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i 100_10_9" sheetId="1" r:id="rId1"/>
    <sheet name="tai 100_10_10" sheetId="2" r:id="rId2"/>
    <sheet name="tai 100_20_9" sheetId="3" r:id="rId3"/>
    <sheet name="tai 100_20_10" sheetId="4" r:id="rId4"/>
    <sheet name="tai 200_10_9" sheetId="5" r:id="rId5"/>
    <sheet name="tai 200_10_10" sheetId="6" r:id="rId6"/>
    <sheet name="tai 200_20_9" sheetId="7" r:id="rId7"/>
    <sheet name="tai 200_20_10" sheetId="8" r:id="rId8"/>
  </sheets>
  <calcPr calcId="152511"/>
</workbook>
</file>

<file path=xl/calcChain.xml><?xml version="1.0" encoding="utf-8"?>
<calcChain xmlns="http://schemas.openxmlformats.org/spreadsheetml/2006/main">
  <c r="K122" i="7" l="1"/>
  <c r="L122" i="7" s="1"/>
  <c r="K121" i="7"/>
  <c r="L121" i="7" s="1"/>
  <c r="K84" i="7"/>
  <c r="L84" i="7" s="1"/>
  <c r="K83" i="7"/>
  <c r="L83" i="7" s="1"/>
  <c r="K46" i="7"/>
  <c r="L46" i="7" s="1"/>
  <c r="K45" i="7"/>
  <c r="L45" i="7" s="1"/>
  <c r="K8" i="7"/>
  <c r="L8" i="7" s="1"/>
  <c r="K7" i="7"/>
  <c r="L7" i="7" s="1"/>
  <c r="D148" i="7"/>
  <c r="E148" i="7"/>
  <c r="F148" i="7"/>
  <c r="G148" i="7"/>
  <c r="H148" i="7"/>
  <c r="C148" i="7"/>
  <c r="D110" i="7"/>
  <c r="E110" i="7"/>
  <c r="F110" i="7"/>
  <c r="G110" i="7"/>
  <c r="H110" i="7"/>
  <c r="C110" i="7"/>
  <c r="D72" i="7"/>
  <c r="E72" i="7"/>
  <c r="F72" i="7"/>
  <c r="G72" i="7"/>
  <c r="H72" i="7"/>
  <c r="C72" i="7"/>
  <c r="D34" i="7"/>
  <c r="E34" i="7"/>
  <c r="F34" i="7"/>
  <c r="G34" i="7"/>
  <c r="H34" i="7"/>
  <c r="C34" i="7"/>
  <c r="K84" i="2"/>
  <c r="L84" i="2" s="1"/>
  <c r="K83" i="2"/>
  <c r="L83" i="2" s="1"/>
  <c r="K46" i="2"/>
  <c r="L46" i="2" s="1"/>
  <c r="K45" i="2"/>
  <c r="L45" i="2" s="1"/>
  <c r="K8" i="2"/>
  <c r="L8" i="2" s="1"/>
  <c r="L7" i="2"/>
  <c r="K7" i="2"/>
  <c r="K122" i="8"/>
  <c r="L122" i="8" s="1"/>
  <c r="K121" i="8"/>
  <c r="L121" i="8" s="1"/>
  <c r="K84" i="8"/>
  <c r="L84" i="8" s="1"/>
  <c r="K83" i="8"/>
  <c r="L83" i="8" s="1"/>
  <c r="K46" i="8"/>
  <c r="L46" i="8" s="1"/>
  <c r="K45" i="8"/>
  <c r="L45" i="8" s="1"/>
  <c r="L8" i="8"/>
  <c r="K8" i="8"/>
  <c r="K7" i="8"/>
  <c r="L7" i="8" s="1"/>
  <c r="D148" i="8"/>
  <c r="E148" i="8"/>
  <c r="F148" i="8"/>
  <c r="G148" i="8"/>
  <c r="H148" i="8"/>
  <c r="C148" i="8"/>
  <c r="D110" i="8"/>
  <c r="E110" i="8"/>
  <c r="F110" i="8"/>
  <c r="G110" i="8"/>
  <c r="H110" i="8"/>
  <c r="C110" i="8"/>
  <c r="D72" i="8"/>
  <c r="E72" i="8"/>
  <c r="F72" i="8"/>
  <c r="G72" i="8"/>
  <c r="H72" i="8"/>
  <c r="C72" i="8"/>
  <c r="D34" i="8"/>
  <c r="E34" i="8"/>
  <c r="F34" i="8"/>
  <c r="G34" i="8"/>
  <c r="H34" i="8"/>
  <c r="C34" i="8"/>
  <c r="K122" i="6" l="1"/>
  <c r="L122" i="6" s="1"/>
  <c r="K121" i="6"/>
  <c r="L121" i="6" s="1"/>
  <c r="K84" i="6"/>
  <c r="L84" i="6" s="1"/>
  <c r="K83" i="6"/>
  <c r="L83" i="6" s="1"/>
  <c r="K46" i="6"/>
  <c r="L46" i="6" s="1"/>
  <c r="K45" i="6"/>
  <c r="L45" i="6" s="1"/>
  <c r="K8" i="6"/>
  <c r="L8" i="6" s="1"/>
  <c r="L7" i="6"/>
  <c r="K7" i="6"/>
  <c r="D148" i="6"/>
  <c r="E148" i="6"/>
  <c r="F148" i="6"/>
  <c r="G148" i="6"/>
  <c r="H148" i="6"/>
  <c r="C148" i="6"/>
  <c r="D110" i="6"/>
  <c r="E110" i="6"/>
  <c r="F110" i="6"/>
  <c r="G110" i="6"/>
  <c r="H110" i="6"/>
  <c r="C110" i="6"/>
  <c r="D72" i="6"/>
  <c r="E72" i="6"/>
  <c r="F72" i="6"/>
  <c r="G72" i="6"/>
  <c r="H72" i="6"/>
  <c r="C72" i="6"/>
  <c r="D34" i="6"/>
  <c r="E34" i="6"/>
  <c r="F34" i="6"/>
  <c r="G34" i="6"/>
  <c r="H34" i="6"/>
  <c r="C34" i="6"/>
  <c r="K122" i="4"/>
  <c r="L122" i="4" s="1"/>
  <c r="K121" i="4"/>
  <c r="L121" i="4" s="1"/>
  <c r="K84" i="4"/>
  <c r="L84" i="4" s="1"/>
  <c r="K83" i="4"/>
  <c r="L83" i="4" s="1"/>
  <c r="K46" i="4"/>
  <c r="L46" i="4" s="1"/>
  <c r="K45" i="4"/>
  <c r="L45" i="4" s="1"/>
  <c r="K8" i="4"/>
  <c r="L8" i="4" s="1"/>
  <c r="L7" i="4"/>
  <c r="K7" i="4"/>
  <c r="K122" i="5"/>
  <c r="L122" i="5" s="1"/>
  <c r="K121" i="5"/>
  <c r="L121" i="5" s="1"/>
  <c r="K84" i="5"/>
  <c r="L84" i="5" s="1"/>
  <c r="K83" i="5"/>
  <c r="L83" i="5" s="1"/>
  <c r="K46" i="5"/>
  <c r="L46" i="5" s="1"/>
  <c r="K45" i="5"/>
  <c r="L45" i="5" s="1"/>
  <c r="L8" i="5"/>
  <c r="L7" i="5"/>
  <c r="K8" i="5"/>
  <c r="K7" i="5"/>
  <c r="D148" i="5"/>
  <c r="E148" i="5"/>
  <c r="F148" i="5"/>
  <c r="G148" i="5"/>
  <c r="H148" i="5"/>
  <c r="C148" i="5"/>
  <c r="D72" i="5"/>
  <c r="E72" i="5"/>
  <c r="F72" i="5"/>
  <c r="G72" i="5"/>
  <c r="H72" i="5"/>
  <c r="C72" i="5"/>
  <c r="D110" i="5"/>
  <c r="E110" i="5"/>
  <c r="F110" i="5"/>
  <c r="G110" i="5"/>
  <c r="H110" i="5"/>
  <c r="C110" i="5"/>
  <c r="D34" i="5"/>
  <c r="E34" i="5"/>
  <c r="F34" i="5"/>
  <c r="G34" i="5"/>
  <c r="H34" i="5"/>
  <c r="C34" i="5"/>
  <c r="D148" i="4"/>
  <c r="E148" i="4"/>
  <c r="F148" i="4"/>
  <c r="G148" i="4"/>
  <c r="H148" i="4"/>
  <c r="C148" i="4"/>
  <c r="D72" i="4"/>
  <c r="E72" i="4"/>
  <c r="F72" i="4"/>
  <c r="G72" i="4"/>
  <c r="H72" i="4"/>
  <c r="C72" i="4"/>
  <c r="D110" i="4"/>
  <c r="E110" i="4"/>
  <c r="F110" i="4"/>
  <c r="G110" i="4"/>
  <c r="H110" i="4"/>
  <c r="C110" i="4"/>
  <c r="D34" i="4"/>
  <c r="E34" i="4"/>
  <c r="F34" i="4"/>
  <c r="G34" i="4"/>
  <c r="H34" i="4"/>
  <c r="C34" i="4"/>
  <c r="D148" i="3" l="1"/>
  <c r="K122" i="3" s="1"/>
  <c r="L122" i="3" s="1"/>
  <c r="E148" i="3"/>
  <c r="F148" i="3"/>
  <c r="G148" i="3"/>
  <c r="H148" i="3"/>
  <c r="C148" i="3"/>
  <c r="K121" i="3" s="1"/>
  <c r="L121" i="3" s="1"/>
  <c r="D72" i="3"/>
  <c r="K46" i="3" s="1"/>
  <c r="L46" i="3" s="1"/>
  <c r="E72" i="3"/>
  <c r="F72" i="3"/>
  <c r="G72" i="3"/>
  <c r="H72" i="3"/>
  <c r="C72" i="3"/>
  <c r="K45" i="3" s="1"/>
  <c r="L45" i="3" s="1"/>
  <c r="D110" i="3"/>
  <c r="K84" i="3" s="1"/>
  <c r="L84" i="3" s="1"/>
  <c r="E110" i="3"/>
  <c r="F110" i="3"/>
  <c r="G110" i="3"/>
  <c r="H110" i="3"/>
  <c r="C110" i="3"/>
  <c r="K83" i="3" s="1"/>
  <c r="L83" i="3" s="1"/>
  <c r="D34" i="3"/>
  <c r="K8" i="3" s="1"/>
  <c r="L8" i="3" s="1"/>
  <c r="E34" i="3"/>
  <c r="F34" i="3"/>
  <c r="G34" i="3"/>
  <c r="H34" i="3"/>
  <c r="C34" i="3"/>
  <c r="K7" i="3" s="1"/>
  <c r="L7" i="3" s="1"/>
  <c r="D148" i="2"/>
  <c r="K122" i="2" s="1"/>
  <c r="L122" i="2" s="1"/>
  <c r="E148" i="2"/>
  <c r="F148" i="2"/>
  <c r="G148" i="2"/>
  <c r="H148" i="2"/>
  <c r="C148" i="2"/>
  <c r="K121" i="2" s="1"/>
  <c r="L121" i="2" s="1"/>
  <c r="D72" i="2"/>
  <c r="E72" i="2"/>
  <c r="F72" i="2"/>
  <c r="G72" i="2"/>
  <c r="H72" i="2"/>
  <c r="C72" i="2"/>
  <c r="D110" i="2"/>
  <c r="E110" i="2"/>
  <c r="F110" i="2"/>
  <c r="G110" i="2"/>
  <c r="H110" i="2"/>
  <c r="C110" i="2"/>
  <c r="D34" i="2"/>
  <c r="E34" i="2"/>
  <c r="F34" i="2"/>
  <c r="G34" i="2"/>
  <c r="H34" i="2"/>
  <c r="C34" i="2"/>
  <c r="L122" i="1"/>
  <c r="L121" i="1"/>
  <c r="K122" i="1"/>
  <c r="K121" i="1"/>
  <c r="L84" i="1"/>
  <c r="L83" i="1"/>
  <c r="K84" i="1"/>
  <c r="K83" i="1"/>
  <c r="L46" i="1"/>
  <c r="L45" i="1"/>
  <c r="K46" i="1"/>
  <c r="K45" i="1"/>
  <c r="L8" i="1"/>
  <c r="L7" i="1"/>
  <c r="K8" i="1"/>
  <c r="K7" i="1"/>
  <c r="D148" i="1"/>
  <c r="E148" i="1"/>
  <c r="F148" i="1"/>
  <c r="G148" i="1"/>
  <c r="H148" i="1"/>
  <c r="C148" i="1"/>
  <c r="D110" i="1"/>
  <c r="E110" i="1"/>
  <c r="F110" i="1"/>
  <c r="G110" i="1"/>
  <c r="H110" i="1"/>
  <c r="C110" i="1"/>
  <c r="D72" i="1"/>
  <c r="E72" i="1"/>
  <c r="F72" i="1"/>
  <c r="G72" i="1"/>
  <c r="H72" i="1"/>
  <c r="C72" i="1"/>
  <c r="D34" i="1"/>
  <c r="E34" i="1"/>
  <c r="F34" i="1"/>
  <c r="G34" i="1"/>
  <c r="H34" i="1"/>
  <c r="C34" i="1"/>
</calcChain>
</file>

<file path=xl/sharedStrings.xml><?xml version="1.0" encoding="utf-8"?>
<sst xmlns="http://schemas.openxmlformats.org/spreadsheetml/2006/main" count="352" uniqueCount="14">
  <si>
    <t>MEJOR COSTO</t>
  </si>
  <si>
    <t>EJECUCION</t>
  </si>
  <si>
    <t>TIEMPO MEJOR COSTO</t>
  </si>
  <si>
    <t>TIEMPO TOTAL DE EJECUCIÓN</t>
  </si>
  <si>
    <t>MEJOR ITERACION</t>
  </si>
  <si>
    <t>TOTAL ITERACIONES</t>
  </si>
  <si>
    <t>PARÁMETROS:     PMX  - INVERTION</t>
  </si>
  <si>
    <t>PARÁMETROS:     CX  - INVERTION</t>
  </si>
  <si>
    <t>PARÁMETROS:     PMX  - DISPLACEMENT</t>
  </si>
  <si>
    <t>PARÁMETROS:     CX  - DISPLACEMENT</t>
  </si>
  <si>
    <t>PROMEDIO MEJORES COSTOS</t>
  </si>
  <si>
    <t>UPPER BOUND</t>
  </si>
  <si>
    <t>ERROR MEJOR COSTO</t>
  </si>
  <si>
    <t>ERROR PROM. MEJORES 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</si>
</sst>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3" borderId="1" xfId="0" applyNumberFormat="1" applyFill="1" applyBorder="1"/>
    <xf numFmtId="2" fontId="0" fillId="0" borderId="0" xfId="0" applyNumberFormat="1"/>
    <xf numFmtId="10" fontId="0" fillId="0" borderId="0" xfId="0" applyNumberFormat="1"/>
    <xf numFmtId="0" fontId="0" fillId="3" borderId="1" xfId="0" applyNumberFormat="1" applyFill="1" applyBorder="1"/>
    <xf numFmtId="0" fontId="0" fillId="3" borderId="1" xfId="0" applyFill="1" applyBorder="1"/>
    <xf numFmtId="0" fontId="0" fillId="0" borderId="0" xfId="0" applyNumberFormat="1"/>
    <xf numFmtId="0" fontId="1" fillId="2" borderId="1" xfId="0" applyFont="1" applyFill="1" applyBorder="1" applyAlignment="1">
      <alignment horizontal="center"/>
    </xf>
    <xf numFmtId="2" fontId="0" fillId="4" borderId="1" xfId="0" applyNumberFormat="1" applyFill="1" applyBorder="1"/>
    <xf numFmtId="0" fontId="0" fillId="4" borderId="1" xfId="0" applyFill="1" applyBorder="1"/>
    <xf numFmtId="2" fontId="2" fillId="3" borderId="1" xfId="0" applyNumberFormat="1" applyFont="1" applyFill="1" applyBorder="1"/>
    <xf numFmtId="0" fontId="2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8"/>
  <sheetViews>
    <sheetView tabSelected="1" workbookViewId="0">
      <selection activeCell="J22" sqref="J22"/>
    </sheetView>
  </sheetViews>
  <sheetFormatPr baseColWidth="10" defaultColWidth="9.140625" defaultRowHeight="15" x14ac:dyDescent="0.25"/>
  <cols>
    <col min="2" max="2" width="13.140625" bestFit="1" customWidth="1"/>
    <col min="3" max="3" width="13.42578125" bestFit="1" customWidth="1"/>
    <col min="4" max="4" width="27" bestFit="1" customWidth="1"/>
    <col min="5" max="5" width="20.85546875" bestFit="1" customWidth="1"/>
    <col min="6" max="6" width="27.140625" bestFit="1" customWidth="1"/>
    <col min="7" max="7" width="17.140625" bestFit="1" customWidth="1"/>
    <col min="8" max="8" width="18.7109375" bestFit="1" customWidth="1"/>
    <col min="9" max="9" width="5.42578125" customWidth="1"/>
    <col min="10" max="10" width="29.5703125" bestFit="1" customWidth="1"/>
    <col min="11" max="11" width="12" bestFit="1" customWidth="1"/>
  </cols>
  <sheetData>
    <row r="2" spans="2:12" x14ac:dyDescent="0.25">
      <c r="B2" s="9" t="s">
        <v>6</v>
      </c>
      <c r="C2" s="9"/>
      <c r="D2" s="9"/>
      <c r="E2" s="9"/>
      <c r="F2" s="9"/>
      <c r="G2" s="9"/>
      <c r="H2" s="9"/>
      <c r="J2" t="s">
        <v>11</v>
      </c>
      <c r="K2">
        <v>5875</v>
      </c>
    </row>
    <row r="3" spans="2:12" x14ac:dyDescent="0.25">
      <c r="B3" s="1" t="s">
        <v>1</v>
      </c>
      <c r="C3" s="1" t="s">
        <v>0</v>
      </c>
      <c r="D3" s="1" t="s">
        <v>10</v>
      </c>
      <c r="E3" s="1" t="s">
        <v>2</v>
      </c>
      <c r="F3" s="1" t="s">
        <v>3</v>
      </c>
      <c r="G3" s="1" t="s">
        <v>4</v>
      </c>
      <c r="H3" s="1" t="s">
        <v>5</v>
      </c>
    </row>
    <row r="4" spans="2:12" x14ac:dyDescent="0.25">
      <c r="B4" s="1">
        <v>1</v>
      </c>
      <c r="C4" s="1">
        <v>6096</v>
      </c>
      <c r="D4" s="1">
        <v>6151.8</v>
      </c>
      <c r="E4" s="1">
        <v>25.56</v>
      </c>
      <c r="F4" s="1">
        <v>80.61</v>
      </c>
      <c r="G4" s="1">
        <v>156</v>
      </c>
      <c r="H4" s="1">
        <v>500</v>
      </c>
    </row>
    <row r="5" spans="2:12" x14ac:dyDescent="0.25">
      <c r="B5" s="1">
        <v>2</v>
      </c>
      <c r="C5" s="1">
        <v>6092</v>
      </c>
      <c r="D5" s="1">
        <v>6149.15</v>
      </c>
      <c r="E5" s="1">
        <v>34.130000000000003</v>
      </c>
      <c r="F5" s="1">
        <v>80.8</v>
      </c>
      <c r="G5" s="1">
        <v>212</v>
      </c>
      <c r="H5" s="1">
        <v>500</v>
      </c>
    </row>
    <row r="6" spans="2:12" x14ac:dyDescent="0.25">
      <c r="B6" s="1">
        <v>3</v>
      </c>
      <c r="C6" s="1">
        <v>6178</v>
      </c>
      <c r="D6" s="1">
        <v>6170.21</v>
      </c>
      <c r="E6" s="1">
        <v>18.64</v>
      </c>
      <c r="F6" s="1">
        <v>80.69</v>
      </c>
      <c r="G6" s="1">
        <v>114</v>
      </c>
      <c r="H6" s="1">
        <v>500</v>
      </c>
    </row>
    <row r="7" spans="2:12" x14ac:dyDescent="0.25">
      <c r="B7" s="1">
        <v>4</v>
      </c>
      <c r="C7" s="1">
        <v>6105</v>
      </c>
      <c r="D7" s="1">
        <v>6165.62</v>
      </c>
      <c r="E7" s="1">
        <v>31.16</v>
      </c>
      <c r="F7" s="1">
        <v>81.14</v>
      </c>
      <c r="G7" s="1">
        <v>189</v>
      </c>
      <c r="H7" s="1">
        <v>500</v>
      </c>
      <c r="J7" t="s">
        <v>12</v>
      </c>
      <c r="K7" s="8">
        <f>(C34-K2)/K2</f>
        <v>3.7151773049645349E-2</v>
      </c>
      <c r="L7" s="5">
        <f>K7</f>
        <v>3.7151773049645349E-2</v>
      </c>
    </row>
    <row r="8" spans="2:12" x14ac:dyDescent="0.25">
      <c r="B8" s="1">
        <v>5</v>
      </c>
      <c r="C8" s="1">
        <v>6036</v>
      </c>
      <c r="D8" s="1">
        <v>6162.32</v>
      </c>
      <c r="E8" s="1">
        <v>75.209999999999994</v>
      </c>
      <c r="F8" s="1">
        <v>81.349999999999994</v>
      </c>
      <c r="G8" s="1">
        <v>462</v>
      </c>
      <c r="H8" s="1">
        <v>500</v>
      </c>
      <c r="J8" t="s">
        <v>13</v>
      </c>
      <c r="K8" s="4">
        <f>(D34-K2)/K2</f>
        <v>4.7551319148936254E-2</v>
      </c>
      <c r="L8" s="5">
        <f>K8</f>
        <v>4.7551319148936254E-2</v>
      </c>
    </row>
    <row r="9" spans="2:12" x14ac:dyDescent="0.25">
      <c r="B9" s="1">
        <v>6</v>
      </c>
      <c r="C9" s="1">
        <v>6113</v>
      </c>
      <c r="D9" s="1">
        <v>6167.68</v>
      </c>
      <c r="E9" s="1">
        <v>78.64</v>
      </c>
      <c r="F9" s="1">
        <v>81.77</v>
      </c>
      <c r="G9" s="1">
        <v>480</v>
      </c>
      <c r="H9" s="1">
        <v>500</v>
      </c>
    </row>
    <row r="10" spans="2:12" x14ac:dyDescent="0.25">
      <c r="B10" s="1">
        <v>7</v>
      </c>
      <c r="C10" s="1">
        <v>6115</v>
      </c>
      <c r="D10" s="1">
        <v>6166.95</v>
      </c>
      <c r="E10" s="1">
        <v>49.56</v>
      </c>
      <c r="F10" s="1">
        <v>81.17</v>
      </c>
      <c r="G10" s="1">
        <v>303</v>
      </c>
      <c r="H10" s="1">
        <v>500</v>
      </c>
    </row>
    <row r="11" spans="2:12" x14ac:dyDescent="0.25">
      <c r="B11" s="1">
        <v>8</v>
      </c>
      <c r="C11" s="1">
        <v>6099</v>
      </c>
      <c r="D11" s="1">
        <v>6165.1</v>
      </c>
      <c r="E11" s="1">
        <v>81.099999999999994</v>
      </c>
      <c r="F11" s="1">
        <v>81.11</v>
      </c>
      <c r="G11" s="1">
        <v>499</v>
      </c>
      <c r="H11" s="1">
        <v>500</v>
      </c>
    </row>
    <row r="12" spans="2:12" x14ac:dyDescent="0.25">
      <c r="B12" s="1">
        <v>9</v>
      </c>
      <c r="C12" s="1">
        <v>6048</v>
      </c>
      <c r="D12" s="1">
        <v>6160.1</v>
      </c>
      <c r="E12" s="1">
        <v>30.53</v>
      </c>
      <c r="F12" s="1">
        <v>81.489999999999995</v>
      </c>
      <c r="G12" s="1">
        <v>184</v>
      </c>
      <c r="H12" s="1">
        <v>500</v>
      </c>
    </row>
    <row r="13" spans="2:12" x14ac:dyDescent="0.25">
      <c r="B13" s="1">
        <v>10</v>
      </c>
      <c r="C13" s="1">
        <v>6071</v>
      </c>
      <c r="D13" s="1">
        <v>6157.88</v>
      </c>
      <c r="E13" s="1">
        <v>36.58</v>
      </c>
      <c r="F13" s="1">
        <v>81.52</v>
      </c>
      <c r="G13" s="1">
        <v>220</v>
      </c>
      <c r="H13" s="1">
        <v>500</v>
      </c>
    </row>
    <row r="14" spans="2:12" x14ac:dyDescent="0.25">
      <c r="B14" s="1">
        <v>11</v>
      </c>
      <c r="C14" s="1">
        <v>6102</v>
      </c>
      <c r="D14" s="1">
        <v>6156.64</v>
      </c>
      <c r="E14" s="1">
        <v>79.75</v>
      </c>
      <c r="F14" s="1">
        <v>81.599999999999994</v>
      </c>
      <c r="G14" s="1">
        <v>488</v>
      </c>
      <c r="H14" s="1">
        <v>500</v>
      </c>
    </row>
    <row r="15" spans="2:12" x14ac:dyDescent="0.25">
      <c r="B15" s="1">
        <v>12</v>
      </c>
      <c r="C15" s="1">
        <v>6046</v>
      </c>
      <c r="D15" s="1">
        <v>6151.83</v>
      </c>
      <c r="E15" s="1">
        <v>35.56</v>
      </c>
      <c r="F15" s="1">
        <v>81.489999999999995</v>
      </c>
      <c r="G15" s="1">
        <v>215</v>
      </c>
      <c r="H15" s="1">
        <v>500</v>
      </c>
    </row>
    <row r="16" spans="2:12" x14ac:dyDescent="0.25">
      <c r="B16" s="1">
        <v>13</v>
      </c>
      <c r="C16" s="1">
        <v>6113</v>
      </c>
      <c r="D16" s="1">
        <v>6153.57</v>
      </c>
      <c r="E16" s="1">
        <v>50.86</v>
      </c>
      <c r="F16" s="1">
        <v>81.22</v>
      </c>
      <c r="G16" s="1">
        <v>310</v>
      </c>
      <c r="H16" s="1">
        <v>500</v>
      </c>
    </row>
    <row r="17" spans="2:8" x14ac:dyDescent="0.25">
      <c r="B17" s="1">
        <v>14</v>
      </c>
      <c r="C17" s="1">
        <v>6086</v>
      </c>
      <c r="D17" s="1">
        <v>6152.09</v>
      </c>
      <c r="E17" s="1">
        <v>71.39</v>
      </c>
      <c r="F17" s="1">
        <v>81.849999999999994</v>
      </c>
      <c r="G17" s="1">
        <v>434</v>
      </c>
      <c r="H17" s="1">
        <v>500</v>
      </c>
    </row>
    <row r="18" spans="2:8" x14ac:dyDescent="0.25">
      <c r="B18" s="1">
        <v>15</v>
      </c>
      <c r="C18" s="1">
        <v>6085</v>
      </c>
      <c r="D18" s="1">
        <v>6150.75</v>
      </c>
      <c r="E18" s="1">
        <v>71.709999999999994</v>
      </c>
      <c r="F18" s="1">
        <v>81.55</v>
      </c>
      <c r="G18" s="1">
        <v>438</v>
      </c>
      <c r="H18" s="1">
        <v>500</v>
      </c>
    </row>
    <row r="19" spans="2:8" x14ac:dyDescent="0.25">
      <c r="B19" s="1">
        <v>16</v>
      </c>
      <c r="C19" s="1">
        <v>6089</v>
      </c>
      <c r="D19" s="1">
        <v>6149.42</v>
      </c>
      <c r="E19" s="1">
        <v>24.85</v>
      </c>
      <c r="F19" s="1">
        <v>81.41</v>
      </c>
      <c r="G19" s="1">
        <v>147</v>
      </c>
      <c r="H19" s="1">
        <v>500</v>
      </c>
    </row>
    <row r="20" spans="2:8" x14ac:dyDescent="0.25">
      <c r="B20" s="1">
        <v>17</v>
      </c>
      <c r="C20" s="1">
        <v>6124</v>
      </c>
      <c r="D20" s="1">
        <v>6150.16</v>
      </c>
      <c r="E20" s="1">
        <v>56.71</v>
      </c>
      <c r="F20" s="1">
        <v>81.47</v>
      </c>
      <c r="G20" s="1">
        <v>346</v>
      </c>
      <c r="H20" s="1">
        <v>500</v>
      </c>
    </row>
    <row r="21" spans="2:8" x14ac:dyDescent="0.25">
      <c r="B21" s="1">
        <v>18</v>
      </c>
      <c r="C21" s="1">
        <v>6109</v>
      </c>
      <c r="D21" s="1">
        <v>6149.96</v>
      </c>
      <c r="E21" s="1">
        <v>25.06</v>
      </c>
      <c r="F21" s="1">
        <v>81.319999999999993</v>
      </c>
      <c r="G21" s="1">
        <v>148</v>
      </c>
      <c r="H21" s="1">
        <v>500</v>
      </c>
    </row>
    <row r="22" spans="2:8" x14ac:dyDescent="0.25">
      <c r="B22" s="1">
        <v>19</v>
      </c>
      <c r="C22" s="1">
        <v>6153</v>
      </c>
      <c r="D22" s="1">
        <v>6151.47</v>
      </c>
      <c r="E22" s="1">
        <v>35.33</v>
      </c>
      <c r="F22" s="1">
        <v>81.55</v>
      </c>
      <c r="G22" s="1">
        <v>211</v>
      </c>
      <c r="H22" s="1">
        <v>500</v>
      </c>
    </row>
    <row r="23" spans="2:8" x14ac:dyDescent="0.25">
      <c r="B23" s="1">
        <v>20</v>
      </c>
      <c r="C23" s="1">
        <v>6084</v>
      </c>
      <c r="D23" s="1">
        <v>6150.41</v>
      </c>
      <c r="E23" s="1">
        <v>59.1</v>
      </c>
      <c r="F23" s="1">
        <v>81.64</v>
      </c>
      <c r="G23" s="1">
        <v>359</v>
      </c>
      <c r="H23" s="1">
        <v>500</v>
      </c>
    </row>
    <row r="24" spans="2:8" x14ac:dyDescent="0.25">
      <c r="B24" s="1">
        <v>21</v>
      </c>
      <c r="C24" s="1">
        <v>6084</v>
      </c>
      <c r="D24" s="1">
        <v>6149.32</v>
      </c>
      <c r="E24" s="1">
        <v>25.81</v>
      </c>
      <c r="F24" s="1">
        <v>81.819999999999993</v>
      </c>
      <c r="G24" s="1">
        <v>150</v>
      </c>
      <c r="H24" s="1">
        <v>500</v>
      </c>
    </row>
    <row r="25" spans="2:8" x14ac:dyDescent="0.25">
      <c r="B25" s="1">
        <v>22</v>
      </c>
      <c r="C25" s="1">
        <v>6142</v>
      </c>
      <c r="D25" s="1">
        <v>6150.51</v>
      </c>
      <c r="E25" s="1">
        <v>33.6</v>
      </c>
      <c r="F25" s="1">
        <v>81.58</v>
      </c>
      <c r="G25" s="1">
        <v>198</v>
      </c>
      <c r="H25" s="1">
        <v>500</v>
      </c>
    </row>
    <row r="26" spans="2:8" x14ac:dyDescent="0.25">
      <c r="B26" s="1">
        <v>23</v>
      </c>
      <c r="C26" s="1">
        <v>6132</v>
      </c>
      <c r="D26" s="1">
        <v>6151.83</v>
      </c>
      <c r="E26" s="1">
        <v>50.92</v>
      </c>
      <c r="F26" s="1">
        <v>81.819999999999993</v>
      </c>
      <c r="G26" s="1">
        <v>306</v>
      </c>
      <c r="H26" s="1">
        <v>500</v>
      </c>
    </row>
    <row r="27" spans="2:8" x14ac:dyDescent="0.25">
      <c r="B27" s="1">
        <v>24</v>
      </c>
      <c r="C27" s="1">
        <v>6115</v>
      </c>
      <c r="D27" s="1">
        <v>6151.77</v>
      </c>
      <c r="E27" s="1">
        <v>21.42</v>
      </c>
      <c r="F27" s="1">
        <v>82.25</v>
      </c>
      <c r="G27" s="1">
        <v>120</v>
      </c>
      <c r="H27" s="1">
        <v>500</v>
      </c>
    </row>
    <row r="28" spans="2:8" x14ac:dyDescent="0.25">
      <c r="B28" s="1">
        <v>25</v>
      </c>
      <c r="C28" s="1">
        <v>6060</v>
      </c>
      <c r="D28" s="1">
        <v>6150.76</v>
      </c>
      <c r="E28" s="1">
        <v>61.88</v>
      </c>
      <c r="F28" s="1">
        <v>82.66</v>
      </c>
      <c r="G28" s="1">
        <v>371</v>
      </c>
      <c r="H28" s="1">
        <v>500</v>
      </c>
    </row>
    <row r="29" spans="2:8" x14ac:dyDescent="0.25">
      <c r="B29" s="1">
        <v>26</v>
      </c>
      <c r="C29" s="1">
        <v>6095</v>
      </c>
      <c r="D29" s="1">
        <v>6151.03</v>
      </c>
      <c r="E29" s="1">
        <v>55.5</v>
      </c>
      <c r="F29" s="1">
        <v>82.52</v>
      </c>
      <c r="G29" s="1">
        <v>331</v>
      </c>
      <c r="H29" s="1">
        <v>500</v>
      </c>
    </row>
    <row r="30" spans="2:8" x14ac:dyDescent="0.25">
      <c r="B30" s="1">
        <v>27</v>
      </c>
      <c r="C30" s="1">
        <v>6067</v>
      </c>
      <c r="D30" s="1">
        <v>6150.09</v>
      </c>
      <c r="E30" s="1">
        <v>37.61</v>
      </c>
      <c r="F30" s="1">
        <v>81.739999999999995</v>
      </c>
      <c r="G30" s="1">
        <v>222</v>
      </c>
      <c r="H30" s="1">
        <v>500</v>
      </c>
    </row>
    <row r="31" spans="2:8" x14ac:dyDescent="0.25">
      <c r="B31" s="1">
        <v>28</v>
      </c>
      <c r="C31" s="1">
        <v>6074</v>
      </c>
      <c r="D31" s="1">
        <v>6148.98</v>
      </c>
      <c r="E31" s="1">
        <v>25.89</v>
      </c>
      <c r="F31" s="1">
        <v>82.11</v>
      </c>
      <c r="G31" s="1">
        <v>148</v>
      </c>
      <c r="H31" s="1">
        <v>500</v>
      </c>
    </row>
    <row r="32" spans="2:8" x14ac:dyDescent="0.25">
      <c r="B32" s="1">
        <v>29</v>
      </c>
      <c r="C32" s="1">
        <v>6061</v>
      </c>
      <c r="D32" s="1">
        <v>6147.81</v>
      </c>
      <c r="E32" s="1">
        <v>39.549999999999997</v>
      </c>
      <c r="F32" s="1">
        <v>82.39</v>
      </c>
      <c r="G32" s="1">
        <v>232</v>
      </c>
      <c r="H32" s="1">
        <v>500</v>
      </c>
    </row>
    <row r="33" spans="2:12" x14ac:dyDescent="0.25">
      <c r="B33" s="1">
        <v>30</v>
      </c>
      <c r="C33" s="1">
        <v>6024</v>
      </c>
      <c r="D33" s="1">
        <v>6145.71</v>
      </c>
      <c r="E33" s="1">
        <v>34.630000000000003</v>
      </c>
      <c r="F33" s="1">
        <v>82.27</v>
      </c>
      <c r="G33" s="1">
        <v>201</v>
      </c>
      <c r="H33" s="1">
        <v>500</v>
      </c>
    </row>
    <row r="34" spans="2:12" x14ac:dyDescent="0.25">
      <c r="C34" s="3">
        <f>AVERAGE(C4:C33)</f>
        <v>6093.2666666666664</v>
      </c>
      <c r="D34" s="3">
        <f t="shared" ref="D34:H34" si="0">AVERAGE(D4:D33)</f>
        <v>6154.3640000000005</v>
      </c>
      <c r="E34" s="3">
        <f t="shared" si="0"/>
        <v>45.274666666666675</v>
      </c>
      <c r="F34" s="3">
        <f t="shared" si="0"/>
        <v>81.596999999999994</v>
      </c>
      <c r="G34" s="3">
        <f t="shared" si="0"/>
        <v>273.13333333333333</v>
      </c>
      <c r="H34" s="6">
        <f t="shared" si="0"/>
        <v>500</v>
      </c>
    </row>
    <row r="40" spans="2:12" x14ac:dyDescent="0.25">
      <c r="B40" s="9" t="s">
        <v>7</v>
      </c>
      <c r="C40" s="9"/>
      <c r="D40" s="9"/>
      <c r="E40" s="9"/>
      <c r="F40" s="9"/>
      <c r="G40" s="9"/>
      <c r="H40" s="9"/>
      <c r="J40" t="s">
        <v>11</v>
      </c>
      <c r="K40">
        <v>5875</v>
      </c>
    </row>
    <row r="41" spans="2:12" x14ac:dyDescent="0.25">
      <c r="B41" s="1" t="s">
        <v>1</v>
      </c>
      <c r="C41" s="1" t="s">
        <v>0</v>
      </c>
      <c r="D41" s="1" t="s">
        <v>10</v>
      </c>
      <c r="E41" s="1" t="s">
        <v>2</v>
      </c>
      <c r="F41" s="1" t="s">
        <v>3</v>
      </c>
      <c r="G41" s="1" t="s">
        <v>4</v>
      </c>
      <c r="H41" s="1" t="s">
        <v>5</v>
      </c>
    </row>
    <row r="42" spans="2:12" x14ac:dyDescent="0.25">
      <c r="B42" s="1">
        <v>1</v>
      </c>
      <c r="C42" s="1">
        <v>6103</v>
      </c>
      <c r="D42" s="1">
        <v>6147.97</v>
      </c>
      <c r="E42" s="1">
        <v>84.36</v>
      </c>
      <c r="F42" s="1">
        <v>84.71</v>
      </c>
      <c r="G42" s="1">
        <v>497</v>
      </c>
      <c r="H42" s="1">
        <v>500</v>
      </c>
    </row>
    <row r="43" spans="2:12" x14ac:dyDescent="0.25">
      <c r="B43" s="1">
        <v>2</v>
      </c>
      <c r="C43" s="1">
        <v>6077</v>
      </c>
      <c r="D43" s="1">
        <v>6147.14</v>
      </c>
      <c r="E43" s="1">
        <v>19.63</v>
      </c>
      <c r="F43" s="1">
        <v>84.21</v>
      </c>
      <c r="G43" s="1">
        <v>97</v>
      </c>
      <c r="H43" s="1">
        <v>500</v>
      </c>
    </row>
    <row r="44" spans="2:12" x14ac:dyDescent="0.25">
      <c r="B44" s="1">
        <v>3</v>
      </c>
      <c r="C44" s="1">
        <v>6166</v>
      </c>
      <c r="D44" s="1">
        <v>6147.77</v>
      </c>
      <c r="E44" s="1">
        <v>74.91</v>
      </c>
      <c r="F44" s="1">
        <v>84.41</v>
      </c>
      <c r="G44" s="1">
        <v>440</v>
      </c>
      <c r="H44" s="1">
        <v>500</v>
      </c>
    </row>
    <row r="45" spans="2:12" x14ac:dyDescent="0.25">
      <c r="B45" s="1">
        <v>4</v>
      </c>
      <c r="C45" s="1">
        <v>6046</v>
      </c>
      <c r="D45" s="1">
        <v>6146.99</v>
      </c>
      <c r="E45" s="1">
        <v>77.989999999999995</v>
      </c>
      <c r="F45" s="1">
        <v>83.97</v>
      </c>
      <c r="G45" s="1">
        <v>462</v>
      </c>
      <c r="H45" s="1">
        <v>500</v>
      </c>
      <c r="J45" t="s">
        <v>12</v>
      </c>
      <c r="K45">
        <f>(C72-K40)/K40</f>
        <v>3.6675177304964467E-2</v>
      </c>
      <c r="L45" s="5">
        <f>K45</f>
        <v>3.6675177304964467E-2</v>
      </c>
    </row>
    <row r="46" spans="2:12" x14ac:dyDescent="0.25">
      <c r="B46" s="1">
        <v>5</v>
      </c>
      <c r="C46" s="1">
        <v>6070</v>
      </c>
      <c r="D46" s="1">
        <v>6146.38</v>
      </c>
      <c r="E46" s="1">
        <v>71.69</v>
      </c>
      <c r="F46" s="1">
        <v>83.86</v>
      </c>
      <c r="G46" s="1">
        <v>421</v>
      </c>
      <c r="H46" s="1">
        <v>500</v>
      </c>
      <c r="J46" t="s">
        <v>13</v>
      </c>
      <c r="K46">
        <f>(D72-K40)/K40</f>
        <v>4.5629219858156038E-2</v>
      </c>
      <c r="L46" s="5">
        <f>K46</f>
        <v>4.5629219858156038E-2</v>
      </c>
    </row>
    <row r="47" spans="2:12" x14ac:dyDescent="0.25">
      <c r="B47" s="1">
        <v>6</v>
      </c>
      <c r="C47" s="1">
        <v>6020</v>
      </c>
      <c r="D47" s="1">
        <v>6145.41</v>
      </c>
      <c r="E47" s="1">
        <v>77.86</v>
      </c>
      <c r="F47" s="1">
        <v>84.49</v>
      </c>
      <c r="G47" s="1">
        <v>458</v>
      </c>
      <c r="H47" s="1">
        <v>500</v>
      </c>
    </row>
    <row r="48" spans="2:12" x14ac:dyDescent="0.25">
      <c r="B48" s="1">
        <v>7</v>
      </c>
      <c r="C48" s="1">
        <v>6144</v>
      </c>
      <c r="D48" s="1">
        <v>6145.57</v>
      </c>
      <c r="E48" s="1">
        <v>26.64</v>
      </c>
      <c r="F48" s="1">
        <v>84.54</v>
      </c>
      <c r="G48" s="1">
        <v>138</v>
      </c>
      <c r="H48" s="1">
        <v>500</v>
      </c>
    </row>
    <row r="49" spans="2:8" x14ac:dyDescent="0.25">
      <c r="B49" s="1">
        <v>8</v>
      </c>
      <c r="C49" s="1">
        <v>6074</v>
      </c>
      <c r="D49" s="1">
        <v>6144.85</v>
      </c>
      <c r="E49" s="1">
        <v>71.67</v>
      </c>
      <c r="F49" s="1">
        <v>84.44</v>
      </c>
      <c r="G49" s="1">
        <v>421</v>
      </c>
      <c r="H49" s="1">
        <v>500</v>
      </c>
    </row>
    <row r="50" spans="2:8" x14ac:dyDescent="0.25">
      <c r="B50" s="1">
        <v>9</v>
      </c>
      <c r="C50" s="1">
        <v>6115</v>
      </c>
      <c r="D50" s="1">
        <v>6144.79</v>
      </c>
      <c r="E50" s="1">
        <v>46.06</v>
      </c>
      <c r="F50" s="1">
        <v>85.08</v>
      </c>
      <c r="G50" s="1">
        <v>258</v>
      </c>
      <c r="H50" s="1">
        <v>500</v>
      </c>
    </row>
    <row r="51" spans="2:8" x14ac:dyDescent="0.25">
      <c r="B51" s="1">
        <v>10</v>
      </c>
      <c r="C51" s="1">
        <v>6117</v>
      </c>
      <c r="D51" s="1">
        <v>6144.63</v>
      </c>
      <c r="E51" s="1">
        <v>23.58</v>
      </c>
      <c r="F51" s="1">
        <v>83.41</v>
      </c>
      <c r="G51" s="1">
        <v>117</v>
      </c>
      <c r="H51" s="1">
        <v>500</v>
      </c>
    </row>
    <row r="52" spans="2:8" x14ac:dyDescent="0.25">
      <c r="B52" s="1">
        <v>11</v>
      </c>
      <c r="C52" s="1">
        <v>6110</v>
      </c>
      <c r="D52" s="1">
        <v>6144.62</v>
      </c>
      <c r="E52" s="1">
        <v>82.82</v>
      </c>
      <c r="F52" s="1">
        <v>85.07</v>
      </c>
      <c r="G52" s="1">
        <v>485</v>
      </c>
      <c r="H52" s="1">
        <v>500</v>
      </c>
    </row>
    <row r="53" spans="2:8" x14ac:dyDescent="0.25">
      <c r="B53" s="1">
        <v>12</v>
      </c>
      <c r="C53" s="1">
        <v>6121</v>
      </c>
      <c r="D53" s="1">
        <v>6144.77</v>
      </c>
      <c r="E53" s="1">
        <v>82.92</v>
      </c>
      <c r="F53" s="1">
        <v>84.91</v>
      </c>
      <c r="G53" s="1">
        <v>487</v>
      </c>
      <c r="H53" s="1">
        <v>500</v>
      </c>
    </row>
    <row r="54" spans="2:8" x14ac:dyDescent="0.25">
      <c r="B54" s="1">
        <v>13</v>
      </c>
      <c r="C54" s="1">
        <v>6088</v>
      </c>
      <c r="D54" s="1">
        <v>6144.32</v>
      </c>
      <c r="E54" s="1">
        <v>48.64</v>
      </c>
      <c r="F54" s="1">
        <v>84.92</v>
      </c>
      <c r="G54" s="1">
        <v>273</v>
      </c>
      <c r="H54" s="1">
        <v>500</v>
      </c>
    </row>
    <row r="55" spans="2:8" x14ac:dyDescent="0.25">
      <c r="B55" s="1">
        <v>14</v>
      </c>
      <c r="C55" s="1">
        <v>6061</v>
      </c>
      <c r="D55" s="1">
        <v>6143.54</v>
      </c>
      <c r="E55" s="1">
        <v>31.86</v>
      </c>
      <c r="F55" s="1">
        <v>83.74</v>
      </c>
      <c r="G55" s="1">
        <v>168</v>
      </c>
      <c r="H55" s="1">
        <v>500</v>
      </c>
    </row>
    <row r="56" spans="2:8" x14ac:dyDescent="0.25">
      <c r="B56" s="1">
        <v>15</v>
      </c>
      <c r="C56" s="1">
        <v>6047</v>
      </c>
      <c r="D56" s="1">
        <v>6143.16</v>
      </c>
      <c r="E56" s="1">
        <v>84.44</v>
      </c>
      <c r="F56" s="1">
        <v>85.29</v>
      </c>
      <c r="G56" s="1">
        <v>494</v>
      </c>
      <c r="H56" s="1">
        <v>500</v>
      </c>
    </row>
    <row r="57" spans="2:8" x14ac:dyDescent="0.25">
      <c r="B57" s="1">
        <v>16</v>
      </c>
      <c r="C57" s="1">
        <v>6059</v>
      </c>
      <c r="D57" s="1">
        <v>6142.37</v>
      </c>
      <c r="E57" s="1">
        <v>22.67</v>
      </c>
      <c r="F57" s="1">
        <v>84.96</v>
      </c>
      <c r="G57" s="1">
        <v>109</v>
      </c>
      <c r="H57" s="1">
        <v>500</v>
      </c>
    </row>
    <row r="58" spans="2:8" x14ac:dyDescent="0.25">
      <c r="B58" s="1">
        <v>17</v>
      </c>
      <c r="C58" s="1">
        <v>6107</v>
      </c>
      <c r="D58" s="1">
        <v>6142.14</v>
      </c>
      <c r="E58" s="1">
        <v>18.329999999999998</v>
      </c>
      <c r="F58" s="1">
        <v>85.49</v>
      </c>
      <c r="G58" s="1">
        <v>81</v>
      </c>
      <c r="H58" s="1">
        <v>500</v>
      </c>
    </row>
    <row r="59" spans="2:8" x14ac:dyDescent="0.25">
      <c r="B59" s="1">
        <v>18</v>
      </c>
      <c r="C59" s="1">
        <v>6102</v>
      </c>
      <c r="D59" s="1">
        <v>6142.03</v>
      </c>
      <c r="E59" s="1">
        <v>44.31</v>
      </c>
      <c r="F59" s="1">
        <v>84.46</v>
      </c>
      <c r="G59" s="1">
        <v>242</v>
      </c>
      <c r="H59" s="1">
        <v>500</v>
      </c>
    </row>
    <row r="60" spans="2:8" x14ac:dyDescent="0.25">
      <c r="B60" s="1">
        <v>19</v>
      </c>
      <c r="C60" s="1">
        <v>6085</v>
      </c>
      <c r="D60" s="1">
        <v>6141.61</v>
      </c>
      <c r="E60" s="1">
        <v>51.78</v>
      </c>
      <c r="F60" s="1">
        <v>85.77</v>
      </c>
      <c r="G60" s="1">
        <v>288</v>
      </c>
      <c r="H60" s="1">
        <v>500</v>
      </c>
    </row>
    <row r="61" spans="2:8" x14ac:dyDescent="0.25">
      <c r="B61" s="1">
        <v>20</v>
      </c>
      <c r="C61" s="1">
        <v>6097</v>
      </c>
      <c r="D61" s="1">
        <v>6141.39</v>
      </c>
      <c r="E61" s="1">
        <v>52.08</v>
      </c>
      <c r="F61" s="1">
        <v>85.44</v>
      </c>
      <c r="G61" s="1">
        <v>291</v>
      </c>
      <c r="H61" s="1">
        <v>500</v>
      </c>
    </row>
    <row r="62" spans="2:8" x14ac:dyDescent="0.25">
      <c r="B62" s="1">
        <v>21</v>
      </c>
      <c r="C62" s="1">
        <v>6097</v>
      </c>
      <c r="D62" s="1">
        <v>6141.09</v>
      </c>
      <c r="E62" s="1">
        <v>50.6</v>
      </c>
      <c r="F62" s="1">
        <v>85.93</v>
      </c>
      <c r="G62" s="1">
        <v>280</v>
      </c>
      <c r="H62" s="1">
        <v>500</v>
      </c>
    </row>
    <row r="63" spans="2:8" x14ac:dyDescent="0.25">
      <c r="B63" s="1">
        <v>22</v>
      </c>
      <c r="C63" s="1">
        <v>6040</v>
      </c>
      <c r="D63" s="1">
        <v>6140.22</v>
      </c>
      <c r="E63" s="1">
        <v>65.06</v>
      </c>
      <c r="F63" s="1">
        <v>86.83</v>
      </c>
      <c r="G63" s="1">
        <v>366</v>
      </c>
      <c r="H63" s="1">
        <v>500</v>
      </c>
    </row>
    <row r="64" spans="2:8" x14ac:dyDescent="0.25">
      <c r="B64" s="1">
        <v>23</v>
      </c>
      <c r="C64" s="1">
        <v>6076</v>
      </c>
      <c r="D64" s="1">
        <v>6140.08</v>
      </c>
      <c r="E64" s="1">
        <v>82.75</v>
      </c>
      <c r="F64" s="1">
        <v>85.35</v>
      </c>
      <c r="G64" s="1">
        <v>483</v>
      </c>
      <c r="H64" s="1">
        <v>500</v>
      </c>
    </row>
    <row r="65" spans="2:11" x14ac:dyDescent="0.25">
      <c r="B65" s="1">
        <v>24</v>
      </c>
      <c r="C65" s="1">
        <v>6054</v>
      </c>
      <c r="D65" s="1">
        <v>6139.8</v>
      </c>
      <c r="E65" s="1">
        <v>81.33</v>
      </c>
      <c r="F65" s="1">
        <v>83.83</v>
      </c>
      <c r="G65" s="1">
        <v>483</v>
      </c>
      <c r="H65" s="1">
        <v>500</v>
      </c>
    </row>
    <row r="66" spans="2:11" x14ac:dyDescent="0.25">
      <c r="B66" s="1">
        <v>25</v>
      </c>
      <c r="C66" s="1">
        <v>6114</v>
      </c>
      <c r="D66" s="1">
        <v>6139.98</v>
      </c>
      <c r="E66" s="1">
        <v>56.42</v>
      </c>
      <c r="F66" s="1">
        <v>80.11</v>
      </c>
      <c r="G66" s="1">
        <v>341</v>
      </c>
      <c r="H66" s="1">
        <v>500</v>
      </c>
    </row>
    <row r="67" spans="2:11" x14ac:dyDescent="0.25">
      <c r="B67" s="1">
        <v>26</v>
      </c>
      <c r="C67" s="1">
        <v>6128</v>
      </c>
      <c r="D67" s="1">
        <v>6140.15</v>
      </c>
      <c r="E67" s="1">
        <v>73.38</v>
      </c>
      <c r="F67" s="1">
        <v>80.44</v>
      </c>
      <c r="G67" s="1">
        <v>452</v>
      </c>
      <c r="H67" s="1">
        <v>500</v>
      </c>
    </row>
    <row r="68" spans="2:11" x14ac:dyDescent="0.25">
      <c r="B68" s="1">
        <v>27</v>
      </c>
      <c r="C68" s="1">
        <v>6128</v>
      </c>
      <c r="D68" s="1">
        <v>6140.28</v>
      </c>
      <c r="E68" s="1">
        <v>41.86</v>
      </c>
      <c r="F68" s="1">
        <v>79.91</v>
      </c>
      <c r="G68" s="1">
        <v>241</v>
      </c>
      <c r="H68" s="1">
        <v>500</v>
      </c>
    </row>
    <row r="69" spans="2:11" x14ac:dyDescent="0.25">
      <c r="B69" s="1">
        <v>28</v>
      </c>
      <c r="C69" s="1">
        <v>6085</v>
      </c>
      <c r="D69" s="1">
        <v>6139.89</v>
      </c>
      <c r="E69" s="1">
        <v>24.64</v>
      </c>
      <c r="F69" s="1">
        <v>80.63</v>
      </c>
      <c r="G69" s="1">
        <v>126</v>
      </c>
      <c r="H69" s="1">
        <v>500</v>
      </c>
    </row>
    <row r="70" spans="2:11" x14ac:dyDescent="0.25">
      <c r="B70" s="1">
        <v>29</v>
      </c>
      <c r="C70" s="1">
        <v>6065</v>
      </c>
      <c r="D70" s="1">
        <v>6139.57</v>
      </c>
      <c r="E70" s="1">
        <v>57.02</v>
      </c>
      <c r="F70" s="1">
        <v>80.89</v>
      </c>
      <c r="G70" s="1">
        <v>340</v>
      </c>
      <c r="H70" s="1">
        <v>500</v>
      </c>
    </row>
    <row r="71" spans="2:11" x14ac:dyDescent="0.25">
      <c r="B71" s="1">
        <v>30</v>
      </c>
      <c r="C71" s="1">
        <v>6118</v>
      </c>
      <c r="D71" s="1">
        <v>6139.64</v>
      </c>
      <c r="E71" s="1">
        <v>65.5</v>
      </c>
      <c r="F71" s="1">
        <v>81.430000000000007</v>
      </c>
      <c r="G71" s="1">
        <v>393</v>
      </c>
      <c r="H71" s="1">
        <v>500</v>
      </c>
    </row>
    <row r="72" spans="2:11" x14ac:dyDescent="0.25">
      <c r="C72" s="3">
        <f>AVERAGE(C42:C71)</f>
        <v>6090.4666666666662</v>
      </c>
      <c r="D72" s="3">
        <f t="shared" ref="D72:H72" si="1">AVERAGE(D42:D71)</f>
        <v>6143.0716666666667</v>
      </c>
      <c r="E72" s="3">
        <f t="shared" si="1"/>
        <v>56.426666666666655</v>
      </c>
      <c r="F72" s="3">
        <f t="shared" si="1"/>
        <v>83.950666666666649</v>
      </c>
      <c r="G72" s="3">
        <f t="shared" si="1"/>
        <v>324.39999999999998</v>
      </c>
      <c r="H72" s="6">
        <f t="shared" si="1"/>
        <v>500</v>
      </c>
    </row>
    <row r="78" spans="2:11" x14ac:dyDescent="0.25">
      <c r="B78" s="9" t="s">
        <v>8</v>
      </c>
      <c r="C78" s="9"/>
      <c r="D78" s="9"/>
      <c r="E78" s="9"/>
      <c r="F78" s="9"/>
      <c r="G78" s="9"/>
      <c r="H78" s="9"/>
      <c r="J78" t="s">
        <v>11</v>
      </c>
      <c r="K78">
        <v>5875</v>
      </c>
    </row>
    <row r="79" spans="2:11" x14ac:dyDescent="0.25">
      <c r="B79" s="1" t="s">
        <v>1</v>
      </c>
      <c r="C79" s="1" t="s">
        <v>0</v>
      </c>
      <c r="D79" s="1" t="s">
        <v>10</v>
      </c>
      <c r="E79" s="1" t="s">
        <v>2</v>
      </c>
      <c r="F79" s="1" t="s">
        <v>3</v>
      </c>
      <c r="G79" s="1" t="s">
        <v>4</v>
      </c>
      <c r="H79" s="1" t="s">
        <v>5</v>
      </c>
    </row>
    <row r="80" spans="2:11" x14ac:dyDescent="0.25">
      <c r="B80" s="1">
        <v>1</v>
      </c>
      <c r="C80" s="1">
        <v>6134</v>
      </c>
      <c r="D80" s="1">
        <v>6146.9</v>
      </c>
      <c r="E80" s="1">
        <v>78.69</v>
      </c>
      <c r="F80" s="1">
        <v>82.07</v>
      </c>
      <c r="G80" s="1">
        <v>478</v>
      </c>
      <c r="H80" s="1">
        <v>500</v>
      </c>
    </row>
    <row r="81" spans="2:12" x14ac:dyDescent="0.25">
      <c r="B81" s="1">
        <v>2</v>
      </c>
      <c r="C81" s="1">
        <v>6050</v>
      </c>
      <c r="D81" s="1">
        <v>6145.77</v>
      </c>
      <c r="E81" s="1">
        <v>73.64</v>
      </c>
      <c r="F81" s="1">
        <v>83.11</v>
      </c>
      <c r="G81" s="1">
        <v>440</v>
      </c>
      <c r="H81" s="1">
        <v>500</v>
      </c>
    </row>
    <row r="82" spans="2:12" x14ac:dyDescent="0.25">
      <c r="B82" s="1">
        <v>3</v>
      </c>
      <c r="C82" s="1">
        <v>6043</v>
      </c>
      <c r="D82" s="1">
        <v>6145.06</v>
      </c>
      <c r="E82" s="1">
        <v>75.88</v>
      </c>
      <c r="F82" s="1">
        <v>82.36</v>
      </c>
      <c r="G82" s="1">
        <v>458</v>
      </c>
      <c r="H82" s="1">
        <v>500</v>
      </c>
    </row>
    <row r="83" spans="2:12" x14ac:dyDescent="0.25">
      <c r="B83" s="1">
        <v>4</v>
      </c>
      <c r="C83" s="1">
        <v>6098</v>
      </c>
      <c r="D83" s="1">
        <v>6145.28</v>
      </c>
      <c r="E83" s="1">
        <v>57.53</v>
      </c>
      <c r="F83" s="1">
        <v>82.66</v>
      </c>
      <c r="G83" s="1">
        <v>342</v>
      </c>
      <c r="H83" s="1">
        <v>500</v>
      </c>
      <c r="J83" t="s">
        <v>12</v>
      </c>
      <c r="K83">
        <f>(C110-K78)/K78</f>
        <v>3.8076595744680822E-2</v>
      </c>
      <c r="L83" s="5">
        <f>K83</f>
        <v>3.8076595744680822E-2</v>
      </c>
    </row>
    <row r="84" spans="2:12" x14ac:dyDescent="0.25">
      <c r="B84" s="1">
        <v>5</v>
      </c>
      <c r="C84" s="1">
        <v>6042</v>
      </c>
      <c r="D84" s="1">
        <v>6144.22</v>
      </c>
      <c r="E84" s="1">
        <v>33.520000000000003</v>
      </c>
      <c r="F84" s="1">
        <v>82.71</v>
      </c>
      <c r="G84" s="1">
        <v>192</v>
      </c>
      <c r="H84" s="1">
        <v>500</v>
      </c>
      <c r="J84" t="s">
        <v>13</v>
      </c>
      <c r="K84">
        <f>(D110-K78)/K78</f>
        <v>4.6221106382978723E-2</v>
      </c>
      <c r="L84" s="5">
        <f>K84</f>
        <v>4.6221106382978723E-2</v>
      </c>
    </row>
    <row r="85" spans="2:12" x14ac:dyDescent="0.25">
      <c r="B85" s="1">
        <v>6</v>
      </c>
      <c r="C85" s="1">
        <v>6118</v>
      </c>
      <c r="D85" s="1">
        <v>6145.32</v>
      </c>
      <c r="E85" s="1">
        <v>79.41</v>
      </c>
      <c r="F85" s="1">
        <v>82.94</v>
      </c>
      <c r="G85" s="1">
        <v>477</v>
      </c>
      <c r="H85" s="1">
        <v>500</v>
      </c>
    </row>
    <row r="86" spans="2:12" x14ac:dyDescent="0.25">
      <c r="B86" s="1">
        <v>7</v>
      </c>
      <c r="C86" s="1">
        <v>6134</v>
      </c>
      <c r="D86" s="1">
        <v>6146.34</v>
      </c>
      <c r="E86" s="1">
        <v>73.319999999999993</v>
      </c>
      <c r="F86" s="1">
        <v>82.91</v>
      </c>
      <c r="G86" s="1">
        <v>439</v>
      </c>
      <c r="H86" s="1">
        <v>500</v>
      </c>
    </row>
    <row r="87" spans="2:12" x14ac:dyDescent="0.25">
      <c r="B87" s="1">
        <v>8</v>
      </c>
      <c r="C87" s="1">
        <v>6155</v>
      </c>
      <c r="D87" s="1">
        <v>6147.34</v>
      </c>
      <c r="E87" s="1">
        <v>36.299999999999997</v>
      </c>
      <c r="F87" s="1">
        <v>83.03</v>
      </c>
      <c r="G87" s="1">
        <v>208</v>
      </c>
      <c r="H87" s="1">
        <v>500</v>
      </c>
    </row>
    <row r="88" spans="2:12" x14ac:dyDescent="0.25">
      <c r="B88" s="1">
        <v>9</v>
      </c>
      <c r="C88" s="1">
        <v>6108</v>
      </c>
      <c r="D88" s="1">
        <v>6147.42</v>
      </c>
      <c r="E88" s="1">
        <v>49.19</v>
      </c>
      <c r="F88" s="1">
        <v>83.64</v>
      </c>
      <c r="G88" s="1">
        <v>286</v>
      </c>
      <c r="H88" s="1">
        <v>500</v>
      </c>
    </row>
    <row r="89" spans="2:12" x14ac:dyDescent="0.25">
      <c r="B89" s="1">
        <v>10</v>
      </c>
      <c r="C89" s="1">
        <v>6037</v>
      </c>
      <c r="D89" s="1">
        <v>6146.36</v>
      </c>
      <c r="E89" s="1">
        <v>35.89</v>
      </c>
      <c r="F89" s="1">
        <v>83.63</v>
      </c>
      <c r="G89" s="1">
        <v>202</v>
      </c>
      <c r="H89" s="1">
        <v>500</v>
      </c>
    </row>
    <row r="90" spans="2:12" x14ac:dyDescent="0.25">
      <c r="B90" s="1">
        <v>11</v>
      </c>
      <c r="C90" s="1">
        <v>6063</v>
      </c>
      <c r="D90" s="1">
        <v>6145.84</v>
      </c>
      <c r="E90" s="1">
        <v>42.78</v>
      </c>
      <c r="F90" s="1">
        <v>83.3</v>
      </c>
      <c r="G90" s="1">
        <v>247</v>
      </c>
      <c r="H90" s="1">
        <v>500</v>
      </c>
    </row>
    <row r="91" spans="2:12" x14ac:dyDescent="0.25">
      <c r="B91" s="1">
        <v>12</v>
      </c>
      <c r="C91" s="1">
        <v>6091</v>
      </c>
      <c r="D91" s="1">
        <v>6146.48</v>
      </c>
      <c r="E91" s="1">
        <v>65.11</v>
      </c>
      <c r="F91" s="1">
        <v>83.03</v>
      </c>
      <c r="G91" s="1">
        <v>387</v>
      </c>
      <c r="H91" s="1">
        <v>500</v>
      </c>
    </row>
    <row r="92" spans="2:12" x14ac:dyDescent="0.25">
      <c r="B92" s="1">
        <v>13</v>
      </c>
      <c r="C92" s="1">
        <v>6142</v>
      </c>
      <c r="D92" s="1">
        <v>6146.98</v>
      </c>
      <c r="E92" s="1">
        <v>22.22</v>
      </c>
      <c r="F92" s="1">
        <v>83.25</v>
      </c>
      <c r="G92" s="1">
        <v>117</v>
      </c>
      <c r="H92" s="1">
        <v>500</v>
      </c>
    </row>
    <row r="93" spans="2:12" x14ac:dyDescent="0.25">
      <c r="B93" s="1">
        <v>14</v>
      </c>
      <c r="C93" s="1">
        <v>6087</v>
      </c>
      <c r="D93" s="1">
        <v>6146.66</v>
      </c>
      <c r="E93" s="1">
        <v>35.06</v>
      </c>
      <c r="F93" s="1">
        <v>83.5</v>
      </c>
      <c r="G93" s="1">
        <v>198</v>
      </c>
      <c r="H93" s="1">
        <v>500</v>
      </c>
    </row>
    <row r="94" spans="2:12" x14ac:dyDescent="0.25">
      <c r="B94" s="1">
        <v>15</v>
      </c>
      <c r="C94" s="1">
        <v>6072</v>
      </c>
      <c r="D94" s="1">
        <v>6146.26</v>
      </c>
      <c r="E94" s="1">
        <v>59.99</v>
      </c>
      <c r="F94" s="1">
        <v>83.85</v>
      </c>
      <c r="G94" s="1">
        <v>350</v>
      </c>
      <c r="H94" s="1">
        <v>500</v>
      </c>
    </row>
    <row r="95" spans="2:12" x14ac:dyDescent="0.25">
      <c r="B95" s="1">
        <v>16</v>
      </c>
      <c r="C95" s="1">
        <v>6107</v>
      </c>
      <c r="D95" s="1">
        <v>6146.44</v>
      </c>
      <c r="E95" s="1">
        <v>29.92</v>
      </c>
      <c r="F95" s="1">
        <v>83.82</v>
      </c>
      <c r="G95" s="1">
        <v>164</v>
      </c>
      <c r="H95" s="1">
        <v>500</v>
      </c>
    </row>
    <row r="96" spans="2:12" x14ac:dyDescent="0.25">
      <c r="B96" s="1">
        <v>17</v>
      </c>
      <c r="C96" s="1">
        <v>6084</v>
      </c>
      <c r="D96" s="1">
        <v>6145.95</v>
      </c>
      <c r="E96" s="1">
        <v>27.91</v>
      </c>
      <c r="F96" s="1">
        <v>84.19</v>
      </c>
      <c r="G96" s="1">
        <v>149</v>
      </c>
      <c r="H96" s="1">
        <v>500</v>
      </c>
    </row>
    <row r="97" spans="2:8" x14ac:dyDescent="0.25">
      <c r="B97" s="1">
        <v>18</v>
      </c>
      <c r="C97" s="1">
        <v>6086</v>
      </c>
      <c r="D97" s="1">
        <v>6145.51</v>
      </c>
      <c r="E97" s="1">
        <v>30.47</v>
      </c>
      <c r="F97" s="1">
        <v>83.92</v>
      </c>
      <c r="G97" s="1">
        <v>166</v>
      </c>
      <c r="H97" s="1">
        <v>500</v>
      </c>
    </row>
    <row r="98" spans="2:8" x14ac:dyDescent="0.25">
      <c r="B98" s="1">
        <v>19</v>
      </c>
      <c r="C98" s="1">
        <v>6107</v>
      </c>
      <c r="D98" s="1">
        <v>6146</v>
      </c>
      <c r="E98" s="1">
        <v>68.89</v>
      </c>
      <c r="F98" s="1">
        <v>84.04</v>
      </c>
      <c r="G98" s="1">
        <v>405</v>
      </c>
      <c r="H98" s="1">
        <v>500</v>
      </c>
    </row>
    <row r="99" spans="2:8" x14ac:dyDescent="0.25">
      <c r="B99" s="1">
        <v>20</v>
      </c>
      <c r="C99" s="1">
        <v>6124</v>
      </c>
      <c r="D99" s="1">
        <v>6146.46</v>
      </c>
      <c r="E99" s="1">
        <v>60.22</v>
      </c>
      <c r="F99" s="1">
        <v>83.91</v>
      </c>
      <c r="G99" s="1">
        <v>352</v>
      </c>
      <c r="H99" s="1">
        <v>500</v>
      </c>
    </row>
    <row r="100" spans="2:8" x14ac:dyDescent="0.25">
      <c r="B100" s="1">
        <v>21</v>
      </c>
      <c r="C100" s="1">
        <v>6108</v>
      </c>
      <c r="D100" s="1">
        <v>6146.69</v>
      </c>
      <c r="E100" s="1">
        <v>75.77</v>
      </c>
      <c r="F100" s="1">
        <v>84.24</v>
      </c>
      <c r="G100" s="1">
        <v>447</v>
      </c>
      <c r="H100" s="1">
        <v>500</v>
      </c>
    </row>
    <row r="101" spans="2:8" x14ac:dyDescent="0.25">
      <c r="B101" s="1">
        <v>22</v>
      </c>
      <c r="C101" s="1">
        <v>6034</v>
      </c>
      <c r="D101" s="1">
        <v>6145.91</v>
      </c>
      <c r="E101" s="1">
        <v>76.739999999999995</v>
      </c>
      <c r="F101" s="1">
        <v>84.46</v>
      </c>
      <c r="G101" s="1">
        <v>451</v>
      </c>
      <c r="H101" s="1">
        <v>500</v>
      </c>
    </row>
    <row r="102" spans="2:8" x14ac:dyDescent="0.25">
      <c r="B102" s="1">
        <v>23</v>
      </c>
      <c r="C102" s="1">
        <v>6095</v>
      </c>
      <c r="D102" s="1">
        <v>6146.14</v>
      </c>
      <c r="E102" s="1">
        <v>80.16</v>
      </c>
      <c r="F102" s="1">
        <v>83.72</v>
      </c>
      <c r="G102" s="1">
        <v>477</v>
      </c>
      <c r="H102" s="1">
        <v>500</v>
      </c>
    </row>
    <row r="103" spans="2:8" x14ac:dyDescent="0.25">
      <c r="B103" s="1">
        <v>24</v>
      </c>
      <c r="C103" s="1">
        <v>6129</v>
      </c>
      <c r="D103" s="1">
        <v>6146.45</v>
      </c>
      <c r="E103" s="1">
        <v>25.1</v>
      </c>
      <c r="F103" s="1">
        <v>84.5</v>
      </c>
      <c r="G103" s="1">
        <v>129</v>
      </c>
      <c r="H103" s="1">
        <v>500</v>
      </c>
    </row>
    <row r="104" spans="2:8" x14ac:dyDescent="0.25">
      <c r="B104" s="1">
        <v>25</v>
      </c>
      <c r="C104" s="1">
        <v>6180</v>
      </c>
      <c r="D104" s="1">
        <v>6147.64</v>
      </c>
      <c r="E104" s="1">
        <v>83.28</v>
      </c>
      <c r="F104" s="1">
        <v>84.41</v>
      </c>
      <c r="G104" s="1">
        <v>492</v>
      </c>
      <c r="H104" s="1">
        <v>500</v>
      </c>
    </row>
    <row r="105" spans="2:8" x14ac:dyDescent="0.25">
      <c r="B105" s="1">
        <v>26</v>
      </c>
      <c r="C105" s="1">
        <v>6068</v>
      </c>
      <c r="D105" s="1">
        <v>6147.5</v>
      </c>
      <c r="E105" s="1">
        <v>65.349999999999994</v>
      </c>
      <c r="F105" s="1">
        <v>84.5</v>
      </c>
      <c r="G105" s="1">
        <v>380</v>
      </c>
      <c r="H105" s="1">
        <v>500</v>
      </c>
    </row>
    <row r="106" spans="2:8" x14ac:dyDescent="0.25">
      <c r="B106" s="1">
        <v>27</v>
      </c>
      <c r="C106" s="1">
        <v>6168</v>
      </c>
      <c r="D106" s="1">
        <v>6148.32</v>
      </c>
      <c r="E106" s="1">
        <v>22.45</v>
      </c>
      <c r="F106" s="1">
        <v>84.54</v>
      </c>
      <c r="G106" s="1">
        <v>112</v>
      </c>
      <c r="H106" s="1">
        <v>500</v>
      </c>
    </row>
    <row r="107" spans="2:8" x14ac:dyDescent="0.25">
      <c r="B107" s="1">
        <v>28</v>
      </c>
      <c r="C107" s="1">
        <v>6120</v>
      </c>
      <c r="D107" s="1">
        <v>6148.6</v>
      </c>
      <c r="E107" s="1">
        <v>80.739999999999995</v>
      </c>
      <c r="F107" s="1">
        <v>84.77</v>
      </c>
      <c r="G107" s="1">
        <v>474</v>
      </c>
      <c r="H107" s="1">
        <v>500</v>
      </c>
    </row>
    <row r="108" spans="2:8" x14ac:dyDescent="0.25">
      <c r="B108" s="1">
        <v>29</v>
      </c>
      <c r="C108" s="1">
        <v>6076</v>
      </c>
      <c r="D108" s="1">
        <v>6148.33</v>
      </c>
      <c r="E108" s="1">
        <v>77.28</v>
      </c>
      <c r="F108" s="1">
        <v>85</v>
      </c>
      <c r="G108" s="1">
        <v>451</v>
      </c>
      <c r="H108" s="1">
        <v>500</v>
      </c>
    </row>
    <row r="109" spans="2:8" x14ac:dyDescent="0.25">
      <c r="B109" s="1">
        <v>30</v>
      </c>
      <c r="C109" s="1">
        <v>6101</v>
      </c>
      <c r="D109" s="1">
        <v>6148.3</v>
      </c>
      <c r="E109" s="1">
        <v>47.39</v>
      </c>
      <c r="F109" s="1">
        <v>85.46</v>
      </c>
      <c r="G109" s="1">
        <v>263</v>
      </c>
      <c r="H109" s="1">
        <v>500</v>
      </c>
    </row>
    <row r="110" spans="2:8" x14ac:dyDescent="0.25">
      <c r="C110" s="3">
        <f>AVERAGE(C80:C109)</f>
        <v>6098.7</v>
      </c>
      <c r="D110" s="3">
        <f t="shared" ref="D110:H110" si="2">AVERAGE(D80:D109)</f>
        <v>6146.549</v>
      </c>
      <c r="E110" s="3">
        <f t="shared" si="2"/>
        <v>55.673333333333325</v>
      </c>
      <c r="F110" s="3">
        <f t="shared" si="2"/>
        <v>83.715666666666664</v>
      </c>
      <c r="G110" s="3">
        <f t="shared" si="2"/>
        <v>324.43333333333334</v>
      </c>
      <c r="H110" s="6">
        <f t="shared" si="2"/>
        <v>500</v>
      </c>
    </row>
    <row r="116" spans="2:12" x14ac:dyDescent="0.25">
      <c r="B116" s="9" t="s">
        <v>9</v>
      </c>
      <c r="C116" s="9"/>
      <c r="D116" s="9"/>
      <c r="E116" s="9"/>
      <c r="F116" s="9"/>
      <c r="G116" s="9"/>
      <c r="H116" s="9"/>
      <c r="J116" t="s">
        <v>11</v>
      </c>
      <c r="K116">
        <v>5875</v>
      </c>
    </row>
    <row r="117" spans="2:12" x14ac:dyDescent="0.25">
      <c r="B117" s="1" t="s">
        <v>1</v>
      </c>
      <c r="C117" s="1" t="s">
        <v>0</v>
      </c>
      <c r="D117" s="1" t="s">
        <v>10</v>
      </c>
      <c r="E117" s="1" t="s">
        <v>2</v>
      </c>
      <c r="F117" s="1" t="s">
        <v>3</v>
      </c>
      <c r="G117" s="1" t="s">
        <v>4</v>
      </c>
      <c r="H117" s="1" t="s">
        <v>5</v>
      </c>
    </row>
    <row r="118" spans="2:12" x14ac:dyDescent="0.25">
      <c r="B118" s="1">
        <v>1</v>
      </c>
      <c r="C118" s="1">
        <v>6090</v>
      </c>
      <c r="D118" s="1">
        <v>6139.44</v>
      </c>
      <c r="E118" s="1">
        <v>66.72</v>
      </c>
      <c r="F118" s="1">
        <v>80.64</v>
      </c>
      <c r="G118" s="1">
        <v>404</v>
      </c>
      <c r="H118" s="1">
        <v>500</v>
      </c>
    </row>
    <row r="119" spans="2:12" x14ac:dyDescent="0.25">
      <c r="B119" s="1">
        <v>2</v>
      </c>
      <c r="C119" s="1">
        <v>6079</v>
      </c>
      <c r="D119" s="1">
        <v>6139.06</v>
      </c>
      <c r="E119" s="1">
        <v>61.03</v>
      </c>
      <c r="F119" s="1">
        <v>81.349999999999994</v>
      </c>
      <c r="G119" s="1">
        <v>364</v>
      </c>
      <c r="H119" s="1">
        <v>500</v>
      </c>
    </row>
    <row r="120" spans="2:12" x14ac:dyDescent="0.25">
      <c r="B120" s="1">
        <v>3</v>
      </c>
      <c r="C120" s="1">
        <v>6061</v>
      </c>
      <c r="D120" s="1">
        <v>6138.77</v>
      </c>
      <c r="E120" s="1">
        <v>69.39</v>
      </c>
      <c r="F120" s="1">
        <v>81.099999999999994</v>
      </c>
      <c r="G120" s="1">
        <v>420</v>
      </c>
      <c r="H120" s="1">
        <v>500</v>
      </c>
    </row>
    <row r="121" spans="2:12" x14ac:dyDescent="0.25">
      <c r="B121" s="1">
        <v>4</v>
      </c>
      <c r="C121" s="1">
        <v>6048</v>
      </c>
      <c r="D121" s="1">
        <v>6138.22</v>
      </c>
      <c r="E121" s="1">
        <v>78.11</v>
      </c>
      <c r="F121" s="1">
        <v>79.849999999999994</v>
      </c>
      <c r="G121" s="1">
        <v>487</v>
      </c>
      <c r="H121" s="1">
        <v>500</v>
      </c>
      <c r="J121" t="s">
        <v>12</v>
      </c>
      <c r="K121">
        <f>(C148-K116)/K116</f>
        <v>3.8309219858156017E-2</v>
      </c>
      <c r="L121" s="5">
        <f>K121</f>
        <v>3.8309219858156017E-2</v>
      </c>
    </row>
    <row r="122" spans="2:12" x14ac:dyDescent="0.25">
      <c r="B122" s="1">
        <v>5</v>
      </c>
      <c r="C122" s="1">
        <v>6114</v>
      </c>
      <c r="D122" s="1">
        <v>6138.21</v>
      </c>
      <c r="E122" s="1">
        <v>62.21</v>
      </c>
      <c r="F122" s="1">
        <v>80.13</v>
      </c>
      <c r="G122" s="1">
        <v>376</v>
      </c>
      <c r="H122" s="1">
        <v>500</v>
      </c>
      <c r="J122" t="s">
        <v>13</v>
      </c>
      <c r="K122">
        <f>(D148-K116)/K116</f>
        <v>4.4793872340425644E-2</v>
      </c>
      <c r="L122" s="5">
        <f>K122</f>
        <v>4.4793872340425644E-2</v>
      </c>
    </row>
    <row r="123" spans="2:12" x14ac:dyDescent="0.25">
      <c r="B123" s="1">
        <v>6</v>
      </c>
      <c r="C123" s="1">
        <v>6024</v>
      </c>
      <c r="D123" s="1">
        <v>6137.56</v>
      </c>
      <c r="E123" s="1">
        <v>76.680000000000007</v>
      </c>
      <c r="F123" s="1">
        <v>81.66</v>
      </c>
      <c r="G123" s="1">
        <v>466</v>
      </c>
      <c r="H123" s="1">
        <v>500</v>
      </c>
    </row>
    <row r="124" spans="2:12" x14ac:dyDescent="0.25">
      <c r="B124" s="1">
        <v>7</v>
      </c>
      <c r="C124" s="1">
        <v>6147</v>
      </c>
      <c r="D124" s="1">
        <v>6137.82</v>
      </c>
      <c r="E124" s="1">
        <v>44.22</v>
      </c>
      <c r="F124" s="1">
        <v>81.83</v>
      </c>
      <c r="G124" s="1">
        <v>248</v>
      </c>
      <c r="H124" s="1">
        <v>500</v>
      </c>
    </row>
    <row r="125" spans="2:12" x14ac:dyDescent="0.25">
      <c r="B125" s="1">
        <v>8</v>
      </c>
      <c r="C125" s="1">
        <v>6141</v>
      </c>
      <c r="D125" s="1">
        <v>6138.05</v>
      </c>
      <c r="E125" s="1">
        <v>73.58</v>
      </c>
      <c r="F125" s="1">
        <v>81.64</v>
      </c>
      <c r="G125" s="1">
        <v>445</v>
      </c>
      <c r="H125" s="1">
        <v>500</v>
      </c>
    </row>
    <row r="126" spans="2:12" x14ac:dyDescent="0.25">
      <c r="B126" s="1">
        <v>9</v>
      </c>
      <c r="C126" s="1">
        <v>6085</v>
      </c>
      <c r="D126" s="1">
        <v>6137.95</v>
      </c>
      <c r="E126" s="1">
        <v>74.47</v>
      </c>
      <c r="F126" s="1">
        <v>81.55</v>
      </c>
      <c r="G126" s="1">
        <v>452</v>
      </c>
      <c r="H126" s="1">
        <v>500</v>
      </c>
    </row>
    <row r="127" spans="2:12" x14ac:dyDescent="0.25">
      <c r="B127" s="1">
        <v>10</v>
      </c>
      <c r="C127" s="1">
        <v>6094</v>
      </c>
      <c r="D127" s="1">
        <v>6137.67</v>
      </c>
      <c r="E127" s="1">
        <v>37.36</v>
      </c>
      <c r="F127" s="1">
        <v>78.930000000000007</v>
      </c>
      <c r="G127" s="1">
        <v>206</v>
      </c>
      <c r="H127" s="1">
        <v>500</v>
      </c>
    </row>
    <row r="128" spans="2:12" x14ac:dyDescent="0.25">
      <c r="B128" s="1">
        <v>11</v>
      </c>
      <c r="C128" s="1">
        <v>6171</v>
      </c>
      <c r="D128" s="1">
        <v>6138.17</v>
      </c>
      <c r="E128" s="1">
        <v>52.94</v>
      </c>
      <c r="F128" s="1">
        <v>81.819999999999993</v>
      </c>
      <c r="G128" s="1">
        <v>308</v>
      </c>
      <c r="H128" s="1">
        <v>500</v>
      </c>
    </row>
    <row r="129" spans="2:8" x14ac:dyDescent="0.25">
      <c r="B129" s="1">
        <v>12</v>
      </c>
      <c r="C129" s="1">
        <v>6119</v>
      </c>
      <c r="D129" s="1">
        <v>6138.35</v>
      </c>
      <c r="E129" s="1">
        <v>79.83</v>
      </c>
      <c r="F129" s="1">
        <v>81.69</v>
      </c>
      <c r="G129" s="1">
        <v>487</v>
      </c>
      <c r="H129" s="1">
        <v>500</v>
      </c>
    </row>
    <row r="130" spans="2:8" x14ac:dyDescent="0.25">
      <c r="B130" s="1">
        <v>13</v>
      </c>
      <c r="C130" s="1">
        <v>6039</v>
      </c>
      <c r="D130" s="1">
        <v>6137.73</v>
      </c>
      <c r="E130" s="1">
        <v>40.409999999999997</v>
      </c>
      <c r="F130" s="1">
        <v>80.739999999999995</v>
      </c>
      <c r="G130" s="1">
        <v>224</v>
      </c>
      <c r="H130" s="1">
        <v>500</v>
      </c>
    </row>
    <row r="131" spans="2:8" x14ac:dyDescent="0.25">
      <c r="B131" s="1">
        <v>14</v>
      </c>
      <c r="C131" s="1">
        <v>6102</v>
      </c>
      <c r="D131" s="1">
        <v>6137.7</v>
      </c>
      <c r="E131" s="1">
        <v>74</v>
      </c>
      <c r="F131" s="1">
        <v>82.35</v>
      </c>
      <c r="G131" s="1">
        <v>444</v>
      </c>
      <c r="H131" s="1">
        <v>500</v>
      </c>
    </row>
    <row r="132" spans="2:8" x14ac:dyDescent="0.25">
      <c r="B132" s="1">
        <v>15</v>
      </c>
      <c r="C132" s="1">
        <v>6155</v>
      </c>
      <c r="D132" s="1">
        <v>6138.04</v>
      </c>
      <c r="E132" s="1">
        <v>54.69</v>
      </c>
      <c r="F132" s="1">
        <v>80.77</v>
      </c>
      <c r="G132" s="1">
        <v>319</v>
      </c>
      <c r="H132" s="1">
        <v>500</v>
      </c>
    </row>
    <row r="133" spans="2:8" x14ac:dyDescent="0.25">
      <c r="B133" s="1">
        <v>16</v>
      </c>
      <c r="C133" s="1">
        <v>6146</v>
      </c>
      <c r="D133" s="1">
        <v>6138.35</v>
      </c>
      <c r="E133" s="1">
        <v>54.94</v>
      </c>
      <c r="F133" s="1">
        <v>81.63</v>
      </c>
      <c r="G133" s="1">
        <v>319</v>
      </c>
      <c r="H133" s="1">
        <v>500</v>
      </c>
    </row>
    <row r="134" spans="2:8" x14ac:dyDescent="0.25">
      <c r="B134" s="1">
        <v>17</v>
      </c>
      <c r="C134" s="1">
        <v>6102</v>
      </c>
      <c r="D134" s="1">
        <v>6138.24</v>
      </c>
      <c r="E134" s="1">
        <v>36.159999999999997</v>
      </c>
      <c r="F134" s="1">
        <v>80.86</v>
      </c>
      <c r="G134" s="1">
        <v>192</v>
      </c>
      <c r="H134" s="1">
        <v>500</v>
      </c>
    </row>
    <row r="135" spans="2:8" x14ac:dyDescent="0.25">
      <c r="B135" s="1">
        <v>18</v>
      </c>
      <c r="C135" s="1">
        <v>6113</v>
      </c>
      <c r="D135" s="1">
        <v>6138.33</v>
      </c>
      <c r="E135" s="1">
        <v>80.64</v>
      </c>
      <c r="F135" s="1">
        <v>80.819999999999993</v>
      </c>
      <c r="G135" s="1">
        <v>498</v>
      </c>
      <c r="H135" s="1">
        <v>500</v>
      </c>
    </row>
    <row r="136" spans="2:8" x14ac:dyDescent="0.25">
      <c r="B136" s="1">
        <v>19</v>
      </c>
      <c r="C136" s="1">
        <v>6121</v>
      </c>
      <c r="D136" s="1">
        <v>6138.63</v>
      </c>
      <c r="E136" s="1">
        <v>54.39</v>
      </c>
      <c r="F136" s="1">
        <v>82.24</v>
      </c>
      <c r="G136" s="1">
        <v>314</v>
      </c>
      <c r="H136" s="1">
        <v>500</v>
      </c>
    </row>
    <row r="137" spans="2:8" x14ac:dyDescent="0.25">
      <c r="B137" s="1">
        <v>20</v>
      </c>
      <c r="C137" s="1">
        <v>6096</v>
      </c>
      <c r="D137" s="1">
        <v>6138.52</v>
      </c>
      <c r="E137" s="1">
        <v>52.47</v>
      </c>
      <c r="F137" s="1">
        <v>83.25</v>
      </c>
      <c r="G137" s="1">
        <v>296</v>
      </c>
      <c r="H137" s="1">
        <v>500</v>
      </c>
    </row>
    <row r="138" spans="2:8" x14ac:dyDescent="0.25">
      <c r="B138" s="1">
        <v>21</v>
      </c>
      <c r="C138" s="1">
        <v>6112</v>
      </c>
      <c r="D138" s="1">
        <v>6138.67</v>
      </c>
      <c r="E138" s="1">
        <v>70.05</v>
      </c>
      <c r="F138" s="1">
        <v>81.94</v>
      </c>
      <c r="G138" s="1">
        <v>417</v>
      </c>
      <c r="H138" s="1">
        <v>500</v>
      </c>
    </row>
    <row r="139" spans="2:8" x14ac:dyDescent="0.25">
      <c r="B139" s="1">
        <v>22</v>
      </c>
      <c r="C139" s="1">
        <v>6095</v>
      </c>
      <c r="D139" s="1">
        <v>6138.54</v>
      </c>
      <c r="E139" s="1">
        <v>75.63</v>
      </c>
      <c r="F139" s="1">
        <v>82.38</v>
      </c>
      <c r="G139" s="1">
        <v>455</v>
      </c>
      <c r="H139" s="1">
        <v>500</v>
      </c>
    </row>
    <row r="140" spans="2:8" x14ac:dyDescent="0.25">
      <c r="B140" s="1">
        <v>23</v>
      </c>
      <c r="C140" s="1">
        <v>6063</v>
      </c>
      <c r="D140" s="1">
        <v>6138.23</v>
      </c>
      <c r="E140" s="1">
        <v>71.86</v>
      </c>
      <c r="F140" s="1">
        <v>83.08</v>
      </c>
      <c r="G140" s="1">
        <v>424</v>
      </c>
      <c r="H140" s="1">
        <v>500</v>
      </c>
    </row>
    <row r="141" spans="2:8" x14ac:dyDescent="0.25">
      <c r="B141" s="1">
        <v>24</v>
      </c>
      <c r="C141" s="1">
        <v>6134</v>
      </c>
      <c r="D141" s="1">
        <v>6138.3</v>
      </c>
      <c r="E141" s="1">
        <v>14.66</v>
      </c>
      <c r="F141" s="1">
        <v>83.52</v>
      </c>
      <c r="G141" s="1">
        <v>45</v>
      </c>
      <c r="H141" s="1">
        <v>500</v>
      </c>
    </row>
    <row r="142" spans="2:8" x14ac:dyDescent="0.25">
      <c r="B142" s="1">
        <v>25</v>
      </c>
      <c r="C142" s="1">
        <v>6152</v>
      </c>
      <c r="D142" s="1">
        <v>6138.56</v>
      </c>
      <c r="E142" s="1">
        <v>53.49</v>
      </c>
      <c r="F142" s="1">
        <v>82.8</v>
      </c>
      <c r="G142" s="1">
        <v>306</v>
      </c>
      <c r="H142" s="1">
        <v>500</v>
      </c>
    </row>
    <row r="143" spans="2:8" x14ac:dyDescent="0.25">
      <c r="B143" s="1">
        <v>26</v>
      </c>
      <c r="C143" s="1">
        <v>6041</v>
      </c>
      <c r="D143" s="1">
        <v>6137.94</v>
      </c>
      <c r="E143" s="1">
        <v>55.61</v>
      </c>
      <c r="F143" s="1">
        <v>83.44</v>
      </c>
      <c r="G143" s="1">
        <v>317</v>
      </c>
      <c r="H143" s="1">
        <v>500</v>
      </c>
    </row>
    <row r="144" spans="2:8" x14ac:dyDescent="0.25">
      <c r="B144" s="1">
        <v>27</v>
      </c>
      <c r="C144" s="1">
        <v>6114</v>
      </c>
      <c r="D144" s="1">
        <v>6137.87</v>
      </c>
      <c r="E144" s="1">
        <v>47.88</v>
      </c>
      <c r="F144" s="1">
        <v>82.13</v>
      </c>
      <c r="G144" s="1">
        <v>267</v>
      </c>
      <c r="H144" s="1">
        <v>500</v>
      </c>
    </row>
    <row r="145" spans="2:8" x14ac:dyDescent="0.25">
      <c r="B145" s="1">
        <v>28</v>
      </c>
      <c r="C145" s="1">
        <v>6085</v>
      </c>
      <c r="D145" s="1">
        <v>6137.61</v>
      </c>
      <c r="E145" s="1">
        <v>27.33</v>
      </c>
      <c r="F145" s="1">
        <v>83.63</v>
      </c>
      <c r="G145" s="1">
        <v>128</v>
      </c>
      <c r="H145" s="1">
        <v>500</v>
      </c>
    </row>
    <row r="146" spans="2:8" x14ac:dyDescent="0.25">
      <c r="B146" s="1">
        <v>29</v>
      </c>
      <c r="C146" s="1">
        <v>6071</v>
      </c>
      <c r="D146" s="1">
        <v>6137.25</v>
      </c>
      <c r="E146" s="1">
        <v>36.6</v>
      </c>
      <c r="F146" s="1">
        <v>83.63</v>
      </c>
      <c r="G146" s="1">
        <v>188</v>
      </c>
      <c r="H146" s="1">
        <v>500</v>
      </c>
    </row>
    <row r="147" spans="2:8" x14ac:dyDescent="0.25">
      <c r="B147" s="1">
        <v>30</v>
      </c>
      <c r="C147" s="1">
        <v>6088</v>
      </c>
      <c r="D147" s="1">
        <v>6137.14</v>
      </c>
      <c r="E147" s="1">
        <v>66.41</v>
      </c>
      <c r="F147" s="1">
        <v>83.75</v>
      </c>
      <c r="G147" s="1">
        <v>385</v>
      </c>
      <c r="H147" s="1">
        <v>500</v>
      </c>
    </row>
    <row r="148" spans="2:8" x14ac:dyDescent="0.25">
      <c r="C148" s="3">
        <f>AVERAGE(C118:C147)</f>
        <v>6100.0666666666666</v>
      </c>
      <c r="D148" s="3">
        <f t="shared" ref="D148:H148" si="3">AVERAGE(D118:D147)</f>
        <v>6138.1640000000007</v>
      </c>
      <c r="E148" s="3">
        <f t="shared" si="3"/>
        <v>58.125333333333352</v>
      </c>
      <c r="F148" s="3">
        <f t="shared" si="3"/>
        <v>81.838333333333324</v>
      </c>
      <c r="G148" s="3">
        <f t="shared" si="3"/>
        <v>340.03333333333336</v>
      </c>
      <c r="H148" s="6">
        <f t="shared" si="3"/>
        <v>500</v>
      </c>
    </row>
  </sheetData>
  <mergeCells count="4">
    <mergeCell ref="B2:H2"/>
    <mergeCell ref="B40:H40"/>
    <mergeCell ref="B78:H78"/>
    <mergeCell ref="B116:H1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8"/>
  <sheetViews>
    <sheetView topLeftCell="C110" workbookViewId="0">
      <selection activeCell="L121" sqref="L121"/>
    </sheetView>
  </sheetViews>
  <sheetFormatPr baseColWidth="10" defaultColWidth="9.140625" defaultRowHeight="15" x14ac:dyDescent="0.25"/>
  <cols>
    <col min="2" max="2" width="13.140625" bestFit="1" customWidth="1"/>
    <col min="3" max="3" width="13.42578125" bestFit="1" customWidth="1"/>
    <col min="4" max="4" width="27" bestFit="1" customWidth="1"/>
    <col min="5" max="5" width="20.85546875" bestFit="1" customWidth="1"/>
    <col min="6" max="6" width="27.140625" bestFit="1" customWidth="1"/>
    <col min="7" max="7" width="17.140625" bestFit="1" customWidth="1"/>
    <col min="8" max="8" width="18.7109375" bestFit="1" customWidth="1"/>
    <col min="9" max="9" width="4.42578125" customWidth="1"/>
    <col min="10" max="10" width="29.5703125" bestFit="1" customWidth="1"/>
  </cols>
  <sheetData>
    <row r="2" spans="2:12" x14ac:dyDescent="0.25">
      <c r="B2" s="9" t="s">
        <v>6</v>
      </c>
      <c r="C2" s="9"/>
      <c r="D2" s="9"/>
      <c r="E2" s="9"/>
      <c r="F2" s="9"/>
      <c r="G2" s="9"/>
      <c r="H2" s="9"/>
      <c r="J2" t="s">
        <v>11</v>
      </c>
      <c r="K2">
        <v>5845</v>
      </c>
    </row>
    <row r="3" spans="2:12" x14ac:dyDescent="0.25">
      <c r="B3" s="1" t="s">
        <v>1</v>
      </c>
      <c r="C3" s="1" t="s">
        <v>0</v>
      </c>
      <c r="D3" s="1" t="s">
        <v>10</v>
      </c>
      <c r="E3" s="1" t="s">
        <v>2</v>
      </c>
      <c r="F3" s="1" t="s">
        <v>3</v>
      </c>
      <c r="G3" s="1" t="s">
        <v>4</v>
      </c>
      <c r="H3" s="1" t="s">
        <v>5</v>
      </c>
    </row>
    <row r="4" spans="2:12" x14ac:dyDescent="0.25">
      <c r="B4" s="1">
        <v>1</v>
      </c>
      <c r="C4" s="1">
        <v>6046</v>
      </c>
      <c r="D4" s="1">
        <v>6121.95</v>
      </c>
      <c r="E4" s="1">
        <v>50.19</v>
      </c>
      <c r="F4" s="1">
        <v>73.47</v>
      </c>
      <c r="G4" s="1">
        <v>340</v>
      </c>
      <c r="H4" s="1">
        <v>500</v>
      </c>
    </row>
    <row r="5" spans="2:12" x14ac:dyDescent="0.25">
      <c r="B5" s="1">
        <v>2</v>
      </c>
      <c r="C5" s="1">
        <v>6073</v>
      </c>
      <c r="D5" s="1">
        <v>6136.24</v>
      </c>
      <c r="E5" s="1">
        <v>66.75</v>
      </c>
      <c r="F5" s="1">
        <v>74.11</v>
      </c>
      <c r="G5" s="1">
        <v>449</v>
      </c>
      <c r="H5" s="1">
        <v>500</v>
      </c>
    </row>
    <row r="6" spans="2:12" x14ac:dyDescent="0.25">
      <c r="B6" s="1">
        <v>3</v>
      </c>
      <c r="C6" s="1">
        <v>6089</v>
      </c>
      <c r="D6" s="1">
        <v>6135.38</v>
      </c>
      <c r="E6" s="1">
        <v>22.08</v>
      </c>
      <c r="F6" s="1">
        <v>82.1</v>
      </c>
      <c r="G6" s="1">
        <v>148</v>
      </c>
      <c r="H6" s="1">
        <v>500</v>
      </c>
    </row>
    <row r="7" spans="2:12" x14ac:dyDescent="0.25">
      <c r="B7" s="1">
        <v>4</v>
      </c>
      <c r="C7" s="1">
        <v>6120</v>
      </c>
      <c r="D7" s="1">
        <v>6139.49</v>
      </c>
      <c r="E7" s="1">
        <v>20.77</v>
      </c>
      <c r="F7" s="1">
        <v>84.67</v>
      </c>
      <c r="G7" s="1">
        <v>120</v>
      </c>
      <c r="H7" s="1">
        <v>500</v>
      </c>
      <c r="J7" t="s">
        <v>12</v>
      </c>
      <c r="K7" s="8">
        <f>(C34-K2)/K2</f>
        <v>4.1528371827773067E-2</v>
      </c>
      <c r="L7" s="5">
        <f>K7</f>
        <v>4.1528371827773067E-2</v>
      </c>
    </row>
    <row r="8" spans="2:12" x14ac:dyDescent="0.25">
      <c r="B8" s="1">
        <v>5</v>
      </c>
      <c r="C8" s="1">
        <v>6143</v>
      </c>
      <c r="D8" s="1">
        <v>6144.77</v>
      </c>
      <c r="E8" s="1">
        <v>16.420000000000002</v>
      </c>
      <c r="F8" s="1">
        <v>85.16</v>
      </c>
      <c r="G8" s="1">
        <v>94</v>
      </c>
      <c r="H8" s="1">
        <v>500</v>
      </c>
      <c r="J8" t="s">
        <v>13</v>
      </c>
      <c r="K8" s="4">
        <f>(D34-K2)/K2</f>
        <v>4.928867978329067E-2</v>
      </c>
      <c r="L8" s="5">
        <f>K8</f>
        <v>4.928867978329067E-2</v>
      </c>
    </row>
    <row r="9" spans="2:12" x14ac:dyDescent="0.25">
      <c r="B9" s="1">
        <v>6</v>
      </c>
      <c r="C9" s="1">
        <v>6095</v>
      </c>
      <c r="D9" s="1">
        <v>6145.11</v>
      </c>
      <c r="E9" s="1">
        <v>66.959999999999994</v>
      </c>
      <c r="F9" s="1">
        <v>86.66</v>
      </c>
      <c r="G9" s="1">
        <v>384</v>
      </c>
      <c r="H9" s="1">
        <v>500</v>
      </c>
    </row>
    <row r="10" spans="2:12" x14ac:dyDescent="0.25">
      <c r="B10" s="1">
        <v>7</v>
      </c>
      <c r="C10" s="1">
        <v>6083</v>
      </c>
      <c r="D10" s="1">
        <v>6141.61</v>
      </c>
      <c r="E10" s="1">
        <v>31.28</v>
      </c>
      <c r="F10" s="1">
        <v>85.36</v>
      </c>
      <c r="G10" s="1">
        <v>183</v>
      </c>
      <c r="H10" s="1">
        <v>500</v>
      </c>
    </row>
    <row r="11" spans="2:12" x14ac:dyDescent="0.25">
      <c r="B11" s="1">
        <v>8</v>
      </c>
      <c r="C11" s="1">
        <v>6101</v>
      </c>
      <c r="D11" s="1">
        <v>6140.35</v>
      </c>
      <c r="E11" s="1">
        <v>82.36</v>
      </c>
      <c r="F11" s="1">
        <v>85.19</v>
      </c>
      <c r="G11" s="1">
        <v>482</v>
      </c>
      <c r="H11" s="1">
        <v>500</v>
      </c>
    </row>
    <row r="12" spans="2:12" x14ac:dyDescent="0.25">
      <c r="B12" s="1">
        <v>9</v>
      </c>
      <c r="C12" s="1">
        <v>6119</v>
      </c>
      <c r="D12" s="1">
        <v>6141.53</v>
      </c>
      <c r="E12" s="1">
        <v>43.49</v>
      </c>
      <c r="F12" s="1">
        <v>84.47</v>
      </c>
      <c r="G12" s="1">
        <v>256</v>
      </c>
      <c r="H12" s="1">
        <v>500</v>
      </c>
    </row>
    <row r="13" spans="2:12" x14ac:dyDescent="0.25">
      <c r="B13" s="1">
        <v>10</v>
      </c>
      <c r="C13" s="1">
        <v>6073</v>
      </c>
      <c r="D13" s="1">
        <v>6138.65</v>
      </c>
      <c r="E13" s="1">
        <v>68.42</v>
      </c>
      <c r="F13" s="1">
        <v>84.07</v>
      </c>
      <c r="G13" s="1">
        <v>402</v>
      </c>
      <c r="H13" s="1">
        <v>500</v>
      </c>
    </row>
    <row r="14" spans="2:12" x14ac:dyDescent="0.25">
      <c r="B14" s="1">
        <v>11</v>
      </c>
      <c r="C14" s="1">
        <v>6091</v>
      </c>
      <c r="D14" s="1">
        <v>6138.52</v>
      </c>
      <c r="E14" s="1">
        <v>80.77</v>
      </c>
      <c r="F14" s="1">
        <v>85.27</v>
      </c>
      <c r="G14" s="1">
        <v>472</v>
      </c>
      <c r="H14" s="1">
        <v>500</v>
      </c>
    </row>
    <row r="15" spans="2:12" x14ac:dyDescent="0.25">
      <c r="B15" s="1">
        <v>12</v>
      </c>
      <c r="C15" s="1">
        <v>6043</v>
      </c>
      <c r="D15" s="1">
        <v>6134.6</v>
      </c>
      <c r="E15" s="1">
        <v>47.71</v>
      </c>
      <c r="F15" s="1">
        <v>82.97</v>
      </c>
      <c r="G15" s="1">
        <v>274</v>
      </c>
      <c r="H15" s="1">
        <v>500</v>
      </c>
    </row>
    <row r="16" spans="2:12" x14ac:dyDescent="0.25">
      <c r="B16" s="1">
        <v>13</v>
      </c>
      <c r="C16" s="1">
        <v>6131</v>
      </c>
      <c r="D16" s="1">
        <v>6136.3</v>
      </c>
      <c r="E16" s="1">
        <v>64.83</v>
      </c>
      <c r="F16" s="1">
        <v>73.8</v>
      </c>
      <c r="G16" s="1">
        <v>437</v>
      </c>
      <c r="H16" s="1">
        <v>500</v>
      </c>
    </row>
    <row r="17" spans="2:8" x14ac:dyDescent="0.25">
      <c r="B17" s="1">
        <v>14</v>
      </c>
      <c r="C17" s="1">
        <v>6107</v>
      </c>
      <c r="D17" s="1">
        <v>6135.45</v>
      </c>
      <c r="E17" s="1">
        <v>12.11</v>
      </c>
      <c r="F17" s="1">
        <v>73.790000000000006</v>
      </c>
      <c r="G17" s="1">
        <v>76</v>
      </c>
      <c r="H17" s="1">
        <v>500</v>
      </c>
    </row>
    <row r="18" spans="2:8" x14ac:dyDescent="0.25">
      <c r="B18" s="1">
        <v>15</v>
      </c>
      <c r="C18" s="1">
        <v>6096</v>
      </c>
      <c r="D18" s="1">
        <v>6134.87</v>
      </c>
      <c r="E18" s="1">
        <v>17.829999999999998</v>
      </c>
      <c r="F18" s="1">
        <v>74.16</v>
      </c>
      <c r="G18" s="1">
        <v>115</v>
      </c>
      <c r="H18" s="1">
        <v>500</v>
      </c>
    </row>
    <row r="19" spans="2:8" x14ac:dyDescent="0.25">
      <c r="B19" s="1">
        <v>16</v>
      </c>
      <c r="C19" s="1">
        <v>6082</v>
      </c>
      <c r="D19" s="1">
        <v>6133.85</v>
      </c>
      <c r="E19" s="1">
        <v>23.24</v>
      </c>
      <c r="F19" s="1">
        <v>75.02</v>
      </c>
      <c r="G19" s="1">
        <v>150</v>
      </c>
      <c r="H19" s="1">
        <v>500</v>
      </c>
    </row>
    <row r="20" spans="2:8" x14ac:dyDescent="0.25">
      <c r="B20" s="1">
        <v>17</v>
      </c>
      <c r="C20" s="1">
        <v>6064</v>
      </c>
      <c r="D20" s="1">
        <v>6132.21</v>
      </c>
      <c r="E20" s="1">
        <v>23.38</v>
      </c>
      <c r="F20" s="1">
        <v>79.239999999999995</v>
      </c>
      <c r="G20" s="1">
        <v>149</v>
      </c>
      <c r="H20" s="1">
        <v>500</v>
      </c>
    </row>
    <row r="21" spans="2:8" x14ac:dyDescent="0.25">
      <c r="B21" s="1">
        <v>18</v>
      </c>
      <c r="C21" s="1">
        <v>6141</v>
      </c>
      <c r="D21" s="1">
        <v>6134.78</v>
      </c>
      <c r="E21" s="1">
        <v>60.85</v>
      </c>
      <c r="F21" s="1">
        <v>79.69</v>
      </c>
      <c r="G21" s="1">
        <v>384</v>
      </c>
      <c r="H21" s="1">
        <v>500</v>
      </c>
    </row>
    <row r="22" spans="2:8" x14ac:dyDescent="0.25">
      <c r="B22" s="1">
        <v>19</v>
      </c>
      <c r="C22" s="1">
        <v>6030</v>
      </c>
      <c r="D22" s="1">
        <v>6132.97</v>
      </c>
      <c r="E22" s="1">
        <v>54.53</v>
      </c>
      <c r="F22" s="1">
        <v>75.459999999999994</v>
      </c>
      <c r="G22" s="1">
        <v>357</v>
      </c>
      <c r="H22" s="1">
        <v>500</v>
      </c>
    </row>
    <row r="23" spans="2:8" x14ac:dyDescent="0.25">
      <c r="B23" s="1">
        <v>20</v>
      </c>
      <c r="C23" s="1">
        <v>6115</v>
      </c>
      <c r="D23" s="1">
        <v>6133.46</v>
      </c>
      <c r="E23" s="1">
        <v>16.829999999999998</v>
      </c>
      <c r="F23" s="1">
        <v>76.599999999999994</v>
      </c>
      <c r="G23" s="1">
        <v>104</v>
      </c>
      <c r="H23" s="1">
        <v>500</v>
      </c>
    </row>
    <row r="24" spans="2:8" x14ac:dyDescent="0.25">
      <c r="B24" s="1">
        <v>21</v>
      </c>
      <c r="C24" s="1">
        <v>6070</v>
      </c>
      <c r="D24" s="1">
        <v>6133.79</v>
      </c>
      <c r="E24" s="1">
        <v>58.49</v>
      </c>
      <c r="F24" s="1">
        <v>76.22</v>
      </c>
      <c r="G24" s="1">
        <v>383</v>
      </c>
      <c r="H24" s="1">
        <v>500</v>
      </c>
    </row>
    <row r="25" spans="2:8" x14ac:dyDescent="0.25">
      <c r="B25" s="1">
        <v>22</v>
      </c>
      <c r="C25" s="1">
        <v>6147</v>
      </c>
      <c r="D25" s="1">
        <v>6135.32</v>
      </c>
      <c r="E25" s="1">
        <v>15.08</v>
      </c>
      <c r="F25" s="1">
        <v>76.66</v>
      </c>
      <c r="G25" s="1">
        <v>90</v>
      </c>
      <c r="H25" s="1">
        <v>500</v>
      </c>
    </row>
    <row r="26" spans="2:8" x14ac:dyDescent="0.25">
      <c r="B26" s="1">
        <v>23</v>
      </c>
      <c r="C26" s="1">
        <v>6038</v>
      </c>
      <c r="D26" s="1">
        <v>6133.19</v>
      </c>
      <c r="E26" s="1">
        <v>39.26</v>
      </c>
      <c r="F26" s="1">
        <v>79.39</v>
      </c>
      <c r="G26" s="1">
        <v>248</v>
      </c>
      <c r="H26" s="1">
        <v>500</v>
      </c>
    </row>
    <row r="27" spans="2:8" x14ac:dyDescent="0.25">
      <c r="B27" s="1">
        <v>24</v>
      </c>
      <c r="C27" s="1">
        <v>6131</v>
      </c>
      <c r="D27" s="1">
        <v>6134.04</v>
      </c>
      <c r="E27" s="1">
        <v>83.95</v>
      </c>
      <c r="F27" s="1">
        <v>86.74</v>
      </c>
      <c r="G27" s="1">
        <v>483</v>
      </c>
      <c r="H27" s="1">
        <v>500</v>
      </c>
    </row>
    <row r="28" spans="2:8" x14ac:dyDescent="0.25">
      <c r="B28" s="1">
        <v>25</v>
      </c>
      <c r="C28" s="1">
        <v>6016</v>
      </c>
      <c r="D28" s="1">
        <v>6131.63</v>
      </c>
      <c r="E28" s="1">
        <v>45.54</v>
      </c>
      <c r="F28" s="1">
        <v>88.56</v>
      </c>
      <c r="G28" s="1">
        <v>251</v>
      </c>
      <c r="H28" s="1">
        <v>500</v>
      </c>
    </row>
    <row r="29" spans="2:8" x14ac:dyDescent="0.25">
      <c r="B29" s="1">
        <v>26</v>
      </c>
      <c r="C29" s="1">
        <v>6063</v>
      </c>
      <c r="D29" s="1">
        <v>6131.08</v>
      </c>
      <c r="E29" s="1">
        <v>87.41</v>
      </c>
      <c r="F29" s="1">
        <v>87.77</v>
      </c>
      <c r="G29" s="1">
        <v>497</v>
      </c>
      <c r="H29" s="1">
        <v>500</v>
      </c>
    </row>
    <row r="30" spans="2:8" x14ac:dyDescent="0.25">
      <c r="B30" s="1">
        <v>27</v>
      </c>
      <c r="C30" s="1">
        <v>6043</v>
      </c>
      <c r="D30" s="2">
        <v>6107.25</v>
      </c>
      <c r="E30" s="2">
        <v>57.39</v>
      </c>
      <c r="F30" s="10">
        <v>73.319999999999993</v>
      </c>
      <c r="G30" s="1">
        <v>390</v>
      </c>
      <c r="H30" s="1">
        <v>500</v>
      </c>
    </row>
    <row r="31" spans="2:8" x14ac:dyDescent="0.25">
      <c r="B31" s="1">
        <v>28</v>
      </c>
      <c r="C31" s="1">
        <v>6076</v>
      </c>
      <c r="D31" s="2">
        <v>6112.45</v>
      </c>
      <c r="E31" s="2">
        <v>23.15</v>
      </c>
      <c r="F31" s="10">
        <v>74.290000000000006</v>
      </c>
      <c r="G31" s="1">
        <v>155</v>
      </c>
      <c r="H31" s="1">
        <v>500</v>
      </c>
    </row>
    <row r="32" spans="2:8" x14ac:dyDescent="0.25">
      <c r="B32" s="1">
        <v>29</v>
      </c>
      <c r="C32" s="1">
        <v>6056</v>
      </c>
      <c r="D32" s="2">
        <v>6111.07</v>
      </c>
      <c r="E32" s="2">
        <v>24.58</v>
      </c>
      <c r="F32" s="10">
        <v>74.760000000000005</v>
      </c>
      <c r="G32" s="1">
        <v>162</v>
      </c>
      <c r="H32" s="1">
        <v>500</v>
      </c>
    </row>
    <row r="33" spans="2:12" x14ac:dyDescent="0.25">
      <c r="B33" s="1">
        <v>30</v>
      </c>
      <c r="C33" s="1">
        <v>6150</v>
      </c>
      <c r="D33" s="1">
        <v>6130.86</v>
      </c>
      <c r="E33" s="1">
        <v>17.97</v>
      </c>
      <c r="F33" s="1">
        <v>83.05</v>
      </c>
      <c r="G33" s="1">
        <v>81</v>
      </c>
      <c r="H33" s="1">
        <v>500</v>
      </c>
    </row>
    <row r="34" spans="2:12" x14ac:dyDescent="0.25">
      <c r="C34" s="3">
        <f>AVERAGE(C4:C33)</f>
        <v>6087.7333333333336</v>
      </c>
      <c r="D34" s="3">
        <f t="shared" ref="D34:H34" si="0">AVERAGE(D4:D33)</f>
        <v>6133.092333333334</v>
      </c>
      <c r="E34" s="3">
        <f t="shared" si="0"/>
        <v>44.120666666666679</v>
      </c>
      <c r="F34" s="3">
        <f t="shared" si="0"/>
        <v>80.067333333333366</v>
      </c>
      <c r="G34" s="3">
        <f t="shared" si="0"/>
        <v>270.53333333333336</v>
      </c>
      <c r="H34" s="7">
        <f t="shared" si="0"/>
        <v>500</v>
      </c>
    </row>
    <row r="40" spans="2:12" x14ac:dyDescent="0.25">
      <c r="B40" s="9" t="s">
        <v>7</v>
      </c>
      <c r="C40" s="9"/>
      <c r="D40" s="9"/>
      <c r="E40" s="9"/>
      <c r="F40" s="9"/>
      <c r="G40" s="9"/>
      <c r="H40" s="9"/>
      <c r="J40" t="s">
        <v>11</v>
      </c>
      <c r="K40">
        <v>5845</v>
      </c>
    </row>
    <row r="41" spans="2:12" x14ac:dyDescent="0.25">
      <c r="B41" s="1" t="s">
        <v>1</v>
      </c>
      <c r="C41" s="1" t="s">
        <v>0</v>
      </c>
      <c r="D41" s="1" t="s">
        <v>10</v>
      </c>
      <c r="E41" s="1" t="s">
        <v>2</v>
      </c>
      <c r="F41" s="1" t="s">
        <v>3</v>
      </c>
      <c r="G41" s="1" t="s">
        <v>4</v>
      </c>
      <c r="H41" s="1" t="s">
        <v>5</v>
      </c>
    </row>
    <row r="42" spans="2:12" x14ac:dyDescent="0.25">
      <c r="B42" s="1">
        <v>1</v>
      </c>
      <c r="C42" s="1">
        <v>6126</v>
      </c>
      <c r="D42" s="1">
        <v>6155.79</v>
      </c>
      <c r="E42" s="1">
        <v>57.39</v>
      </c>
      <c r="F42" s="11">
        <v>72.91</v>
      </c>
      <c r="G42" s="1">
        <v>395</v>
      </c>
      <c r="H42" s="1">
        <v>500</v>
      </c>
    </row>
    <row r="43" spans="2:12" x14ac:dyDescent="0.25">
      <c r="B43" s="1">
        <v>2</v>
      </c>
      <c r="C43" s="1">
        <v>6120</v>
      </c>
      <c r="D43" s="1">
        <v>6122.22</v>
      </c>
      <c r="E43" s="1">
        <v>23.67</v>
      </c>
      <c r="F43" s="1">
        <v>88.22</v>
      </c>
      <c r="G43" s="1">
        <v>104</v>
      </c>
      <c r="H43" s="1">
        <v>500</v>
      </c>
    </row>
    <row r="44" spans="2:12" x14ac:dyDescent="0.25">
      <c r="B44" s="1">
        <v>3</v>
      </c>
      <c r="C44" s="1">
        <v>6091</v>
      </c>
      <c r="D44" s="1">
        <v>6121.96</v>
      </c>
      <c r="E44" s="1">
        <v>20.96</v>
      </c>
      <c r="F44" s="1">
        <v>85.68</v>
      </c>
      <c r="G44" s="1">
        <v>100</v>
      </c>
      <c r="H44" s="1">
        <v>500</v>
      </c>
    </row>
    <row r="45" spans="2:12" x14ac:dyDescent="0.25">
      <c r="B45" s="1">
        <v>4</v>
      </c>
      <c r="C45" s="1">
        <v>6058</v>
      </c>
      <c r="D45" s="1">
        <v>6121.23</v>
      </c>
      <c r="E45" s="1">
        <v>14.57</v>
      </c>
      <c r="F45" s="1">
        <v>81.62</v>
      </c>
      <c r="G45" s="1">
        <v>69</v>
      </c>
      <c r="H45" s="1">
        <v>500</v>
      </c>
      <c r="J45" t="s">
        <v>12</v>
      </c>
      <c r="K45" s="8">
        <f>(C72-K40)/K40</f>
        <v>4.1197604790419194E-2</v>
      </c>
      <c r="L45" s="5">
        <f>K45</f>
        <v>4.1197604790419194E-2</v>
      </c>
    </row>
    <row r="46" spans="2:12" x14ac:dyDescent="0.25">
      <c r="B46" s="1">
        <v>5</v>
      </c>
      <c r="C46" s="1">
        <v>6101</v>
      </c>
      <c r="D46" s="1">
        <v>6121.14</v>
      </c>
      <c r="E46" s="1">
        <v>19.05</v>
      </c>
      <c r="F46" s="1">
        <v>80.209999999999994</v>
      </c>
      <c r="G46" s="1">
        <v>91</v>
      </c>
      <c r="H46" s="1">
        <v>500</v>
      </c>
      <c r="J46" t="s">
        <v>13</v>
      </c>
      <c r="K46" s="4">
        <f>(D72-K40)/K40</f>
        <v>4.7024237239805929E-2</v>
      </c>
      <c r="L46" s="5">
        <f>K46</f>
        <v>4.7024237239805929E-2</v>
      </c>
    </row>
    <row r="47" spans="2:12" x14ac:dyDescent="0.25">
      <c r="B47" s="1">
        <v>6</v>
      </c>
      <c r="C47" s="1">
        <v>6043</v>
      </c>
      <c r="D47" s="1">
        <v>6120.56</v>
      </c>
      <c r="E47" s="1">
        <v>45.23</v>
      </c>
      <c r="F47" s="1">
        <v>79.430000000000007</v>
      </c>
      <c r="G47" s="1">
        <v>273</v>
      </c>
      <c r="H47" s="1">
        <v>500</v>
      </c>
    </row>
    <row r="48" spans="2:12" x14ac:dyDescent="0.25">
      <c r="B48" s="1">
        <v>7</v>
      </c>
      <c r="C48" s="1">
        <v>6043</v>
      </c>
      <c r="D48" s="1">
        <v>6119.77</v>
      </c>
      <c r="E48" s="1">
        <v>38.64</v>
      </c>
      <c r="F48" s="1">
        <v>79.400000000000006</v>
      </c>
      <c r="G48" s="1">
        <v>225</v>
      </c>
      <c r="H48" s="1">
        <v>500</v>
      </c>
    </row>
    <row r="49" spans="2:8" x14ac:dyDescent="0.25">
      <c r="B49" s="1">
        <v>8</v>
      </c>
      <c r="C49" s="1">
        <v>6073</v>
      </c>
      <c r="D49" s="1">
        <v>6119.44</v>
      </c>
      <c r="E49" s="1">
        <v>41.14</v>
      </c>
      <c r="F49" s="1">
        <v>79.36</v>
      </c>
      <c r="G49" s="1">
        <v>241</v>
      </c>
      <c r="H49" s="1">
        <v>500</v>
      </c>
    </row>
    <row r="50" spans="2:8" x14ac:dyDescent="0.25">
      <c r="B50" s="1">
        <v>9</v>
      </c>
      <c r="C50" s="1">
        <v>6082</v>
      </c>
      <c r="D50" s="1">
        <v>6119.16</v>
      </c>
      <c r="E50" s="1">
        <v>76.510000000000005</v>
      </c>
      <c r="F50" s="1">
        <v>80.34</v>
      </c>
      <c r="G50" s="1">
        <v>474</v>
      </c>
      <c r="H50" s="1">
        <v>500</v>
      </c>
    </row>
    <row r="51" spans="2:8" x14ac:dyDescent="0.25">
      <c r="B51" s="1">
        <v>10</v>
      </c>
      <c r="C51" s="1">
        <v>6150</v>
      </c>
      <c r="D51" s="1">
        <v>6119.73</v>
      </c>
      <c r="E51" s="1">
        <v>29.53</v>
      </c>
      <c r="F51" s="1">
        <v>80.3</v>
      </c>
      <c r="G51" s="1">
        <v>164</v>
      </c>
      <c r="H51" s="1">
        <v>500</v>
      </c>
    </row>
    <row r="52" spans="2:8" x14ac:dyDescent="0.25">
      <c r="B52" s="1">
        <v>11</v>
      </c>
      <c r="C52" s="1">
        <v>6093</v>
      </c>
      <c r="D52" s="1">
        <v>6119.54</v>
      </c>
      <c r="E52" s="1">
        <v>25.32</v>
      </c>
      <c r="F52" s="1">
        <v>80.58</v>
      </c>
      <c r="G52" s="1">
        <v>133</v>
      </c>
      <c r="H52" s="1">
        <v>500</v>
      </c>
    </row>
    <row r="53" spans="2:8" x14ac:dyDescent="0.25">
      <c r="B53" s="1">
        <v>12</v>
      </c>
      <c r="C53" s="1">
        <v>6076</v>
      </c>
      <c r="D53" s="1">
        <v>6119.4</v>
      </c>
      <c r="E53" s="1">
        <v>71.05</v>
      </c>
      <c r="F53" s="1">
        <v>82.01</v>
      </c>
      <c r="G53" s="1">
        <v>428</v>
      </c>
      <c r="H53" s="1">
        <v>500</v>
      </c>
    </row>
    <row r="54" spans="2:8" x14ac:dyDescent="0.25">
      <c r="B54" s="1">
        <v>13</v>
      </c>
      <c r="C54" s="1">
        <v>6101</v>
      </c>
      <c r="D54" s="1">
        <v>6119.6</v>
      </c>
      <c r="E54" s="1">
        <v>80.73</v>
      </c>
      <c r="F54" s="1">
        <v>82.03</v>
      </c>
      <c r="G54" s="1">
        <v>491</v>
      </c>
      <c r="H54" s="1">
        <v>500</v>
      </c>
    </row>
    <row r="55" spans="2:8" x14ac:dyDescent="0.25">
      <c r="B55" s="1">
        <v>14</v>
      </c>
      <c r="C55" s="1">
        <v>6070</v>
      </c>
      <c r="D55" s="1">
        <v>6119.13</v>
      </c>
      <c r="E55" s="1">
        <v>14.42</v>
      </c>
      <c r="F55" s="1">
        <v>83.65</v>
      </c>
      <c r="G55" s="1">
        <v>58</v>
      </c>
      <c r="H55" s="1">
        <v>500</v>
      </c>
    </row>
    <row r="56" spans="2:8" x14ac:dyDescent="0.25">
      <c r="B56" s="1">
        <v>15</v>
      </c>
      <c r="C56" s="1">
        <v>6051</v>
      </c>
      <c r="D56" s="1">
        <v>6118.57</v>
      </c>
      <c r="E56" s="1">
        <v>56.11</v>
      </c>
      <c r="F56" s="1">
        <v>81.56</v>
      </c>
      <c r="G56" s="1">
        <v>336</v>
      </c>
      <c r="H56" s="1">
        <v>500</v>
      </c>
    </row>
    <row r="57" spans="2:8" x14ac:dyDescent="0.25">
      <c r="B57" s="1">
        <v>16</v>
      </c>
      <c r="C57" s="1">
        <v>6082</v>
      </c>
      <c r="D57" s="1">
        <v>6118.3</v>
      </c>
      <c r="E57" s="1">
        <v>31.3</v>
      </c>
      <c r="F57" s="1">
        <v>79.64</v>
      </c>
      <c r="G57" s="1">
        <v>179</v>
      </c>
      <c r="H57" s="1">
        <v>500</v>
      </c>
    </row>
    <row r="58" spans="2:8" x14ac:dyDescent="0.25">
      <c r="B58" s="1">
        <v>17</v>
      </c>
      <c r="C58" s="1">
        <v>6069</v>
      </c>
      <c r="D58" s="1">
        <v>6118.14</v>
      </c>
      <c r="E58" s="1">
        <v>73.45</v>
      </c>
      <c r="F58" s="1">
        <v>78.17</v>
      </c>
      <c r="G58" s="1">
        <v>468</v>
      </c>
      <c r="H58" s="1">
        <v>500</v>
      </c>
    </row>
    <row r="59" spans="2:8" x14ac:dyDescent="0.25">
      <c r="B59" s="1">
        <v>18</v>
      </c>
      <c r="C59" s="1">
        <v>6073</v>
      </c>
      <c r="D59" s="1">
        <v>6117.85</v>
      </c>
      <c r="E59" s="1">
        <v>40.28</v>
      </c>
      <c r="F59" s="1">
        <v>82.21</v>
      </c>
      <c r="G59" s="1">
        <v>229</v>
      </c>
      <c r="H59" s="1">
        <v>500</v>
      </c>
    </row>
    <row r="60" spans="2:8" x14ac:dyDescent="0.25">
      <c r="B60" s="1">
        <v>19</v>
      </c>
      <c r="C60" s="1">
        <v>6106</v>
      </c>
      <c r="D60" s="1">
        <v>6117.86</v>
      </c>
      <c r="E60" s="1">
        <v>16.07</v>
      </c>
      <c r="F60" s="1">
        <v>80.83</v>
      </c>
      <c r="G60" s="1">
        <v>70</v>
      </c>
      <c r="H60" s="1">
        <v>500</v>
      </c>
    </row>
    <row r="61" spans="2:8" x14ac:dyDescent="0.25">
      <c r="B61" s="1">
        <v>20</v>
      </c>
      <c r="C61" s="1">
        <v>6030</v>
      </c>
      <c r="D61" s="1">
        <v>6117.26</v>
      </c>
      <c r="E61" s="1">
        <v>71.319999999999993</v>
      </c>
      <c r="F61" s="1">
        <v>80.52</v>
      </c>
      <c r="G61" s="1">
        <v>438</v>
      </c>
      <c r="H61" s="1">
        <v>500</v>
      </c>
    </row>
    <row r="62" spans="2:8" x14ac:dyDescent="0.25">
      <c r="B62" s="1">
        <v>21</v>
      </c>
      <c r="C62" s="1">
        <v>6065</v>
      </c>
      <c r="D62" s="1">
        <v>6116.87</v>
      </c>
      <c r="E62" s="1">
        <v>26.08</v>
      </c>
      <c r="F62" s="1">
        <v>81.2</v>
      </c>
      <c r="G62" s="1">
        <v>135</v>
      </c>
      <c r="H62" s="1">
        <v>500</v>
      </c>
    </row>
    <row r="63" spans="2:8" x14ac:dyDescent="0.25">
      <c r="B63" s="1">
        <v>22</v>
      </c>
      <c r="C63" s="1">
        <v>6073</v>
      </c>
      <c r="D63" s="1">
        <v>6116.9</v>
      </c>
      <c r="E63" s="1">
        <v>72.400000000000006</v>
      </c>
      <c r="F63" s="1">
        <v>81.09</v>
      </c>
      <c r="G63" s="1">
        <v>442</v>
      </c>
      <c r="H63" s="1">
        <v>500</v>
      </c>
    </row>
    <row r="64" spans="2:8" x14ac:dyDescent="0.25">
      <c r="B64" s="1">
        <v>23</v>
      </c>
      <c r="C64" s="1">
        <v>6106</v>
      </c>
      <c r="D64" s="1">
        <v>6117.18</v>
      </c>
      <c r="E64" s="1">
        <v>74.13</v>
      </c>
      <c r="F64" s="1">
        <v>81.5</v>
      </c>
      <c r="G64" s="1">
        <v>450</v>
      </c>
      <c r="H64" s="1">
        <v>500</v>
      </c>
    </row>
    <row r="65" spans="2:11" x14ac:dyDescent="0.25">
      <c r="B65" s="1">
        <v>24</v>
      </c>
      <c r="C65" s="1">
        <v>6050</v>
      </c>
      <c r="D65" s="1">
        <v>6116.65</v>
      </c>
      <c r="E65" s="1">
        <v>26.47</v>
      </c>
      <c r="F65" s="1">
        <v>81.53</v>
      </c>
      <c r="G65" s="1">
        <v>136</v>
      </c>
      <c r="H65" s="1">
        <v>500</v>
      </c>
    </row>
    <row r="66" spans="2:11" x14ac:dyDescent="0.25">
      <c r="B66" s="1">
        <v>25</v>
      </c>
      <c r="C66" s="1">
        <v>6111</v>
      </c>
      <c r="D66" s="1">
        <v>6116.72</v>
      </c>
      <c r="E66" s="1">
        <v>15.02</v>
      </c>
      <c r="F66" s="1">
        <v>82.74</v>
      </c>
      <c r="G66" s="1">
        <v>61</v>
      </c>
      <c r="H66" s="1">
        <v>500</v>
      </c>
    </row>
    <row r="67" spans="2:11" x14ac:dyDescent="0.25">
      <c r="B67" s="1">
        <v>26</v>
      </c>
      <c r="C67" s="1">
        <v>6106</v>
      </c>
      <c r="D67" s="1">
        <v>6116.84</v>
      </c>
      <c r="E67" s="1">
        <v>43.56</v>
      </c>
      <c r="F67" s="1">
        <v>80.28</v>
      </c>
      <c r="G67" s="1">
        <v>254</v>
      </c>
      <c r="H67" s="1">
        <v>500</v>
      </c>
    </row>
    <row r="68" spans="2:11" x14ac:dyDescent="0.25">
      <c r="B68" s="1">
        <v>27</v>
      </c>
      <c r="C68" s="1">
        <v>6060</v>
      </c>
      <c r="D68" s="1">
        <v>6116.39</v>
      </c>
      <c r="E68" s="1">
        <v>43.13</v>
      </c>
      <c r="F68" s="1">
        <v>82.4</v>
      </c>
      <c r="G68" s="1">
        <v>245</v>
      </c>
      <c r="H68" s="1">
        <v>500</v>
      </c>
    </row>
    <row r="69" spans="2:11" x14ac:dyDescent="0.25">
      <c r="B69" s="1">
        <v>28</v>
      </c>
      <c r="C69" s="1">
        <v>6186</v>
      </c>
      <c r="D69" s="1">
        <v>6117.28</v>
      </c>
      <c r="E69" s="1">
        <v>33.799999999999997</v>
      </c>
      <c r="F69" s="1">
        <v>81.59</v>
      </c>
      <c r="G69" s="1">
        <v>184</v>
      </c>
      <c r="H69" s="1">
        <v>500</v>
      </c>
    </row>
    <row r="70" spans="2:11" x14ac:dyDescent="0.25">
      <c r="B70" s="1">
        <v>29</v>
      </c>
      <c r="C70" s="1">
        <v>6089</v>
      </c>
      <c r="D70" s="1">
        <v>6117.14</v>
      </c>
      <c r="E70" s="1">
        <v>40.49</v>
      </c>
      <c r="F70" s="1">
        <v>81.58</v>
      </c>
      <c r="G70" s="1">
        <v>228</v>
      </c>
      <c r="H70" s="1">
        <v>500</v>
      </c>
    </row>
    <row r="71" spans="2:11" x14ac:dyDescent="0.25">
      <c r="B71" s="1">
        <v>30</v>
      </c>
      <c r="C71" s="1">
        <v>6090</v>
      </c>
      <c r="D71" s="1">
        <v>6117.08</v>
      </c>
      <c r="E71" s="1">
        <v>55.41</v>
      </c>
      <c r="F71" s="1">
        <v>81.819999999999993</v>
      </c>
      <c r="G71" s="1">
        <v>325</v>
      </c>
      <c r="H71" s="1">
        <v>500</v>
      </c>
    </row>
    <row r="72" spans="2:11" x14ac:dyDescent="0.25">
      <c r="C72" s="12">
        <f>AVERAGE(C42:C71)</f>
        <v>6085.8</v>
      </c>
      <c r="D72" s="12">
        <f t="shared" ref="D72:H72" si="1">AVERAGE(D42:D71)</f>
        <v>6119.8566666666657</v>
      </c>
      <c r="E72" s="12">
        <f t="shared" si="1"/>
        <v>42.574333333333335</v>
      </c>
      <c r="F72" s="12">
        <f t="shared" si="1"/>
        <v>81.14666666666669</v>
      </c>
      <c r="G72" s="12">
        <f t="shared" si="1"/>
        <v>247.53333333333333</v>
      </c>
      <c r="H72" s="13">
        <f t="shared" si="1"/>
        <v>500</v>
      </c>
    </row>
    <row r="78" spans="2:11" x14ac:dyDescent="0.25">
      <c r="B78" s="9" t="s">
        <v>8</v>
      </c>
      <c r="C78" s="9"/>
      <c r="D78" s="9"/>
      <c r="E78" s="9"/>
      <c r="F78" s="9"/>
      <c r="G78" s="9"/>
      <c r="H78" s="9"/>
      <c r="J78" t="s">
        <v>11</v>
      </c>
      <c r="K78">
        <v>5845</v>
      </c>
    </row>
    <row r="79" spans="2:11" x14ac:dyDescent="0.25">
      <c r="B79" s="1" t="s">
        <v>1</v>
      </c>
      <c r="C79" s="1" t="s">
        <v>0</v>
      </c>
      <c r="D79" s="1" t="s">
        <v>10</v>
      </c>
      <c r="E79" s="1" t="s">
        <v>2</v>
      </c>
      <c r="F79" s="1" t="s">
        <v>3</v>
      </c>
      <c r="G79" s="1" t="s">
        <v>4</v>
      </c>
      <c r="H79" s="1" t="s">
        <v>5</v>
      </c>
    </row>
    <row r="80" spans="2:11" x14ac:dyDescent="0.25">
      <c r="B80" s="1">
        <v>1</v>
      </c>
      <c r="C80" s="1">
        <v>6101</v>
      </c>
      <c r="D80" s="1">
        <v>6149.28</v>
      </c>
      <c r="E80" s="1">
        <v>50.77</v>
      </c>
      <c r="F80" s="1">
        <v>74.58</v>
      </c>
      <c r="G80" s="1">
        <v>339</v>
      </c>
      <c r="H80" s="1">
        <v>500</v>
      </c>
    </row>
    <row r="81" spans="2:12" x14ac:dyDescent="0.25">
      <c r="B81" s="1">
        <v>2</v>
      </c>
      <c r="C81" s="1">
        <v>6148</v>
      </c>
      <c r="D81" s="1">
        <v>6161.3</v>
      </c>
      <c r="E81" s="1">
        <v>20.49</v>
      </c>
      <c r="F81" s="11">
        <v>74.53</v>
      </c>
      <c r="G81" s="1">
        <v>136</v>
      </c>
      <c r="H81" s="1">
        <v>500</v>
      </c>
    </row>
    <row r="82" spans="2:12" x14ac:dyDescent="0.25">
      <c r="B82" s="1">
        <v>3</v>
      </c>
      <c r="C82" s="1">
        <v>6115</v>
      </c>
      <c r="D82" s="1">
        <v>6155.3</v>
      </c>
      <c r="E82" s="1">
        <v>21.11</v>
      </c>
      <c r="F82" s="11">
        <v>74.39</v>
      </c>
      <c r="G82" s="1">
        <v>141</v>
      </c>
      <c r="H82" s="1">
        <v>500</v>
      </c>
    </row>
    <row r="83" spans="2:12" x14ac:dyDescent="0.25">
      <c r="B83" s="1">
        <v>4</v>
      </c>
      <c r="C83" s="1">
        <v>6054</v>
      </c>
      <c r="D83" s="1">
        <v>6144.23</v>
      </c>
      <c r="E83" s="1">
        <v>35.81</v>
      </c>
      <c r="F83" s="11">
        <v>74.89</v>
      </c>
      <c r="G83" s="1">
        <v>240</v>
      </c>
      <c r="H83" s="1">
        <v>500</v>
      </c>
      <c r="J83" t="s">
        <v>12</v>
      </c>
      <c r="K83" s="8">
        <f>(C110-K78)/K78</f>
        <v>4.0022811519817521E-2</v>
      </c>
      <c r="L83" s="5">
        <f>K83</f>
        <v>4.0022811519817521E-2</v>
      </c>
    </row>
    <row r="84" spans="2:12" x14ac:dyDescent="0.25">
      <c r="B84" s="1">
        <v>5</v>
      </c>
      <c r="C84" s="1">
        <v>6069</v>
      </c>
      <c r="D84" s="1">
        <v>6139.81</v>
      </c>
      <c r="E84" s="1">
        <v>28.66</v>
      </c>
      <c r="F84" s="11">
        <v>74.599999999999994</v>
      </c>
      <c r="G84" s="1">
        <v>189</v>
      </c>
      <c r="H84" s="1">
        <v>500</v>
      </c>
      <c r="J84" t="s">
        <v>13</v>
      </c>
      <c r="K84" s="4">
        <f>(D110-K78)/K78</f>
        <v>4.8742286854861594E-2</v>
      </c>
      <c r="L84" s="5">
        <f>K84</f>
        <v>4.8742286854861594E-2</v>
      </c>
    </row>
    <row r="85" spans="2:12" x14ac:dyDescent="0.25">
      <c r="B85" s="1">
        <v>6</v>
      </c>
      <c r="C85" s="1">
        <v>6102</v>
      </c>
      <c r="D85" s="1">
        <v>6139.68</v>
      </c>
      <c r="E85" s="1">
        <v>39.909999999999997</v>
      </c>
      <c r="F85" s="11">
        <v>77.430000000000007</v>
      </c>
      <c r="G85" s="1">
        <v>259</v>
      </c>
      <c r="H85" s="1">
        <v>500</v>
      </c>
    </row>
    <row r="86" spans="2:12" x14ac:dyDescent="0.25">
      <c r="B86" s="1">
        <v>7</v>
      </c>
      <c r="C86" s="1">
        <v>6067</v>
      </c>
      <c r="D86" s="1">
        <v>6127.87</v>
      </c>
      <c r="E86" s="1">
        <v>28.33</v>
      </c>
      <c r="F86" s="1">
        <v>79.55</v>
      </c>
      <c r="G86" s="1">
        <v>151</v>
      </c>
      <c r="H86" s="1">
        <v>500</v>
      </c>
    </row>
    <row r="87" spans="2:12" x14ac:dyDescent="0.25">
      <c r="B87" s="1">
        <v>8</v>
      </c>
      <c r="C87" s="1">
        <v>6058</v>
      </c>
      <c r="D87" s="1">
        <v>6127.1</v>
      </c>
      <c r="E87" s="1">
        <v>24.72</v>
      </c>
      <c r="F87" s="1">
        <v>76.319999999999993</v>
      </c>
      <c r="G87" s="1">
        <v>148</v>
      </c>
      <c r="H87" s="1">
        <v>500</v>
      </c>
    </row>
    <row r="88" spans="2:12" x14ac:dyDescent="0.25">
      <c r="B88" s="1">
        <v>9</v>
      </c>
      <c r="C88" s="1">
        <v>6094</v>
      </c>
      <c r="D88" s="1">
        <v>6127.82</v>
      </c>
      <c r="E88" s="1">
        <v>61.21</v>
      </c>
      <c r="F88" s="1">
        <v>76.02</v>
      </c>
      <c r="G88" s="1">
        <v>397</v>
      </c>
      <c r="H88" s="1">
        <v>500</v>
      </c>
    </row>
    <row r="89" spans="2:12" x14ac:dyDescent="0.25">
      <c r="B89" s="1">
        <v>10</v>
      </c>
      <c r="C89" s="1">
        <v>6098</v>
      </c>
      <c r="D89" s="1">
        <v>6127.75</v>
      </c>
      <c r="E89" s="1">
        <v>20.64</v>
      </c>
      <c r="F89" s="1">
        <v>76.72</v>
      </c>
      <c r="G89" s="1">
        <v>120</v>
      </c>
      <c r="H89" s="1">
        <v>500</v>
      </c>
    </row>
    <row r="90" spans="2:12" x14ac:dyDescent="0.25">
      <c r="B90" s="1">
        <v>11</v>
      </c>
      <c r="C90" s="1">
        <v>6065</v>
      </c>
      <c r="D90" s="1">
        <v>6127.19</v>
      </c>
      <c r="E90" s="1">
        <v>24.13</v>
      </c>
      <c r="F90" s="1">
        <v>76.180000000000007</v>
      </c>
      <c r="G90" s="1">
        <v>144</v>
      </c>
      <c r="H90" s="1">
        <v>500</v>
      </c>
    </row>
    <row r="91" spans="2:12" x14ac:dyDescent="0.25">
      <c r="B91" s="1">
        <v>12</v>
      </c>
      <c r="C91" s="1">
        <v>6035</v>
      </c>
      <c r="D91" s="1">
        <v>6125.83</v>
      </c>
      <c r="E91" s="1">
        <v>24.56</v>
      </c>
      <c r="F91" s="1">
        <v>76.819999999999993</v>
      </c>
      <c r="G91" s="1">
        <v>146</v>
      </c>
      <c r="H91" s="1">
        <v>500</v>
      </c>
    </row>
    <row r="92" spans="2:12" x14ac:dyDescent="0.25">
      <c r="B92" s="1">
        <v>13</v>
      </c>
      <c r="C92" s="1">
        <v>6007</v>
      </c>
      <c r="D92" s="1">
        <v>6124.6</v>
      </c>
      <c r="E92" s="1">
        <v>76.349999999999994</v>
      </c>
      <c r="F92" s="1">
        <v>76.97</v>
      </c>
      <c r="G92" s="1">
        <v>495</v>
      </c>
      <c r="H92" s="1">
        <v>500</v>
      </c>
    </row>
    <row r="93" spans="2:12" x14ac:dyDescent="0.25">
      <c r="B93" s="1">
        <v>14</v>
      </c>
      <c r="C93" s="1">
        <v>6083</v>
      </c>
      <c r="D93" s="1">
        <v>6124.43</v>
      </c>
      <c r="E93" s="1">
        <v>62.2</v>
      </c>
      <c r="F93" s="1">
        <v>76.56</v>
      </c>
      <c r="G93" s="1">
        <v>401</v>
      </c>
      <c r="H93" s="1">
        <v>500</v>
      </c>
    </row>
    <row r="94" spans="2:12" x14ac:dyDescent="0.25">
      <c r="B94" s="1">
        <v>15</v>
      </c>
      <c r="C94" s="1">
        <v>6141</v>
      </c>
      <c r="D94" s="1">
        <v>6125.19</v>
      </c>
      <c r="E94" s="1">
        <v>17.829999999999998</v>
      </c>
      <c r="F94" s="1">
        <v>76.709999999999994</v>
      </c>
      <c r="G94" s="1">
        <v>98</v>
      </c>
      <c r="H94" s="1">
        <v>500</v>
      </c>
    </row>
    <row r="95" spans="2:12" x14ac:dyDescent="0.25">
      <c r="B95" s="1">
        <v>16</v>
      </c>
      <c r="C95" s="1">
        <v>6140</v>
      </c>
      <c r="D95" s="1">
        <v>6126</v>
      </c>
      <c r="E95" s="1">
        <v>16.690000000000001</v>
      </c>
      <c r="F95" s="1">
        <v>76.930000000000007</v>
      </c>
      <c r="G95" s="1">
        <v>91</v>
      </c>
      <c r="H95" s="1">
        <v>500</v>
      </c>
    </row>
    <row r="96" spans="2:12" x14ac:dyDescent="0.25">
      <c r="B96" s="1">
        <v>17</v>
      </c>
      <c r="C96" s="1">
        <v>6016</v>
      </c>
      <c r="D96" s="1">
        <v>6124.81</v>
      </c>
      <c r="E96" s="1">
        <v>75.66</v>
      </c>
      <c r="F96" s="1">
        <v>76.89</v>
      </c>
      <c r="G96" s="1">
        <v>491</v>
      </c>
      <c r="H96" s="1">
        <v>500</v>
      </c>
    </row>
    <row r="97" spans="2:8" x14ac:dyDescent="0.25">
      <c r="B97" s="1">
        <v>18</v>
      </c>
      <c r="C97" s="1">
        <v>6136</v>
      </c>
      <c r="D97" s="1">
        <v>6125.45</v>
      </c>
      <c r="E97" s="1">
        <v>18.190000000000001</v>
      </c>
      <c r="F97" s="1">
        <v>76.849999999999994</v>
      </c>
      <c r="G97" s="1">
        <v>99</v>
      </c>
      <c r="H97" s="1">
        <v>500</v>
      </c>
    </row>
    <row r="98" spans="2:8" x14ac:dyDescent="0.25">
      <c r="B98" s="1">
        <v>19</v>
      </c>
      <c r="C98" s="1">
        <v>6032</v>
      </c>
      <c r="D98" s="1">
        <v>6124.35</v>
      </c>
      <c r="E98" s="1">
        <v>23.62</v>
      </c>
      <c r="F98" s="1">
        <v>77.010000000000005</v>
      </c>
      <c r="G98" s="1">
        <v>136</v>
      </c>
      <c r="H98" s="1">
        <v>500</v>
      </c>
    </row>
    <row r="99" spans="2:8" x14ac:dyDescent="0.25">
      <c r="B99" s="1">
        <v>20</v>
      </c>
      <c r="C99" s="1">
        <v>6113</v>
      </c>
      <c r="D99" s="1">
        <v>6124.71</v>
      </c>
      <c r="E99" s="1">
        <v>21.28</v>
      </c>
      <c r="F99" s="1">
        <v>76.97</v>
      </c>
      <c r="G99" s="1">
        <v>120</v>
      </c>
      <c r="H99" s="1">
        <v>500</v>
      </c>
    </row>
    <row r="100" spans="2:8" x14ac:dyDescent="0.25">
      <c r="B100" s="1">
        <v>21</v>
      </c>
      <c r="C100" s="1">
        <v>6154</v>
      </c>
      <c r="D100" s="1">
        <v>6125.67</v>
      </c>
      <c r="E100" s="1">
        <v>23.05</v>
      </c>
      <c r="F100" s="1">
        <v>78.8</v>
      </c>
      <c r="G100" s="1">
        <v>130</v>
      </c>
      <c r="H100" s="1">
        <v>500</v>
      </c>
    </row>
    <row r="101" spans="2:8" x14ac:dyDescent="0.25">
      <c r="B101" s="1">
        <v>22</v>
      </c>
      <c r="C101" s="1">
        <v>6031</v>
      </c>
      <c r="D101" s="1">
        <v>6124.86</v>
      </c>
      <c r="E101" s="1">
        <v>45.69</v>
      </c>
      <c r="F101" s="1">
        <v>77.489999999999995</v>
      </c>
      <c r="G101" s="1">
        <v>284</v>
      </c>
      <c r="H101" s="1">
        <v>500</v>
      </c>
    </row>
    <row r="102" spans="2:8" x14ac:dyDescent="0.25">
      <c r="B102" s="1">
        <v>23</v>
      </c>
      <c r="C102" s="1">
        <v>6028</v>
      </c>
      <c r="D102" s="1">
        <v>6123.86</v>
      </c>
      <c r="E102" s="1">
        <v>23.89</v>
      </c>
      <c r="F102" s="1">
        <v>77.27</v>
      </c>
      <c r="G102" s="1">
        <v>136</v>
      </c>
      <c r="H102" s="1">
        <v>500</v>
      </c>
    </row>
    <row r="103" spans="2:8" x14ac:dyDescent="0.25">
      <c r="B103" s="1">
        <v>24</v>
      </c>
      <c r="C103" s="1">
        <v>6098</v>
      </c>
      <c r="D103" s="1">
        <v>6124.56</v>
      </c>
      <c r="E103" s="1">
        <v>65.55</v>
      </c>
      <c r="F103" s="1">
        <v>77.63</v>
      </c>
      <c r="G103" s="1">
        <v>417</v>
      </c>
      <c r="H103" s="1">
        <v>500</v>
      </c>
    </row>
    <row r="104" spans="2:8" x14ac:dyDescent="0.25">
      <c r="B104" s="1">
        <v>25</v>
      </c>
      <c r="C104" s="1">
        <v>6127</v>
      </c>
      <c r="D104" s="1">
        <v>6125.09</v>
      </c>
      <c r="E104" s="1">
        <v>31.11</v>
      </c>
      <c r="F104" s="1">
        <v>77.22</v>
      </c>
      <c r="G104" s="1">
        <v>184</v>
      </c>
      <c r="H104" s="1">
        <v>500</v>
      </c>
    </row>
    <row r="105" spans="2:8" x14ac:dyDescent="0.25">
      <c r="B105" s="1">
        <v>26</v>
      </c>
      <c r="C105" s="1">
        <v>6065</v>
      </c>
      <c r="D105" s="1">
        <v>6124.54</v>
      </c>
      <c r="E105" s="1">
        <v>18.03</v>
      </c>
      <c r="F105" s="1">
        <v>76.94</v>
      </c>
      <c r="G105" s="1">
        <v>96</v>
      </c>
      <c r="H105" s="1">
        <v>500</v>
      </c>
    </row>
    <row r="106" spans="2:8" x14ac:dyDescent="0.25">
      <c r="B106" s="1">
        <v>27</v>
      </c>
      <c r="C106" s="1">
        <v>6069</v>
      </c>
      <c r="D106" s="1">
        <v>6124.31</v>
      </c>
      <c r="E106" s="1">
        <v>49.3</v>
      </c>
      <c r="F106" s="1">
        <v>77.19</v>
      </c>
      <c r="G106" s="1">
        <v>308</v>
      </c>
      <c r="H106" s="1">
        <v>500</v>
      </c>
    </row>
    <row r="107" spans="2:8" x14ac:dyDescent="0.25">
      <c r="B107" s="1">
        <v>28</v>
      </c>
      <c r="C107" s="1">
        <v>6030</v>
      </c>
      <c r="D107" s="1">
        <v>6123.99</v>
      </c>
      <c r="E107" s="1">
        <v>44.77</v>
      </c>
      <c r="F107" s="1">
        <v>77.27</v>
      </c>
      <c r="G107" s="1">
        <v>278</v>
      </c>
      <c r="H107" s="1">
        <v>500</v>
      </c>
    </row>
    <row r="108" spans="2:8" x14ac:dyDescent="0.25">
      <c r="B108" s="1">
        <v>29</v>
      </c>
      <c r="C108" s="1">
        <v>6097</v>
      </c>
      <c r="D108" s="1">
        <v>6124.2</v>
      </c>
      <c r="E108" s="1">
        <v>27.88</v>
      </c>
      <c r="F108" s="1">
        <v>77.63</v>
      </c>
      <c r="G108" s="1">
        <v>159</v>
      </c>
      <c r="H108" s="1">
        <v>500</v>
      </c>
    </row>
    <row r="109" spans="2:8" x14ac:dyDescent="0.25">
      <c r="B109" s="1">
        <v>30</v>
      </c>
      <c r="C109" s="1">
        <v>5995</v>
      </c>
      <c r="D109" s="1">
        <v>6123.18</v>
      </c>
      <c r="E109" s="1">
        <v>34.22</v>
      </c>
      <c r="F109" s="1">
        <v>81.38</v>
      </c>
      <c r="G109" s="1">
        <v>202</v>
      </c>
      <c r="H109" s="1">
        <v>500</v>
      </c>
    </row>
    <row r="110" spans="2:8" x14ac:dyDescent="0.25">
      <c r="C110" s="3">
        <f>AVERAGE(C80:C109)</f>
        <v>6078.9333333333334</v>
      </c>
      <c r="D110" s="3">
        <f t="shared" ref="D110:H110" si="2">AVERAGE(D80:D109)</f>
        <v>6129.898666666666</v>
      </c>
      <c r="E110" s="3">
        <f t="shared" si="2"/>
        <v>35.188333333333325</v>
      </c>
      <c r="F110" s="3">
        <f t="shared" si="2"/>
        <v>76.858000000000004</v>
      </c>
      <c r="G110" s="3">
        <f t="shared" si="2"/>
        <v>217.83333333333334</v>
      </c>
      <c r="H110" s="6">
        <f t="shared" si="2"/>
        <v>500</v>
      </c>
    </row>
    <row r="116" spans="2:12" x14ac:dyDescent="0.25">
      <c r="B116" s="9" t="s">
        <v>9</v>
      </c>
      <c r="C116" s="9"/>
      <c r="D116" s="9"/>
      <c r="E116" s="9"/>
      <c r="F116" s="9"/>
      <c r="G116" s="9"/>
      <c r="H116" s="9"/>
      <c r="J116" t="s">
        <v>11</v>
      </c>
      <c r="K116">
        <v>5845</v>
      </c>
    </row>
    <row r="117" spans="2:12" x14ac:dyDescent="0.25">
      <c r="B117" s="1" t="s">
        <v>1</v>
      </c>
      <c r="C117" s="1" t="s">
        <v>0</v>
      </c>
      <c r="D117" s="1" t="s">
        <v>10</v>
      </c>
      <c r="E117" s="1" t="s">
        <v>2</v>
      </c>
      <c r="F117" s="1" t="s">
        <v>3</v>
      </c>
      <c r="G117" s="1" t="s">
        <v>4</v>
      </c>
      <c r="H117" s="1" t="s">
        <v>5</v>
      </c>
    </row>
    <row r="118" spans="2:12" x14ac:dyDescent="0.25">
      <c r="B118" s="1">
        <v>1</v>
      </c>
      <c r="C118" s="1">
        <v>6030</v>
      </c>
      <c r="D118" s="1">
        <v>6116.33</v>
      </c>
      <c r="E118" s="1">
        <v>15.78</v>
      </c>
      <c r="F118" s="1">
        <v>81.55</v>
      </c>
      <c r="G118" s="1">
        <v>62</v>
      </c>
      <c r="H118" s="1">
        <v>500</v>
      </c>
    </row>
    <row r="119" spans="2:12" x14ac:dyDescent="0.25">
      <c r="B119" s="1">
        <v>2</v>
      </c>
      <c r="C119" s="1">
        <v>6125</v>
      </c>
      <c r="D119" s="1">
        <v>6116.52</v>
      </c>
      <c r="E119" s="1">
        <v>17.420000000000002</v>
      </c>
      <c r="F119" s="1">
        <v>82.89</v>
      </c>
      <c r="G119" s="1">
        <v>73</v>
      </c>
      <c r="H119" s="1">
        <v>500</v>
      </c>
    </row>
    <row r="120" spans="2:12" x14ac:dyDescent="0.25">
      <c r="B120" s="1">
        <v>3</v>
      </c>
      <c r="C120" s="1">
        <v>6052</v>
      </c>
      <c r="D120" s="1">
        <v>6116.07</v>
      </c>
      <c r="E120" s="1">
        <v>26.38</v>
      </c>
      <c r="F120" s="1">
        <v>82.66</v>
      </c>
      <c r="G120" s="1">
        <v>132</v>
      </c>
      <c r="H120" s="1">
        <v>500</v>
      </c>
    </row>
    <row r="121" spans="2:12" x14ac:dyDescent="0.25">
      <c r="B121" s="1">
        <v>4</v>
      </c>
      <c r="C121" s="1">
        <v>6019</v>
      </c>
      <c r="D121" s="1">
        <v>6115.46</v>
      </c>
      <c r="E121" s="1">
        <v>39.22</v>
      </c>
      <c r="F121" s="1">
        <v>82.61</v>
      </c>
      <c r="G121" s="1">
        <v>211</v>
      </c>
      <c r="H121" s="1">
        <v>500</v>
      </c>
      <c r="J121" t="s">
        <v>12</v>
      </c>
      <c r="K121" s="8">
        <f>(C148-K116)/K116</f>
        <v>3.8608497291132075E-2</v>
      </c>
      <c r="L121" s="5">
        <f>K121</f>
        <v>3.8608497291132075E-2</v>
      </c>
    </row>
    <row r="122" spans="2:12" x14ac:dyDescent="0.25">
      <c r="B122" s="1">
        <v>5</v>
      </c>
      <c r="C122" s="1">
        <v>6115</v>
      </c>
      <c r="D122" s="1">
        <v>6115.67</v>
      </c>
      <c r="E122" s="1">
        <v>42.07</v>
      </c>
      <c r="F122" s="1">
        <v>78.709999999999994</v>
      </c>
      <c r="G122" s="1">
        <v>235</v>
      </c>
      <c r="H122" s="1">
        <v>500</v>
      </c>
      <c r="J122" t="s">
        <v>13</v>
      </c>
      <c r="K122" s="4">
        <f>(D148-K116)/K116</f>
        <v>4.5736526946107463E-2</v>
      </c>
      <c r="L122" s="5">
        <f>K122</f>
        <v>4.5736526946107463E-2</v>
      </c>
    </row>
    <row r="123" spans="2:12" x14ac:dyDescent="0.25">
      <c r="B123" s="1">
        <v>6</v>
      </c>
      <c r="C123" s="1">
        <v>6058</v>
      </c>
      <c r="D123" s="1">
        <v>6115.3</v>
      </c>
      <c r="E123" s="1">
        <v>48.78</v>
      </c>
      <c r="F123" s="1">
        <v>78.69</v>
      </c>
      <c r="G123" s="1">
        <v>288</v>
      </c>
      <c r="H123" s="1">
        <v>500</v>
      </c>
    </row>
    <row r="124" spans="2:12" x14ac:dyDescent="0.25">
      <c r="B124" s="1">
        <v>7</v>
      </c>
      <c r="C124" s="1">
        <v>6067</v>
      </c>
      <c r="D124" s="1">
        <v>6115.15</v>
      </c>
      <c r="E124" s="1">
        <v>60.26</v>
      </c>
      <c r="F124" s="1">
        <v>79.069999999999993</v>
      </c>
      <c r="G124" s="1">
        <v>367</v>
      </c>
      <c r="H124" s="1">
        <v>500</v>
      </c>
    </row>
    <row r="125" spans="2:12" x14ac:dyDescent="0.25">
      <c r="B125" s="1">
        <v>8</v>
      </c>
      <c r="C125" s="1">
        <v>6046</v>
      </c>
      <c r="D125" s="1">
        <v>6114.87</v>
      </c>
      <c r="E125" s="1">
        <v>70.86</v>
      </c>
      <c r="F125" s="1">
        <v>78.819999999999993</v>
      </c>
      <c r="G125" s="1">
        <v>445</v>
      </c>
      <c r="H125" s="1">
        <v>500</v>
      </c>
    </row>
    <row r="126" spans="2:12" x14ac:dyDescent="0.25">
      <c r="B126" s="1">
        <v>9</v>
      </c>
      <c r="C126" s="1">
        <v>6094</v>
      </c>
      <c r="D126" s="1">
        <v>6114.88</v>
      </c>
      <c r="E126" s="1">
        <v>61</v>
      </c>
      <c r="F126" s="1">
        <v>79.92</v>
      </c>
      <c r="G126" s="1">
        <v>370</v>
      </c>
      <c r="H126" s="1">
        <v>500</v>
      </c>
    </row>
    <row r="127" spans="2:12" x14ac:dyDescent="0.25">
      <c r="B127" s="1">
        <v>10</v>
      </c>
      <c r="C127" s="1">
        <v>6109</v>
      </c>
      <c r="D127" s="1">
        <v>6114.99</v>
      </c>
      <c r="E127" s="1">
        <v>51.3</v>
      </c>
      <c r="F127" s="1">
        <v>80.349999999999994</v>
      </c>
      <c r="G127" s="1">
        <v>302</v>
      </c>
      <c r="H127" s="1">
        <v>500</v>
      </c>
    </row>
    <row r="128" spans="2:12" x14ac:dyDescent="0.25">
      <c r="B128" s="1">
        <v>11</v>
      </c>
      <c r="C128" s="1">
        <v>6049</v>
      </c>
      <c r="D128" s="1">
        <v>6114.67</v>
      </c>
      <c r="E128" s="1">
        <v>50.33</v>
      </c>
      <c r="F128" s="1">
        <v>79.53</v>
      </c>
      <c r="G128" s="1">
        <v>296</v>
      </c>
      <c r="H128" s="1">
        <v>500</v>
      </c>
    </row>
    <row r="129" spans="2:8" x14ac:dyDescent="0.25">
      <c r="B129" s="1">
        <v>12</v>
      </c>
      <c r="C129" s="1">
        <v>6076</v>
      </c>
      <c r="D129" s="1">
        <v>6114.53</v>
      </c>
      <c r="E129" s="1">
        <v>53.92</v>
      </c>
      <c r="F129" s="1">
        <v>80.13</v>
      </c>
      <c r="G129" s="1">
        <v>321</v>
      </c>
      <c r="H129" s="1">
        <v>500</v>
      </c>
    </row>
    <row r="130" spans="2:8" x14ac:dyDescent="0.25">
      <c r="B130" s="1">
        <v>13</v>
      </c>
      <c r="C130" s="1">
        <v>6072</v>
      </c>
      <c r="D130" s="1">
        <v>6114.29</v>
      </c>
      <c r="E130" s="1">
        <v>17.28</v>
      </c>
      <c r="F130" s="1">
        <v>80.5</v>
      </c>
      <c r="G130" s="1">
        <v>72</v>
      </c>
      <c r="H130" s="1">
        <v>500</v>
      </c>
    </row>
    <row r="131" spans="2:8" x14ac:dyDescent="0.25">
      <c r="B131" s="1">
        <v>14</v>
      </c>
      <c r="C131" s="1">
        <v>6041</v>
      </c>
      <c r="D131" s="1">
        <v>6113.9</v>
      </c>
      <c r="E131" s="1">
        <v>37.9</v>
      </c>
      <c r="F131" s="1">
        <v>78.58</v>
      </c>
      <c r="G131" s="1">
        <v>211</v>
      </c>
      <c r="H131" s="1">
        <v>500</v>
      </c>
    </row>
    <row r="132" spans="2:8" x14ac:dyDescent="0.25">
      <c r="B132" s="1">
        <v>15</v>
      </c>
      <c r="C132" s="1">
        <v>6150</v>
      </c>
      <c r="D132" s="1">
        <v>6114.33</v>
      </c>
      <c r="E132" s="1">
        <v>72.739999999999995</v>
      </c>
      <c r="F132" s="1">
        <v>82.12</v>
      </c>
      <c r="G132" s="1">
        <v>436</v>
      </c>
      <c r="H132" s="1">
        <v>500</v>
      </c>
    </row>
    <row r="133" spans="2:8" x14ac:dyDescent="0.25">
      <c r="B133" s="1">
        <v>16</v>
      </c>
      <c r="C133" s="1">
        <v>6158</v>
      </c>
      <c r="D133" s="1">
        <v>6114.84</v>
      </c>
      <c r="E133" s="1">
        <v>52.09</v>
      </c>
      <c r="F133" s="1">
        <v>80.84</v>
      </c>
      <c r="G133" s="1">
        <v>301</v>
      </c>
      <c r="H133" s="1">
        <v>500</v>
      </c>
    </row>
    <row r="134" spans="2:8" x14ac:dyDescent="0.25">
      <c r="B134" s="1">
        <v>17</v>
      </c>
      <c r="C134" s="1">
        <v>6049</v>
      </c>
      <c r="D134" s="1">
        <v>6114.5</v>
      </c>
      <c r="E134" s="1">
        <v>71.53</v>
      </c>
      <c r="F134" s="1">
        <v>81</v>
      </c>
      <c r="G134" s="1">
        <v>436</v>
      </c>
      <c r="H134" s="1">
        <v>500</v>
      </c>
    </row>
    <row r="135" spans="2:8" x14ac:dyDescent="0.25">
      <c r="B135" s="1">
        <v>18</v>
      </c>
      <c r="C135" s="1">
        <v>6054</v>
      </c>
      <c r="D135" s="1">
        <v>6114.15</v>
      </c>
      <c r="E135" s="1">
        <v>28.68</v>
      </c>
      <c r="F135" s="1">
        <v>80.989999999999995</v>
      </c>
      <c r="G135" s="1">
        <v>145</v>
      </c>
      <c r="H135" s="1">
        <v>500</v>
      </c>
    </row>
    <row r="136" spans="2:8" x14ac:dyDescent="0.25">
      <c r="B136" s="1">
        <v>19</v>
      </c>
      <c r="C136" s="1">
        <v>6014</v>
      </c>
      <c r="D136" s="1">
        <v>6113.51</v>
      </c>
      <c r="E136" s="1">
        <v>48.85</v>
      </c>
      <c r="F136" s="1">
        <v>80.73</v>
      </c>
      <c r="G136" s="1">
        <v>283</v>
      </c>
      <c r="H136" s="1">
        <v>500</v>
      </c>
    </row>
    <row r="137" spans="2:8" x14ac:dyDescent="0.25">
      <c r="B137" s="1">
        <v>20</v>
      </c>
      <c r="C137" s="1">
        <v>6091</v>
      </c>
      <c r="D137" s="1">
        <v>6113.43</v>
      </c>
      <c r="E137" s="1">
        <v>15.26</v>
      </c>
      <c r="F137" s="1">
        <v>80.81</v>
      </c>
      <c r="G137" s="1">
        <v>54</v>
      </c>
      <c r="H137" s="1">
        <v>500</v>
      </c>
    </row>
    <row r="138" spans="2:8" x14ac:dyDescent="0.25">
      <c r="B138" s="1">
        <v>21</v>
      </c>
      <c r="C138" s="1">
        <v>6048</v>
      </c>
      <c r="D138" s="1">
        <v>6113.05</v>
      </c>
      <c r="E138" s="1">
        <v>27.48</v>
      </c>
      <c r="F138" s="1">
        <v>79.86</v>
      </c>
      <c r="G138" s="1">
        <v>137</v>
      </c>
      <c r="H138" s="1">
        <v>500</v>
      </c>
    </row>
    <row r="139" spans="2:8" x14ac:dyDescent="0.25">
      <c r="B139" s="1">
        <v>22</v>
      </c>
      <c r="C139" s="1">
        <v>6056</v>
      </c>
      <c r="D139" s="1">
        <v>6107.67</v>
      </c>
      <c r="E139" s="1">
        <v>69.45</v>
      </c>
      <c r="F139" s="11">
        <v>75.06</v>
      </c>
      <c r="G139" s="1">
        <v>462</v>
      </c>
      <c r="H139" s="1">
        <v>500</v>
      </c>
    </row>
    <row r="140" spans="2:8" x14ac:dyDescent="0.25">
      <c r="B140" s="1">
        <v>23</v>
      </c>
      <c r="C140" s="1">
        <v>6075</v>
      </c>
      <c r="D140" s="1">
        <v>6104.74</v>
      </c>
      <c r="E140" s="1">
        <v>53.3</v>
      </c>
      <c r="F140" s="11">
        <v>76.97</v>
      </c>
      <c r="G140" s="1">
        <v>348</v>
      </c>
      <c r="H140" s="1">
        <v>500</v>
      </c>
    </row>
    <row r="141" spans="2:8" x14ac:dyDescent="0.25">
      <c r="B141" s="1">
        <v>24</v>
      </c>
      <c r="C141" s="1">
        <v>6089</v>
      </c>
      <c r="D141" s="1">
        <v>6107.36</v>
      </c>
      <c r="E141" s="1">
        <v>28.72</v>
      </c>
      <c r="F141" s="11">
        <v>76.599999999999994</v>
      </c>
      <c r="G141" s="1">
        <v>186</v>
      </c>
      <c r="H141" s="1">
        <v>500</v>
      </c>
    </row>
    <row r="142" spans="2:8" x14ac:dyDescent="0.25">
      <c r="B142" s="1">
        <v>25</v>
      </c>
      <c r="C142" s="1">
        <v>6054</v>
      </c>
      <c r="D142" s="1">
        <v>6104</v>
      </c>
      <c r="E142" s="1">
        <v>60.71</v>
      </c>
      <c r="F142" s="11">
        <v>73.849999999999994</v>
      </c>
      <c r="G142" s="1">
        <v>413</v>
      </c>
      <c r="H142" s="1">
        <v>500</v>
      </c>
    </row>
    <row r="143" spans="2:8" x14ac:dyDescent="0.25">
      <c r="B143" s="1">
        <v>26</v>
      </c>
      <c r="C143" s="1">
        <v>6025</v>
      </c>
      <c r="D143" s="1">
        <v>6099.52</v>
      </c>
      <c r="E143" s="1">
        <v>70.66</v>
      </c>
      <c r="F143" s="11">
        <v>74.22</v>
      </c>
      <c r="G143" s="1">
        <v>475</v>
      </c>
      <c r="H143" s="1">
        <v>500</v>
      </c>
    </row>
    <row r="144" spans="2:8" x14ac:dyDescent="0.25">
      <c r="B144" s="1">
        <v>27</v>
      </c>
      <c r="C144" s="1">
        <v>6099</v>
      </c>
      <c r="D144" s="1">
        <v>6109.46</v>
      </c>
      <c r="E144" s="1">
        <v>72.97</v>
      </c>
      <c r="F144" s="11">
        <v>76.02</v>
      </c>
      <c r="G144" s="1">
        <v>479</v>
      </c>
      <c r="H144" s="1">
        <v>500</v>
      </c>
    </row>
    <row r="145" spans="2:8" x14ac:dyDescent="0.25">
      <c r="B145" s="1">
        <v>28</v>
      </c>
      <c r="C145" s="1">
        <v>6091</v>
      </c>
      <c r="D145" s="1">
        <v>6111.31</v>
      </c>
      <c r="E145" s="1">
        <v>49.57</v>
      </c>
      <c r="F145" s="11">
        <v>76.94</v>
      </c>
      <c r="G145" s="1">
        <v>320</v>
      </c>
      <c r="H145" s="1">
        <v>500</v>
      </c>
    </row>
    <row r="146" spans="2:8" x14ac:dyDescent="0.25">
      <c r="B146" s="1">
        <v>29</v>
      </c>
      <c r="C146" s="1">
        <v>6078</v>
      </c>
      <c r="D146" s="1">
        <v>6109.97</v>
      </c>
      <c r="E146" s="1">
        <v>28.49</v>
      </c>
      <c r="F146" s="11">
        <v>75.67</v>
      </c>
      <c r="G146" s="1">
        <v>187</v>
      </c>
      <c r="H146" s="1">
        <v>500</v>
      </c>
    </row>
    <row r="147" spans="2:8" x14ac:dyDescent="0.25">
      <c r="B147" s="1">
        <v>30</v>
      </c>
      <c r="C147" s="1">
        <v>6036</v>
      </c>
      <c r="D147" s="1">
        <v>6105.43</v>
      </c>
      <c r="E147" s="1">
        <v>38.78</v>
      </c>
      <c r="F147" s="11">
        <v>76.27</v>
      </c>
      <c r="G147" s="1">
        <v>249</v>
      </c>
      <c r="H147" s="1">
        <v>500</v>
      </c>
    </row>
    <row r="148" spans="2:8" x14ac:dyDescent="0.25">
      <c r="C148" s="3">
        <f>AVERAGE(C118:C147)</f>
        <v>6070.666666666667</v>
      </c>
      <c r="D148" s="3">
        <f t="shared" ref="D148:H148" si="3">AVERAGE(D118:D147)</f>
        <v>6112.3299999999981</v>
      </c>
      <c r="E148" s="3">
        <f t="shared" si="3"/>
        <v>46.059333333333335</v>
      </c>
      <c r="F148" s="3">
        <f t="shared" si="3"/>
        <v>79.065333333333299</v>
      </c>
      <c r="G148" s="3">
        <f t="shared" si="3"/>
        <v>276.53333333333336</v>
      </c>
      <c r="H148" s="6">
        <f t="shared" si="3"/>
        <v>500</v>
      </c>
    </row>
  </sheetData>
  <mergeCells count="4">
    <mergeCell ref="B2:H2"/>
    <mergeCell ref="B40:H40"/>
    <mergeCell ref="B78:H78"/>
    <mergeCell ref="B116:H1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8"/>
  <sheetViews>
    <sheetView topLeftCell="C106" workbookViewId="0">
      <selection activeCell="L121" sqref="L121"/>
    </sheetView>
  </sheetViews>
  <sheetFormatPr baseColWidth="10" defaultColWidth="9.140625" defaultRowHeight="15" x14ac:dyDescent="0.25"/>
  <cols>
    <col min="2" max="2" width="13.140625" bestFit="1" customWidth="1"/>
    <col min="3" max="3" width="13.42578125" bestFit="1" customWidth="1"/>
    <col min="4" max="4" width="27" bestFit="1" customWidth="1"/>
    <col min="5" max="5" width="20.85546875" bestFit="1" customWidth="1"/>
    <col min="6" max="6" width="27.140625" bestFit="1" customWidth="1"/>
    <col min="7" max="7" width="17.140625" bestFit="1" customWidth="1"/>
    <col min="8" max="8" width="18.7109375" bestFit="1" customWidth="1"/>
    <col min="9" max="9" width="4.5703125" customWidth="1"/>
    <col min="10" max="10" width="29.5703125" bestFit="1" customWidth="1"/>
  </cols>
  <sheetData>
    <row r="2" spans="2:12" x14ac:dyDescent="0.25">
      <c r="B2" s="9" t="s">
        <v>6</v>
      </c>
      <c r="C2" s="9"/>
      <c r="D2" s="9"/>
      <c r="E2" s="9"/>
      <c r="F2" s="9"/>
      <c r="G2" s="9"/>
      <c r="H2" s="9"/>
      <c r="J2" t="s">
        <v>11</v>
      </c>
      <c r="K2">
        <v>6358</v>
      </c>
    </row>
    <row r="3" spans="2:12" x14ac:dyDescent="0.25">
      <c r="B3" s="1" t="s">
        <v>1</v>
      </c>
      <c r="C3" s="1" t="s">
        <v>0</v>
      </c>
      <c r="D3" s="1" t="s">
        <v>10</v>
      </c>
      <c r="E3" s="1" t="s">
        <v>2</v>
      </c>
      <c r="F3" s="1" t="s">
        <v>3</v>
      </c>
      <c r="G3" s="1" t="s">
        <v>4</v>
      </c>
      <c r="H3" s="1" t="s">
        <v>5</v>
      </c>
    </row>
    <row r="4" spans="2:12" x14ac:dyDescent="0.25">
      <c r="B4" s="1">
        <v>1</v>
      </c>
      <c r="C4" s="1">
        <v>6864</v>
      </c>
      <c r="D4" s="1">
        <v>6948.35</v>
      </c>
      <c r="E4" s="1">
        <v>73.849999999999994</v>
      </c>
      <c r="F4" s="11">
        <v>96.82</v>
      </c>
      <c r="G4" s="1">
        <v>380</v>
      </c>
      <c r="H4" s="1">
        <v>500</v>
      </c>
    </row>
    <row r="5" spans="2:12" x14ac:dyDescent="0.25">
      <c r="B5" s="1">
        <v>2</v>
      </c>
      <c r="C5" s="1">
        <v>6916</v>
      </c>
      <c r="D5" s="1">
        <v>6967.3</v>
      </c>
      <c r="E5" s="1">
        <v>74.22</v>
      </c>
      <c r="F5" s="11">
        <v>96.96</v>
      </c>
      <c r="G5" s="1">
        <v>381</v>
      </c>
      <c r="H5" s="1">
        <v>500</v>
      </c>
    </row>
    <row r="6" spans="2:12" x14ac:dyDescent="0.25">
      <c r="B6" s="1">
        <v>3</v>
      </c>
      <c r="C6" s="1">
        <v>6810</v>
      </c>
      <c r="D6" s="1">
        <v>6952.36</v>
      </c>
      <c r="E6" s="1">
        <v>88.19</v>
      </c>
      <c r="F6" s="11">
        <v>97.39</v>
      </c>
      <c r="G6" s="1">
        <v>451</v>
      </c>
      <c r="H6" s="1">
        <v>500</v>
      </c>
    </row>
    <row r="7" spans="2:12" x14ac:dyDescent="0.25">
      <c r="B7" s="1">
        <v>4</v>
      </c>
      <c r="C7" s="1">
        <v>6941</v>
      </c>
      <c r="D7" s="1">
        <v>6970.99</v>
      </c>
      <c r="E7" s="1">
        <v>86.86</v>
      </c>
      <c r="F7" s="11">
        <v>97.08</v>
      </c>
      <c r="G7" s="1">
        <v>446</v>
      </c>
      <c r="H7" s="1">
        <v>500</v>
      </c>
      <c r="J7" t="s">
        <v>12</v>
      </c>
      <c r="K7">
        <f>(C34-K2)/K2</f>
        <v>8.6190625983013525E-2</v>
      </c>
      <c r="L7" s="5">
        <f>K7</f>
        <v>8.6190625983013525E-2</v>
      </c>
    </row>
    <row r="8" spans="2:12" x14ac:dyDescent="0.25">
      <c r="B8" s="1">
        <v>5</v>
      </c>
      <c r="C8" s="1">
        <v>6951</v>
      </c>
      <c r="D8" s="1">
        <v>6982.15</v>
      </c>
      <c r="E8" s="1">
        <v>86.71</v>
      </c>
      <c r="F8" s="11">
        <v>96.89</v>
      </c>
      <c r="G8" s="1">
        <v>446</v>
      </c>
      <c r="H8" s="1">
        <v>500</v>
      </c>
      <c r="J8" t="s">
        <v>13</v>
      </c>
      <c r="K8">
        <f>(D34-K2)/K2</f>
        <v>9.9446524064171121E-2</v>
      </c>
      <c r="L8" s="5">
        <f>K8</f>
        <v>9.9446524064171121E-2</v>
      </c>
    </row>
    <row r="9" spans="2:12" x14ac:dyDescent="0.25">
      <c r="B9" s="1">
        <v>6</v>
      </c>
      <c r="C9" s="1">
        <v>6910</v>
      </c>
      <c r="D9" s="1">
        <v>6983.17</v>
      </c>
      <c r="E9" s="1">
        <v>31.25</v>
      </c>
      <c r="F9" s="11">
        <v>97.04</v>
      </c>
      <c r="G9" s="1">
        <v>158</v>
      </c>
      <c r="H9" s="1">
        <v>500</v>
      </c>
    </row>
    <row r="10" spans="2:12" x14ac:dyDescent="0.25">
      <c r="B10" s="1">
        <v>7</v>
      </c>
      <c r="C10" s="1">
        <v>6939</v>
      </c>
      <c r="D10" s="1">
        <v>7007.82</v>
      </c>
      <c r="E10" s="1">
        <v>97.34</v>
      </c>
      <c r="F10" s="1">
        <v>99.45</v>
      </c>
      <c r="G10" s="1">
        <v>488</v>
      </c>
      <c r="H10" s="1">
        <v>500</v>
      </c>
    </row>
    <row r="11" spans="2:12" x14ac:dyDescent="0.25">
      <c r="B11" s="1">
        <v>8</v>
      </c>
      <c r="C11" s="1">
        <v>6919</v>
      </c>
      <c r="D11" s="1">
        <v>7005.92</v>
      </c>
      <c r="E11" s="1">
        <v>73.569999999999993</v>
      </c>
      <c r="F11" s="1">
        <v>97.32</v>
      </c>
      <c r="G11" s="1">
        <v>376</v>
      </c>
      <c r="H11" s="1">
        <v>500</v>
      </c>
    </row>
    <row r="12" spans="2:12" x14ac:dyDescent="0.25">
      <c r="B12" s="1">
        <v>9</v>
      </c>
      <c r="C12" s="1">
        <v>6839</v>
      </c>
      <c r="D12" s="1">
        <v>6997.98</v>
      </c>
      <c r="E12" s="1">
        <v>48.53</v>
      </c>
      <c r="F12" s="1">
        <v>97.46</v>
      </c>
      <c r="G12" s="1">
        <v>246</v>
      </c>
      <c r="H12" s="1">
        <v>500</v>
      </c>
    </row>
    <row r="13" spans="2:12" x14ac:dyDescent="0.25">
      <c r="B13" s="1">
        <v>10</v>
      </c>
      <c r="C13" s="1">
        <v>6887</v>
      </c>
      <c r="D13" s="1">
        <v>6993.98</v>
      </c>
      <c r="E13" s="1">
        <v>78.739999999999995</v>
      </c>
      <c r="F13" s="1">
        <v>97.58</v>
      </c>
      <c r="G13" s="1">
        <v>401</v>
      </c>
      <c r="H13" s="1">
        <v>500</v>
      </c>
    </row>
    <row r="14" spans="2:12" x14ac:dyDescent="0.25">
      <c r="B14" s="1">
        <v>11</v>
      </c>
      <c r="C14" s="1">
        <v>6955</v>
      </c>
      <c r="D14" s="1">
        <v>6997.2</v>
      </c>
      <c r="E14" s="1">
        <v>68.02</v>
      </c>
      <c r="F14" s="1">
        <v>98.04</v>
      </c>
      <c r="G14" s="1">
        <v>344</v>
      </c>
      <c r="H14" s="1">
        <v>500</v>
      </c>
    </row>
    <row r="15" spans="2:12" x14ac:dyDescent="0.25">
      <c r="B15" s="1">
        <v>12</v>
      </c>
      <c r="C15" s="1">
        <v>6887</v>
      </c>
      <c r="D15" s="1">
        <v>6994.06</v>
      </c>
      <c r="E15" s="1">
        <v>51.71</v>
      </c>
      <c r="F15" s="1">
        <v>98.68</v>
      </c>
      <c r="G15" s="1">
        <v>257</v>
      </c>
      <c r="H15" s="1">
        <v>500</v>
      </c>
    </row>
    <row r="16" spans="2:12" x14ac:dyDescent="0.25">
      <c r="B16" s="1">
        <v>13</v>
      </c>
      <c r="C16" s="1">
        <v>6930</v>
      </c>
      <c r="D16" s="1">
        <v>6995.29</v>
      </c>
      <c r="E16" s="1">
        <v>70.459999999999994</v>
      </c>
      <c r="F16" s="1">
        <v>98.49</v>
      </c>
      <c r="G16" s="1">
        <v>355</v>
      </c>
      <c r="H16" s="1">
        <v>500</v>
      </c>
    </row>
    <row r="17" spans="2:8" x14ac:dyDescent="0.25">
      <c r="B17" s="1">
        <v>14</v>
      </c>
      <c r="C17" s="1">
        <v>6845</v>
      </c>
      <c r="D17" s="1">
        <v>6991.99</v>
      </c>
      <c r="E17" s="1">
        <v>92.68</v>
      </c>
      <c r="F17" s="1">
        <v>98.13</v>
      </c>
      <c r="G17" s="1">
        <v>471</v>
      </c>
      <c r="H17" s="1">
        <v>500</v>
      </c>
    </row>
    <row r="18" spans="2:8" x14ac:dyDescent="0.25">
      <c r="B18" s="1">
        <v>15</v>
      </c>
      <c r="C18" s="1">
        <v>6855</v>
      </c>
      <c r="D18" s="1">
        <v>6990.18</v>
      </c>
      <c r="E18" s="1">
        <v>89.27</v>
      </c>
      <c r="F18" s="1">
        <v>98.58</v>
      </c>
      <c r="G18" s="1">
        <v>451</v>
      </c>
      <c r="H18" s="1">
        <v>500</v>
      </c>
    </row>
    <row r="19" spans="2:8" x14ac:dyDescent="0.25">
      <c r="B19" s="1">
        <v>16</v>
      </c>
      <c r="C19" s="1">
        <v>7022</v>
      </c>
      <c r="D19" s="1">
        <v>6995.24</v>
      </c>
      <c r="E19" s="1">
        <v>63.46</v>
      </c>
      <c r="F19" s="1">
        <v>98.11</v>
      </c>
      <c r="G19" s="1">
        <v>319</v>
      </c>
      <c r="H19" s="1">
        <v>500</v>
      </c>
    </row>
    <row r="20" spans="2:8" x14ac:dyDescent="0.25">
      <c r="B20" s="1">
        <v>17</v>
      </c>
      <c r="C20" s="1">
        <v>6830</v>
      </c>
      <c r="D20" s="1">
        <v>6993.07</v>
      </c>
      <c r="E20" s="1">
        <v>59.31</v>
      </c>
      <c r="F20" s="1">
        <v>98.14</v>
      </c>
      <c r="G20" s="1">
        <v>297</v>
      </c>
      <c r="H20" s="1">
        <v>500</v>
      </c>
    </row>
    <row r="21" spans="2:8" x14ac:dyDescent="0.25">
      <c r="B21" s="1">
        <v>18</v>
      </c>
      <c r="C21" s="1">
        <v>6959</v>
      </c>
      <c r="D21" s="1">
        <v>6994.64</v>
      </c>
      <c r="E21" s="1">
        <v>43.02</v>
      </c>
      <c r="F21" s="1">
        <v>99.08</v>
      </c>
      <c r="G21" s="1">
        <v>211</v>
      </c>
      <c r="H21" s="1">
        <v>500</v>
      </c>
    </row>
    <row r="22" spans="2:8" x14ac:dyDescent="0.25">
      <c r="B22" s="1">
        <v>19</v>
      </c>
      <c r="C22" s="1">
        <v>6968</v>
      </c>
      <c r="D22" s="1">
        <v>6997.07</v>
      </c>
      <c r="E22" s="1">
        <v>91.41</v>
      </c>
      <c r="F22" s="1">
        <v>98.72</v>
      </c>
      <c r="G22" s="1">
        <v>461</v>
      </c>
      <c r="H22" s="1">
        <v>500</v>
      </c>
    </row>
    <row r="23" spans="2:8" x14ac:dyDescent="0.25">
      <c r="B23" s="1">
        <v>20</v>
      </c>
      <c r="C23" s="1">
        <v>6940</v>
      </c>
      <c r="D23" s="1">
        <v>6997.59</v>
      </c>
      <c r="E23" s="1">
        <v>79.58</v>
      </c>
      <c r="F23" s="1">
        <v>98.91</v>
      </c>
      <c r="G23" s="1">
        <v>399</v>
      </c>
      <c r="H23" s="1">
        <v>500</v>
      </c>
    </row>
    <row r="24" spans="2:8" x14ac:dyDescent="0.25">
      <c r="B24" s="1">
        <v>21</v>
      </c>
      <c r="C24" s="1">
        <v>6945</v>
      </c>
      <c r="D24" s="1">
        <v>6998.69</v>
      </c>
      <c r="E24" s="1">
        <v>80.28</v>
      </c>
      <c r="F24" s="1">
        <v>98.33</v>
      </c>
      <c r="G24" s="1">
        <v>405</v>
      </c>
      <c r="H24" s="1">
        <v>500</v>
      </c>
    </row>
    <row r="25" spans="2:8" x14ac:dyDescent="0.25">
      <c r="B25" s="1">
        <v>22</v>
      </c>
      <c r="C25" s="1">
        <v>6896</v>
      </c>
      <c r="D25" s="1">
        <v>6997.51</v>
      </c>
      <c r="E25" s="1">
        <v>89.41</v>
      </c>
      <c r="F25" s="1">
        <v>98.47</v>
      </c>
      <c r="G25" s="1">
        <v>452</v>
      </c>
      <c r="H25" s="1">
        <v>500</v>
      </c>
    </row>
    <row r="26" spans="2:8" x14ac:dyDescent="0.25">
      <c r="B26" s="1">
        <v>23</v>
      </c>
      <c r="C26" s="1">
        <v>6885</v>
      </c>
      <c r="D26" s="1">
        <v>6996.49</v>
      </c>
      <c r="E26" s="1">
        <v>52.41</v>
      </c>
      <c r="F26" s="1">
        <v>98.86</v>
      </c>
      <c r="G26" s="1">
        <v>257</v>
      </c>
      <c r="H26" s="1">
        <v>500</v>
      </c>
    </row>
    <row r="27" spans="2:8" x14ac:dyDescent="0.25">
      <c r="B27" s="1">
        <v>24</v>
      </c>
      <c r="C27" s="1">
        <v>6885</v>
      </c>
      <c r="D27" s="1">
        <v>6997.25</v>
      </c>
      <c r="E27" s="1">
        <v>99.18</v>
      </c>
      <c r="F27" s="1">
        <v>99.79</v>
      </c>
      <c r="G27" s="1">
        <v>496</v>
      </c>
      <c r="H27" s="1">
        <v>500</v>
      </c>
    </row>
    <row r="28" spans="2:8" x14ac:dyDescent="0.25">
      <c r="B28" s="1">
        <v>25</v>
      </c>
      <c r="C28" s="1">
        <v>6926</v>
      </c>
      <c r="D28" s="1">
        <v>6997.49</v>
      </c>
      <c r="E28" s="1">
        <v>54.96</v>
      </c>
      <c r="F28" s="1">
        <v>99.19</v>
      </c>
      <c r="G28" s="1">
        <v>270</v>
      </c>
      <c r="H28" s="1">
        <v>500</v>
      </c>
    </row>
    <row r="29" spans="2:8" x14ac:dyDescent="0.25">
      <c r="B29" s="1">
        <v>26</v>
      </c>
      <c r="C29" s="1">
        <v>6847</v>
      </c>
      <c r="D29" s="1">
        <v>6995.25</v>
      </c>
      <c r="E29" s="1">
        <v>66.13</v>
      </c>
      <c r="F29" s="1">
        <v>99.22</v>
      </c>
      <c r="G29" s="1">
        <v>327</v>
      </c>
      <c r="H29" s="1">
        <v>500</v>
      </c>
    </row>
    <row r="30" spans="2:8" x14ac:dyDescent="0.25">
      <c r="B30" s="1">
        <v>27</v>
      </c>
      <c r="C30" s="1">
        <v>6795</v>
      </c>
      <c r="D30" s="1">
        <v>6991.44</v>
      </c>
      <c r="E30" s="1">
        <v>77.08</v>
      </c>
      <c r="F30" s="1">
        <v>99.79</v>
      </c>
      <c r="G30" s="1">
        <v>381</v>
      </c>
      <c r="H30" s="1">
        <v>500</v>
      </c>
    </row>
    <row r="31" spans="2:8" x14ac:dyDescent="0.25">
      <c r="B31" s="1">
        <v>28</v>
      </c>
      <c r="C31" s="1">
        <v>6892</v>
      </c>
      <c r="D31" s="1">
        <v>6990.79</v>
      </c>
      <c r="E31" s="1">
        <v>55.83</v>
      </c>
      <c r="F31" s="1">
        <v>99.96</v>
      </c>
      <c r="G31" s="1">
        <v>271</v>
      </c>
      <c r="H31" s="1">
        <v>500</v>
      </c>
    </row>
    <row r="32" spans="2:8" x14ac:dyDescent="0.25">
      <c r="B32" s="1">
        <v>29</v>
      </c>
      <c r="C32" s="1">
        <v>6955</v>
      </c>
      <c r="D32" s="1">
        <v>6992.72</v>
      </c>
      <c r="E32" s="1">
        <v>71.36</v>
      </c>
      <c r="F32" s="1">
        <v>99.82</v>
      </c>
      <c r="G32" s="1">
        <v>351</v>
      </c>
      <c r="H32" s="1">
        <v>500</v>
      </c>
    </row>
    <row r="33" spans="2:12" x14ac:dyDescent="0.25">
      <c r="B33" s="1">
        <v>30</v>
      </c>
      <c r="C33" s="1">
        <v>6987</v>
      </c>
      <c r="D33" s="1">
        <v>6994.45</v>
      </c>
      <c r="E33" s="1">
        <v>85.91</v>
      </c>
      <c r="F33" s="1">
        <v>99.97</v>
      </c>
      <c r="G33" s="1">
        <v>426</v>
      </c>
      <c r="H33" s="1">
        <v>500</v>
      </c>
    </row>
    <row r="34" spans="2:12" x14ac:dyDescent="0.25">
      <c r="C34" s="3">
        <f>AVERAGE(C4:C33)</f>
        <v>6906</v>
      </c>
      <c r="D34" s="3">
        <f t="shared" ref="D34:H34" si="0">AVERAGE(D4:D33)</f>
        <v>6990.2809999999999</v>
      </c>
      <c r="E34" s="3">
        <f t="shared" si="0"/>
        <v>72.691000000000003</v>
      </c>
      <c r="F34" s="3">
        <f t="shared" si="0"/>
        <v>98.409000000000006</v>
      </c>
      <c r="G34" s="3">
        <f t="shared" si="0"/>
        <v>365.8</v>
      </c>
      <c r="H34" s="6">
        <f t="shared" si="0"/>
        <v>500</v>
      </c>
    </row>
    <row r="40" spans="2:12" x14ac:dyDescent="0.25">
      <c r="B40" s="9" t="s">
        <v>7</v>
      </c>
      <c r="C40" s="9"/>
      <c r="D40" s="9"/>
      <c r="E40" s="9"/>
      <c r="F40" s="9"/>
      <c r="G40" s="9"/>
      <c r="H40" s="9"/>
      <c r="J40" t="s">
        <v>11</v>
      </c>
      <c r="K40">
        <v>6358</v>
      </c>
    </row>
    <row r="41" spans="2:12" x14ac:dyDescent="0.25">
      <c r="B41" s="1" t="s">
        <v>1</v>
      </c>
      <c r="C41" s="1" t="s">
        <v>0</v>
      </c>
      <c r="D41" s="1" t="s">
        <v>10</v>
      </c>
      <c r="E41" s="1" t="s">
        <v>2</v>
      </c>
      <c r="F41" s="1" t="s">
        <v>3</v>
      </c>
      <c r="G41" s="1" t="s">
        <v>4</v>
      </c>
      <c r="H41" s="1" t="s">
        <v>5</v>
      </c>
    </row>
    <row r="42" spans="2:12" x14ac:dyDescent="0.25">
      <c r="B42" s="1">
        <v>1</v>
      </c>
      <c r="C42" s="1">
        <v>6882</v>
      </c>
      <c r="D42" s="1">
        <v>6940.99</v>
      </c>
      <c r="E42" s="1">
        <v>69.22</v>
      </c>
      <c r="F42" s="11">
        <v>96.16</v>
      </c>
      <c r="G42" s="1">
        <v>360</v>
      </c>
      <c r="H42" s="1">
        <v>500</v>
      </c>
    </row>
    <row r="43" spans="2:12" x14ac:dyDescent="0.25">
      <c r="B43" s="1">
        <v>2</v>
      </c>
      <c r="C43" s="1">
        <v>6941</v>
      </c>
      <c r="D43" s="1">
        <v>6970.91</v>
      </c>
      <c r="E43" s="1">
        <v>66.69</v>
      </c>
      <c r="F43" s="11">
        <v>95.55</v>
      </c>
      <c r="G43" s="1">
        <v>348</v>
      </c>
      <c r="H43" s="1">
        <v>500</v>
      </c>
    </row>
    <row r="44" spans="2:12" x14ac:dyDescent="0.25">
      <c r="B44" s="1">
        <v>3</v>
      </c>
      <c r="C44" s="1">
        <v>7086</v>
      </c>
      <c r="D44" s="1">
        <v>7017.64</v>
      </c>
      <c r="E44" s="1">
        <v>28.61</v>
      </c>
      <c r="F44" s="11">
        <v>95.61</v>
      </c>
      <c r="G44" s="1">
        <v>149</v>
      </c>
      <c r="H44" s="1">
        <v>500</v>
      </c>
    </row>
    <row r="45" spans="2:12" x14ac:dyDescent="0.25">
      <c r="B45" s="1">
        <v>4</v>
      </c>
      <c r="C45" s="1">
        <v>6912</v>
      </c>
      <c r="D45" s="1">
        <v>7008.67</v>
      </c>
      <c r="E45" s="1">
        <v>83.1</v>
      </c>
      <c r="F45" s="11">
        <v>96.46</v>
      </c>
      <c r="G45" s="1">
        <v>430</v>
      </c>
      <c r="H45" s="1">
        <v>500</v>
      </c>
      <c r="J45" t="s">
        <v>12</v>
      </c>
      <c r="K45">
        <f>(C72-K40)/K40</f>
        <v>9.8332809059452631E-2</v>
      </c>
      <c r="L45" s="5">
        <f>K45</f>
        <v>9.8332809059452631E-2</v>
      </c>
    </row>
    <row r="46" spans="2:12" x14ac:dyDescent="0.25">
      <c r="B46" s="1">
        <v>5</v>
      </c>
      <c r="C46" s="1">
        <v>6971</v>
      </c>
      <c r="D46" s="1">
        <v>7012.15</v>
      </c>
      <c r="E46" s="1">
        <v>79.180000000000007</v>
      </c>
      <c r="F46" s="11">
        <v>96.18</v>
      </c>
      <c r="G46" s="1">
        <v>410</v>
      </c>
      <c r="H46" s="1">
        <v>500</v>
      </c>
      <c r="J46" t="s">
        <v>13</v>
      </c>
      <c r="K46">
        <f>(D72-K40)/K40</f>
        <v>0.10517526475830971</v>
      </c>
      <c r="L46" s="5">
        <f>K46</f>
        <v>0.10517526475830971</v>
      </c>
    </row>
    <row r="47" spans="2:12" x14ac:dyDescent="0.25">
      <c r="B47" s="1">
        <v>6</v>
      </c>
      <c r="C47" s="1">
        <v>7004</v>
      </c>
      <c r="D47" s="1">
        <v>7017.99</v>
      </c>
      <c r="E47" s="1">
        <v>80.38</v>
      </c>
      <c r="F47" s="11">
        <v>96.57</v>
      </c>
      <c r="G47" s="1">
        <v>415</v>
      </c>
      <c r="H47" s="1">
        <v>500</v>
      </c>
    </row>
    <row r="48" spans="2:12" x14ac:dyDescent="0.25">
      <c r="B48" s="1">
        <v>7</v>
      </c>
      <c r="C48" s="1">
        <v>7040</v>
      </c>
      <c r="D48" s="1">
        <v>7028.72</v>
      </c>
      <c r="E48" s="1">
        <v>82.61</v>
      </c>
      <c r="F48" s="11">
        <v>96.52</v>
      </c>
      <c r="G48" s="1">
        <v>427</v>
      </c>
      <c r="H48" s="1">
        <v>500</v>
      </c>
    </row>
    <row r="49" spans="2:8" x14ac:dyDescent="0.25">
      <c r="B49" s="1">
        <v>8</v>
      </c>
      <c r="C49" s="1">
        <v>6926</v>
      </c>
      <c r="D49" s="1">
        <v>7022.95</v>
      </c>
      <c r="E49" s="1">
        <v>80.41</v>
      </c>
      <c r="F49" s="11">
        <v>97.05</v>
      </c>
      <c r="G49" s="1">
        <v>412</v>
      </c>
      <c r="H49" s="1">
        <v>500</v>
      </c>
    </row>
    <row r="50" spans="2:8" x14ac:dyDescent="0.25">
      <c r="B50" s="1">
        <v>9</v>
      </c>
      <c r="C50" s="1">
        <v>7037</v>
      </c>
      <c r="D50" s="1">
        <v>7028.95</v>
      </c>
      <c r="E50" s="1">
        <v>84.04</v>
      </c>
      <c r="F50" s="11">
        <v>96.18</v>
      </c>
      <c r="G50" s="1">
        <v>436</v>
      </c>
      <c r="H50" s="1">
        <v>500</v>
      </c>
    </row>
    <row r="51" spans="2:8" x14ac:dyDescent="0.25">
      <c r="B51" s="1">
        <v>10</v>
      </c>
      <c r="C51" s="1">
        <v>7043</v>
      </c>
      <c r="D51" s="1">
        <v>7032.3</v>
      </c>
      <c r="E51" s="1">
        <v>46.99</v>
      </c>
      <c r="F51" s="11">
        <v>96.68</v>
      </c>
      <c r="G51" s="1">
        <v>241</v>
      </c>
      <c r="H51" s="1">
        <v>500</v>
      </c>
    </row>
    <row r="52" spans="2:8" x14ac:dyDescent="0.25">
      <c r="B52" s="1">
        <v>11</v>
      </c>
      <c r="C52" s="1">
        <v>7021</v>
      </c>
      <c r="D52" s="1">
        <v>7038.35</v>
      </c>
      <c r="E52" s="1">
        <v>76.63</v>
      </c>
      <c r="F52" s="11">
        <v>96.83</v>
      </c>
      <c r="G52" s="1">
        <v>395</v>
      </c>
      <c r="H52" s="1">
        <v>500</v>
      </c>
    </row>
    <row r="53" spans="2:8" x14ac:dyDescent="0.25">
      <c r="B53" s="1">
        <v>12</v>
      </c>
      <c r="C53" s="1">
        <v>6961</v>
      </c>
      <c r="D53" s="1">
        <v>7035.25</v>
      </c>
      <c r="E53" s="1">
        <v>76.209999999999994</v>
      </c>
      <c r="F53" s="11">
        <v>97.07</v>
      </c>
      <c r="G53" s="1">
        <v>390</v>
      </c>
      <c r="H53" s="1">
        <v>500</v>
      </c>
    </row>
    <row r="54" spans="2:8" x14ac:dyDescent="0.25">
      <c r="B54" s="1">
        <v>13</v>
      </c>
      <c r="C54" s="1">
        <v>6982</v>
      </c>
      <c r="D54" s="1">
        <v>7035.72</v>
      </c>
      <c r="E54" s="1">
        <v>95.24</v>
      </c>
      <c r="F54" s="11">
        <v>96.79</v>
      </c>
      <c r="G54" s="1">
        <v>491</v>
      </c>
      <c r="H54" s="1">
        <v>500</v>
      </c>
    </row>
    <row r="55" spans="2:8" x14ac:dyDescent="0.25">
      <c r="B55" s="1">
        <v>14</v>
      </c>
      <c r="C55" s="1">
        <v>7010</v>
      </c>
      <c r="D55" s="1">
        <v>7037.37</v>
      </c>
      <c r="E55" s="1">
        <v>79.72</v>
      </c>
      <c r="F55" s="11">
        <v>97.91</v>
      </c>
      <c r="G55" s="1">
        <v>405</v>
      </c>
      <c r="H55" s="1">
        <v>500</v>
      </c>
    </row>
    <row r="56" spans="2:8" x14ac:dyDescent="0.25">
      <c r="B56" s="1">
        <v>15</v>
      </c>
      <c r="C56" s="1">
        <v>6995</v>
      </c>
      <c r="D56" s="1">
        <v>7038.07</v>
      </c>
      <c r="E56" s="1">
        <v>88.88</v>
      </c>
      <c r="F56" s="11">
        <v>97.43</v>
      </c>
      <c r="G56" s="1">
        <v>455</v>
      </c>
      <c r="H56" s="1">
        <v>500</v>
      </c>
    </row>
    <row r="57" spans="2:8" x14ac:dyDescent="0.25">
      <c r="B57" s="1">
        <v>16</v>
      </c>
      <c r="C57" s="1">
        <v>6947</v>
      </c>
      <c r="D57" s="1">
        <v>7037.15</v>
      </c>
      <c r="E57" s="1">
        <v>86.89</v>
      </c>
      <c r="F57" s="11">
        <v>97.25</v>
      </c>
      <c r="G57" s="1">
        <v>445</v>
      </c>
      <c r="H57" s="1">
        <v>500</v>
      </c>
    </row>
    <row r="58" spans="2:8" x14ac:dyDescent="0.25">
      <c r="B58" s="1">
        <v>17</v>
      </c>
      <c r="C58" s="1">
        <v>6970</v>
      </c>
      <c r="D58" s="1">
        <v>7035.34</v>
      </c>
      <c r="E58" s="1">
        <v>72.3</v>
      </c>
      <c r="F58" s="11">
        <v>97.28</v>
      </c>
      <c r="G58" s="1">
        <v>369</v>
      </c>
      <c r="H58" s="1">
        <v>500</v>
      </c>
    </row>
    <row r="59" spans="2:8" x14ac:dyDescent="0.25">
      <c r="B59" s="1">
        <v>18</v>
      </c>
      <c r="C59" s="1">
        <v>6955</v>
      </c>
      <c r="D59" s="1">
        <v>7032.92</v>
      </c>
      <c r="E59" s="1">
        <v>42.27</v>
      </c>
      <c r="F59" s="11">
        <v>98.1</v>
      </c>
      <c r="G59" s="1">
        <v>210</v>
      </c>
      <c r="H59" s="1">
        <v>500</v>
      </c>
    </row>
    <row r="60" spans="2:8" x14ac:dyDescent="0.25">
      <c r="B60" s="1">
        <v>19</v>
      </c>
      <c r="C60" s="1">
        <v>7016</v>
      </c>
      <c r="D60" s="1">
        <v>7036.92</v>
      </c>
      <c r="E60" s="1">
        <v>89.47</v>
      </c>
      <c r="F60" s="11">
        <v>96.61</v>
      </c>
      <c r="G60" s="1">
        <v>462</v>
      </c>
      <c r="H60" s="1">
        <v>500</v>
      </c>
    </row>
    <row r="61" spans="2:8" x14ac:dyDescent="0.25">
      <c r="B61" s="1">
        <v>20</v>
      </c>
      <c r="C61" s="1">
        <v>7025</v>
      </c>
      <c r="D61" s="1">
        <v>7037.63</v>
      </c>
      <c r="E61" s="1">
        <v>77.86</v>
      </c>
      <c r="F61" s="11">
        <v>98</v>
      </c>
      <c r="G61" s="1">
        <v>395</v>
      </c>
      <c r="H61" s="1">
        <v>500</v>
      </c>
    </row>
    <row r="62" spans="2:8" x14ac:dyDescent="0.25">
      <c r="B62" s="1">
        <v>21</v>
      </c>
      <c r="C62" s="1">
        <v>6996</v>
      </c>
      <c r="D62" s="1">
        <v>7037.66</v>
      </c>
      <c r="E62" s="1">
        <v>94.61</v>
      </c>
      <c r="F62" s="11">
        <v>98.32</v>
      </c>
      <c r="G62" s="1">
        <v>480</v>
      </c>
      <c r="H62" s="1">
        <v>500</v>
      </c>
    </row>
    <row r="63" spans="2:8" x14ac:dyDescent="0.25">
      <c r="B63" s="1">
        <v>22</v>
      </c>
      <c r="C63" s="1">
        <v>6959</v>
      </c>
      <c r="D63" s="1">
        <v>7035.33</v>
      </c>
      <c r="E63" s="1">
        <v>20.05</v>
      </c>
      <c r="F63" s="11">
        <v>97.8</v>
      </c>
      <c r="G63" s="1">
        <v>93</v>
      </c>
      <c r="H63" s="1">
        <v>500</v>
      </c>
    </row>
    <row r="64" spans="2:8" x14ac:dyDescent="0.25">
      <c r="B64" s="1">
        <v>23</v>
      </c>
      <c r="C64" s="1">
        <v>6985</v>
      </c>
      <c r="D64" s="1">
        <v>7035.35</v>
      </c>
      <c r="E64" s="1">
        <v>73.17</v>
      </c>
      <c r="F64" s="11">
        <v>98.49</v>
      </c>
      <c r="G64" s="1">
        <v>369</v>
      </c>
      <c r="H64" s="1">
        <v>500</v>
      </c>
    </row>
    <row r="65" spans="2:11" x14ac:dyDescent="0.25">
      <c r="B65" s="1">
        <v>24</v>
      </c>
      <c r="C65" s="1">
        <v>7056</v>
      </c>
      <c r="D65" s="1">
        <v>7037.24</v>
      </c>
      <c r="E65" s="1">
        <v>88.16</v>
      </c>
      <c r="F65" s="11">
        <v>98.52</v>
      </c>
      <c r="G65" s="1">
        <v>445</v>
      </c>
      <c r="H65" s="1">
        <v>500</v>
      </c>
    </row>
    <row r="66" spans="2:11" x14ac:dyDescent="0.25">
      <c r="B66" s="1">
        <v>25</v>
      </c>
      <c r="C66" s="1">
        <v>6948</v>
      </c>
      <c r="D66" s="1">
        <v>7036.25</v>
      </c>
      <c r="E66" s="1">
        <v>78.92</v>
      </c>
      <c r="F66" s="11">
        <v>98.35</v>
      </c>
      <c r="G66" s="1">
        <v>398</v>
      </c>
      <c r="H66" s="1">
        <v>500</v>
      </c>
    </row>
    <row r="67" spans="2:11" x14ac:dyDescent="0.25">
      <c r="B67" s="1">
        <v>26</v>
      </c>
      <c r="C67" s="1">
        <v>6896</v>
      </c>
      <c r="D67" s="1">
        <v>7034.28</v>
      </c>
      <c r="E67" s="1">
        <v>86.02</v>
      </c>
      <c r="F67" s="11">
        <v>99</v>
      </c>
      <c r="G67" s="1">
        <v>432</v>
      </c>
      <c r="H67" s="1">
        <v>500</v>
      </c>
    </row>
    <row r="68" spans="2:11" x14ac:dyDescent="0.25">
      <c r="B68" s="1">
        <v>27</v>
      </c>
      <c r="C68" s="1">
        <v>6985</v>
      </c>
      <c r="D68" s="1">
        <v>7034.04</v>
      </c>
      <c r="E68" s="1">
        <v>78.430000000000007</v>
      </c>
      <c r="F68" s="11">
        <v>98.72</v>
      </c>
      <c r="G68" s="1">
        <v>393</v>
      </c>
      <c r="H68" s="1">
        <v>500</v>
      </c>
    </row>
    <row r="69" spans="2:11" x14ac:dyDescent="0.25">
      <c r="B69" s="1">
        <v>28</v>
      </c>
      <c r="C69" s="1">
        <v>7086</v>
      </c>
      <c r="D69" s="1">
        <v>7037.17</v>
      </c>
      <c r="E69" s="1">
        <v>85.68</v>
      </c>
      <c r="F69" s="11">
        <v>98.86</v>
      </c>
      <c r="G69" s="1">
        <v>430</v>
      </c>
      <c r="H69" s="1">
        <v>500</v>
      </c>
    </row>
    <row r="70" spans="2:11" x14ac:dyDescent="0.25">
      <c r="B70" s="1">
        <v>29</v>
      </c>
      <c r="C70" s="1">
        <v>6908</v>
      </c>
      <c r="D70" s="1">
        <v>7034.4</v>
      </c>
      <c r="E70" s="1">
        <v>77.849999999999994</v>
      </c>
      <c r="F70" s="11">
        <v>98.79</v>
      </c>
      <c r="G70" s="1">
        <v>389</v>
      </c>
      <c r="H70" s="1">
        <v>500</v>
      </c>
    </row>
    <row r="71" spans="2:11" x14ac:dyDescent="0.25">
      <c r="B71" s="1">
        <v>30</v>
      </c>
      <c r="C71" s="1">
        <v>6953</v>
      </c>
      <c r="D71" s="1">
        <v>7033.42</v>
      </c>
      <c r="E71" s="1">
        <v>97.6</v>
      </c>
      <c r="F71" s="11">
        <v>99.38</v>
      </c>
      <c r="G71" s="1">
        <v>490</v>
      </c>
      <c r="H71" s="1">
        <v>500</v>
      </c>
    </row>
    <row r="72" spans="2:11" x14ac:dyDescent="0.25">
      <c r="C72" s="3">
        <f>AVERAGE(C42:C71)</f>
        <v>6983.2</v>
      </c>
      <c r="D72" s="3">
        <f t="shared" ref="D72:H72" si="1">AVERAGE(D42:D71)</f>
        <v>7026.7043333333331</v>
      </c>
      <c r="E72" s="3">
        <f t="shared" si="1"/>
        <v>75.572999999999993</v>
      </c>
      <c r="F72" s="3">
        <f t="shared" si="1"/>
        <v>97.415333333333322</v>
      </c>
      <c r="G72" s="3">
        <f t="shared" si="1"/>
        <v>385.46666666666664</v>
      </c>
      <c r="H72" s="6">
        <f t="shared" si="1"/>
        <v>500</v>
      </c>
    </row>
    <row r="78" spans="2:11" x14ac:dyDescent="0.25">
      <c r="B78" s="9" t="s">
        <v>8</v>
      </c>
      <c r="C78" s="9"/>
      <c r="D78" s="9"/>
      <c r="E78" s="9"/>
      <c r="F78" s="9"/>
      <c r="G78" s="9"/>
      <c r="H78" s="9"/>
      <c r="J78" t="s">
        <v>11</v>
      </c>
      <c r="K78">
        <v>6358</v>
      </c>
    </row>
    <row r="79" spans="2:11" x14ac:dyDescent="0.25">
      <c r="B79" s="1" t="s">
        <v>1</v>
      </c>
      <c r="C79" s="1" t="s">
        <v>0</v>
      </c>
      <c r="D79" s="1" t="s">
        <v>10</v>
      </c>
      <c r="E79" s="1" t="s">
        <v>2</v>
      </c>
      <c r="F79" s="1" t="s">
        <v>3</v>
      </c>
      <c r="G79" s="1" t="s">
        <v>4</v>
      </c>
      <c r="H79" s="1" t="s">
        <v>5</v>
      </c>
    </row>
    <row r="80" spans="2:11" x14ac:dyDescent="0.25">
      <c r="B80" s="1">
        <v>1</v>
      </c>
      <c r="C80" s="1">
        <v>6977</v>
      </c>
      <c r="D80" s="1">
        <v>7048.93</v>
      </c>
      <c r="E80" s="1">
        <v>42.52</v>
      </c>
      <c r="F80" s="1">
        <v>96.39</v>
      </c>
      <c r="G80" s="1">
        <v>218</v>
      </c>
      <c r="H80" s="1">
        <v>500</v>
      </c>
    </row>
    <row r="81" spans="2:12" x14ac:dyDescent="0.25">
      <c r="B81" s="1">
        <v>2</v>
      </c>
      <c r="C81" s="1">
        <v>6866</v>
      </c>
      <c r="D81" s="1">
        <v>6999.89</v>
      </c>
      <c r="E81" s="1">
        <v>38.58</v>
      </c>
      <c r="F81" s="1">
        <v>97.13</v>
      </c>
      <c r="G81" s="1">
        <v>198</v>
      </c>
      <c r="H81" s="1">
        <v>500</v>
      </c>
    </row>
    <row r="82" spans="2:12" x14ac:dyDescent="0.25">
      <c r="B82" s="1">
        <v>3</v>
      </c>
      <c r="C82" s="1">
        <v>6904</v>
      </c>
      <c r="D82" s="1">
        <v>6994.18</v>
      </c>
      <c r="E82" s="1">
        <v>51.97</v>
      </c>
      <c r="F82" s="1">
        <v>96.63</v>
      </c>
      <c r="G82" s="1">
        <v>268</v>
      </c>
      <c r="H82" s="1">
        <v>500</v>
      </c>
    </row>
    <row r="83" spans="2:12" x14ac:dyDescent="0.25">
      <c r="B83" s="1">
        <v>4</v>
      </c>
      <c r="C83" s="1">
        <v>6925</v>
      </c>
      <c r="D83" s="1">
        <v>6991.83</v>
      </c>
      <c r="E83" s="1">
        <v>34.19</v>
      </c>
      <c r="F83" s="1">
        <v>96.89</v>
      </c>
      <c r="G83" s="1">
        <v>174</v>
      </c>
      <c r="H83" s="1">
        <v>500</v>
      </c>
      <c r="J83" t="s">
        <v>12</v>
      </c>
      <c r="K83">
        <f>(C110-K78)/K78</f>
        <v>8.6903638460731958E-2</v>
      </c>
      <c r="L83" s="5">
        <f>K83</f>
        <v>8.6903638460731958E-2</v>
      </c>
    </row>
    <row r="84" spans="2:12" x14ac:dyDescent="0.25">
      <c r="B84" s="1">
        <v>5</v>
      </c>
      <c r="C84" s="1">
        <v>6879</v>
      </c>
      <c r="D84" s="1">
        <v>6989.44</v>
      </c>
      <c r="E84" s="1">
        <v>45.53</v>
      </c>
      <c r="F84" s="1">
        <v>96.89</v>
      </c>
      <c r="G84" s="1">
        <v>232</v>
      </c>
      <c r="H84" s="1">
        <v>500</v>
      </c>
      <c r="J84" t="s">
        <v>13</v>
      </c>
      <c r="K84">
        <f>(D110-K78)/K78</f>
        <v>9.9761612666456917E-2</v>
      </c>
      <c r="L84" s="5">
        <f>K84</f>
        <v>9.9761612666456917E-2</v>
      </c>
    </row>
    <row r="85" spans="2:12" x14ac:dyDescent="0.25">
      <c r="B85" s="1">
        <v>6</v>
      </c>
      <c r="C85" s="1">
        <v>6874</v>
      </c>
      <c r="D85" s="1">
        <v>6987.04</v>
      </c>
      <c r="E85" s="1">
        <v>56.8</v>
      </c>
      <c r="F85" s="1">
        <v>96.88</v>
      </c>
      <c r="G85" s="1">
        <v>290</v>
      </c>
      <c r="H85" s="1">
        <v>500</v>
      </c>
    </row>
    <row r="86" spans="2:12" x14ac:dyDescent="0.25">
      <c r="B86" s="1">
        <v>7</v>
      </c>
      <c r="C86" s="1">
        <v>6854</v>
      </c>
      <c r="D86" s="1">
        <v>6982.32</v>
      </c>
      <c r="E86" s="1">
        <v>56.02</v>
      </c>
      <c r="F86" s="11">
        <v>97.19</v>
      </c>
      <c r="G86" s="1">
        <v>285</v>
      </c>
      <c r="H86" s="1">
        <v>500</v>
      </c>
    </row>
    <row r="87" spans="2:12" x14ac:dyDescent="0.25">
      <c r="B87" s="1">
        <v>8</v>
      </c>
      <c r="C87" s="1">
        <v>6982</v>
      </c>
      <c r="D87" s="1">
        <v>6990.15</v>
      </c>
      <c r="E87" s="1">
        <v>30.85</v>
      </c>
      <c r="F87" s="11">
        <v>96.71</v>
      </c>
      <c r="G87" s="1">
        <v>155</v>
      </c>
      <c r="H87" s="1">
        <v>500</v>
      </c>
    </row>
    <row r="88" spans="2:12" x14ac:dyDescent="0.25">
      <c r="B88" s="1">
        <v>9</v>
      </c>
      <c r="C88" s="1">
        <v>6935</v>
      </c>
      <c r="D88" s="1">
        <v>6990.85</v>
      </c>
      <c r="E88" s="1">
        <v>84.28</v>
      </c>
      <c r="F88" s="11">
        <v>98.32</v>
      </c>
      <c r="G88" s="1">
        <v>429</v>
      </c>
      <c r="H88" s="1">
        <v>500</v>
      </c>
    </row>
    <row r="89" spans="2:12" x14ac:dyDescent="0.25">
      <c r="B89" s="1">
        <v>10</v>
      </c>
      <c r="C89" s="1">
        <v>6841</v>
      </c>
      <c r="D89" s="1">
        <v>6987.27</v>
      </c>
      <c r="E89" s="1">
        <v>98.77</v>
      </c>
      <c r="F89" s="11">
        <v>98.8</v>
      </c>
      <c r="G89" s="1">
        <v>499</v>
      </c>
      <c r="H89" s="1">
        <v>500</v>
      </c>
      <c r="J89" s="14"/>
    </row>
    <row r="90" spans="2:12" x14ac:dyDescent="0.25">
      <c r="B90" s="1">
        <v>11</v>
      </c>
      <c r="C90" s="1">
        <v>6944</v>
      </c>
      <c r="D90" s="1">
        <v>6989.95</v>
      </c>
      <c r="E90" s="1">
        <v>89.83</v>
      </c>
      <c r="F90" s="11">
        <v>97.85</v>
      </c>
      <c r="G90" s="1">
        <v>458</v>
      </c>
      <c r="H90" s="1">
        <v>500</v>
      </c>
    </row>
    <row r="91" spans="2:12" x14ac:dyDescent="0.25">
      <c r="B91" s="1">
        <v>12</v>
      </c>
      <c r="C91" s="1">
        <v>6916</v>
      </c>
      <c r="D91" s="1">
        <v>6991.99</v>
      </c>
      <c r="E91" s="1">
        <v>97.04</v>
      </c>
      <c r="F91" s="11">
        <v>98.02</v>
      </c>
      <c r="G91" s="1">
        <v>494</v>
      </c>
      <c r="H91" s="1">
        <v>500</v>
      </c>
    </row>
    <row r="92" spans="2:12" x14ac:dyDescent="0.25">
      <c r="B92" s="1">
        <v>13</v>
      </c>
      <c r="C92" s="1">
        <v>6887</v>
      </c>
      <c r="D92" s="1">
        <v>6990.85</v>
      </c>
      <c r="E92" s="1">
        <v>52.22</v>
      </c>
      <c r="F92" s="11">
        <v>98.63</v>
      </c>
      <c r="G92" s="1">
        <v>258</v>
      </c>
      <c r="H92" s="1">
        <v>500</v>
      </c>
    </row>
    <row r="93" spans="2:12" x14ac:dyDescent="0.25">
      <c r="B93" s="1">
        <v>14</v>
      </c>
      <c r="C93" s="1">
        <v>6895</v>
      </c>
      <c r="D93" s="1">
        <v>6990.53</v>
      </c>
      <c r="E93" s="1">
        <v>85.39</v>
      </c>
      <c r="F93" s="11">
        <v>98.22</v>
      </c>
      <c r="G93" s="1">
        <v>433</v>
      </c>
      <c r="H93" s="1">
        <v>500</v>
      </c>
    </row>
    <row r="94" spans="2:12" x14ac:dyDescent="0.25">
      <c r="B94" s="1">
        <v>15</v>
      </c>
      <c r="C94" s="1">
        <v>6895</v>
      </c>
      <c r="D94" s="1">
        <v>6988.01</v>
      </c>
      <c r="E94" s="1">
        <v>97.57</v>
      </c>
      <c r="F94" s="11">
        <v>98.38</v>
      </c>
      <c r="G94" s="1">
        <v>495</v>
      </c>
      <c r="H94" s="1">
        <v>500</v>
      </c>
    </row>
    <row r="95" spans="2:12" x14ac:dyDescent="0.25">
      <c r="B95" s="1">
        <v>16</v>
      </c>
      <c r="C95" s="1">
        <v>6870</v>
      </c>
      <c r="D95" s="1">
        <v>6986.06</v>
      </c>
      <c r="E95" s="1">
        <v>42.41</v>
      </c>
      <c r="F95" s="11">
        <v>98.21</v>
      </c>
      <c r="G95" s="1">
        <v>209</v>
      </c>
      <c r="H95" s="1">
        <v>500</v>
      </c>
    </row>
    <row r="96" spans="2:12" x14ac:dyDescent="0.25">
      <c r="B96" s="1">
        <v>17</v>
      </c>
      <c r="C96" s="1">
        <v>6959</v>
      </c>
      <c r="D96" s="1">
        <v>6989.15</v>
      </c>
      <c r="E96" s="1">
        <v>74.75</v>
      </c>
      <c r="F96" s="11">
        <v>98.68</v>
      </c>
      <c r="G96" s="1">
        <v>375</v>
      </c>
      <c r="H96" s="1">
        <v>500</v>
      </c>
    </row>
    <row r="97" spans="2:8" x14ac:dyDescent="0.25">
      <c r="B97" s="1">
        <v>18</v>
      </c>
      <c r="C97" s="1">
        <v>6902</v>
      </c>
      <c r="D97" s="1">
        <v>6989.8</v>
      </c>
      <c r="E97" s="1">
        <v>92.3</v>
      </c>
      <c r="F97" s="11">
        <v>99.11</v>
      </c>
      <c r="G97" s="1">
        <v>464</v>
      </c>
      <c r="H97" s="1">
        <v>500</v>
      </c>
    </row>
    <row r="98" spans="2:8" x14ac:dyDescent="0.25">
      <c r="B98" s="1">
        <v>19</v>
      </c>
      <c r="C98" s="1">
        <v>6890</v>
      </c>
      <c r="D98" s="1">
        <v>6988.77</v>
      </c>
      <c r="E98" s="1">
        <v>49.28</v>
      </c>
      <c r="F98" s="11">
        <v>98.57</v>
      </c>
      <c r="G98" s="1">
        <v>243</v>
      </c>
      <c r="H98" s="1">
        <v>500</v>
      </c>
    </row>
    <row r="99" spans="2:8" x14ac:dyDescent="0.25">
      <c r="B99" s="1">
        <v>20</v>
      </c>
      <c r="C99" s="1">
        <v>6846</v>
      </c>
      <c r="D99" s="1">
        <v>6986.97</v>
      </c>
      <c r="E99" s="1">
        <v>57.99</v>
      </c>
      <c r="F99" s="11">
        <v>99.18</v>
      </c>
      <c r="G99" s="1">
        <v>287</v>
      </c>
      <c r="H99" s="1">
        <v>500</v>
      </c>
    </row>
    <row r="100" spans="2:8" x14ac:dyDescent="0.25">
      <c r="B100" s="1">
        <v>21</v>
      </c>
      <c r="C100" s="1">
        <v>6901</v>
      </c>
      <c r="D100" s="1">
        <v>6987.36</v>
      </c>
      <c r="E100" s="1">
        <v>65.709999999999994</v>
      </c>
      <c r="F100" s="11">
        <v>98.35</v>
      </c>
      <c r="G100" s="1">
        <v>329</v>
      </c>
      <c r="H100" s="1">
        <v>500</v>
      </c>
    </row>
    <row r="101" spans="2:8" x14ac:dyDescent="0.25">
      <c r="B101" s="1">
        <v>22</v>
      </c>
      <c r="C101" s="1">
        <v>6984</v>
      </c>
      <c r="D101" s="1">
        <v>6990.03</v>
      </c>
      <c r="E101" s="1">
        <v>42.08</v>
      </c>
      <c r="F101" s="11">
        <v>99.93</v>
      </c>
      <c r="G101" s="1">
        <v>203</v>
      </c>
      <c r="H101" s="1">
        <v>500</v>
      </c>
    </row>
    <row r="102" spans="2:8" x14ac:dyDescent="0.25">
      <c r="B102" s="1">
        <v>23</v>
      </c>
      <c r="C102" s="1">
        <v>6895</v>
      </c>
      <c r="D102" s="1">
        <v>6989.53</v>
      </c>
      <c r="E102" s="1">
        <v>42</v>
      </c>
      <c r="F102" s="11">
        <v>101.75</v>
      </c>
      <c r="G102" s="1">
        <v>196</v>
      </c>
      <c r="H102" s="1">
        <v>500</v>
      </c>
    </row>
    <row r="103" spans="2:8" x14ac:dyDescent="0.25">
      <c r="B103" s="1">
        <v>24</v>
      </c>
      <c r="C103" s="1">
        <v>6913</v>
      </c>
      <c r="D103" s="1">
        <v>6989.5</v>
      </c>
      <c r="E103" s="1">
        <v>76.38</v>
      </c>
      <c r="F103" s="11">
        <v>102.6</v>
      </c>
      <c r="G103" s="1">
        <v>366</v>
      </c>
      <c r="H103" s="1">
        <v>500</v>
      </c>
    </row>
    <row r="104" spans="2:8" x14ac:dyDescent="0.25">
      <c r="B104" s="1">
        <v>25</v>
      </c>
      <c r="C104" s="1">
        <v>6935</v>
      </c>
      <c r="D104" s="1">
        <v>6991.07</v>
      </c>
      <c r="E104" s="1">
        <v>96.14</v>
      </c>
      <c r="F104" s="11">
        <v>100.19</v>
      </c>
      <c r="G104" s="1">
        <v>479</v>
      </c>
      <c r="H104" s="1">
        <v>500</v>
      </c>
    </row>
    <row r="105" spans="2:8" x14ac:dyDescent="0.25">
      <c r="B105" s="1">
        <v>26</v>
      </c>
      <c r="C105" s="1">
        <v>6960</v>
      </c>
      <c r="D105" s="1">
        <v>6992.49</v>
      </c>
      <c r="E105" s="1">
        <v>62.03</v>
      </c>
      <c r="F105" s="11">
        <v>103.33</v>
      </c>
      <c r="G105" s="1">
        <v>294</v>
      </c>
      <c r="H105" s="1">
        <v>500</v>
      </c>
    </row>
    <row r="106" spans="2:8" x14ac:dyDescent="0.25">
      <c r="B106" s="1">
        <v>27</v>
      </c>
      <c r="C106" s="1">
        <v>6878</v>
      </c>
      <c r="D106" s="1">
        <v>6991.8</v>
      </c>
      <c r="E106" s="1">
        <v>55.52</v>
      </c>
      <c r="F106" s="11">
        <v>103.36</v>
      </c>
      <c r="G106" s="1">
        <v>261</v>
      </c>
      <c r="H106" s="1">
        <v>500</v>
      </c>
    </row>
    <row r="107" spans="2:8" x14ac:dyDescent="0.25">
      <c r="B107" s="1">
        <v>28</v>
      </c>
      <c r="C107" s="1">
        <v>6937</v>
      </c>
      <c r="D107" s="1">
        <v>6993.88</v>
      </c>
      <c r="E107" s="1">
        <v>103.33</v>
      </c>
      <c r="F107" s="11">
        <v>103.74</v>
      </c>
      <c r="G107" s="1">
        <v>497</v>
      </c>
      <c r="H107" s="1">
        <v>500</v>
      </c>
    </row>
    <row r="108" spans="2:8" x14ac:dyDescent="0.25">
      <c r="B108" s="1">
        <v>29</v>
      </c>
      <c r="C108" s="1">
        <v>6907</v>
      </c>
      <c r="D108" s="1">
        <v>6993.76</v>
      </c>
      <c r="E108" s="1">
        <v>87.91</v>
      </c>
      <c r="F108" s="11">
        <v>101.86</v>
      </c>
      <c r="G108" s="1">
        <v>428</v>
      </c>
      <c r="H108" s="1">
        <v>500</v>
      </c>
    </row>
    <row r="109" spans="2:8" x14ac:dyDescent="0.25">
      <c r="B109" s="1">
        <v>30</v>
      </c>
      <c r="C109" s="1">
        <v>6965</v>
      </c>
      <c r="D109" s="1">
        <v>6995.13</v>
      </c>
      <c r="E109" s="1">
        <v>76.430000000000007</v>
      </c>
      <c r="F109" s="11">
        <v>102.47</v>
      </c>
      <c r="G109" s="1">
        <v>367</v>
      </c>
      <c r="H109" s="1">
        <v>500</v>
      </c>
    </row>
    <row r="110" spans="2:8" x14ac:dyDescent="0.25">
      <c r="C110" s="3">
        <f>AVERAGE(C80:C109)</f>
        <v>6910.5333333333338</v>
      </c>
      <c r="D110" s="3">
        <f t="shared" ref="D110:H110" si="2">AVERAGE(D80:D109)</f>
        <v>6992.2843333333331</v>
      </c>
      <c r="E110" s="3">
        <f t="shared" si="2"/>
        <v>66.193999999999988</v>
      </c>
      <c r="F110" s="3">
        <f t="shared" si="2"/>
        <v>99.141999999999982</v>
      </c>
      <c r="G110" s="3">
        <f t="shared" si="2"/>
        <v>329.46666666666664</v>
      </c>
      <c r="H110" s="6">
        <f t="shared" si="2"/>
        <v>500</v>
      </c>
    </row>
    <row r="116" spans="2:12" x14ac:dyDescent="0.25">
      <c r="B116" s="9" t="s">
        <v>9</v>
      </c>
      <c r="C116" s="9"/>
      <c r="D116" s="9"/>
      <c r="E116" s="9"/>
      <c r="F116" s="9"/>
      <c r="G116" s="9"/>
      <c r="H116" s="9"/>
      <c r="J116" t="s">
        <v>11</v>
      </c>
      <c r="K116">
        <v>6358</v>
      </c>
    </row>
    <row r="117" spans="2:12" x14ac:dyDescent="0.25">
      <c r="B117" s="1" t="s">
        <v>1</v>
      </c>
      <c r="C117" s="1" t="s">
        <v>0</v>
      </c>
      <c r="D117" s="1" t="s">
        <v>10</v>
      </c>
      <c r="E117" s="1" t="s">
        <v>2</v>
      </c>
      <c r="F117" s="1" t="s">
        <v>3</v>
      </c>
      <c r="G117" s="1" t="s">
        <v>4</v>
      </c>
      <c r="H117" s="1" t="s">
        <v>5</v>
      </c>
    </row>
    <row r="118" spans="2:12" x14ac:dyDescent="0.25">
      <c r="B118" s="1">
        <v>1</v>
      </c>
      <c r="C118" s="1">
        <v>6839</v>
      </c>
      <c r="D118" s="1">
        <v>6913.59</v>
      </c>
      <c r="E118" s="1">
        <v>57.57</v>
      </c>
      <c r="F118" s="1">
        <v>99.18</v>
      </c>
      <c r="G118" s="1">
        <v>291</v>
      </c>
      <c r="H118" s="1">
        <v>500</v>
      </c>
    </row>
    <row r="119" spans="2:12" x14ac:dyDescent="0.25">
      <c r="B119" s="1">
        <v>2</v>
      </c>
      <c r="C119" s="1">
        <v>6928</v>
      </c>
      <c r="D119" s="1">
        <v>6962.18</v>
      </c>
      <c r="E119" s="1">
        <v>90.31</v>
      </c>
      <c r="F119" s="1">
        <v>97.44</v>
      </c>
      <c r="G119" s="1">
        <v>462</v>
      </c>
      <c r="H119" s="1">
        <v>500</v>
      </c>
    </row>
    <row r="120" spans="2:12" x14ac:dyDescent="0.25">
      <c r="B120" s="1">
        <v>3</v>
      </c>
      <c r="C120" s="1">
        <v>6957</v>
      </c>
      <c r="D120" s="1">
        <v>6977.56</v>
      </c>
      <c r="E120" s="1">
        <v>68.58</v>
      </c>
      <c r="F120" s="1">
        <v>96.79</v>
      </c>
      <c r="G120" s="1">
        <v>354</v>
      </c>
      <c r="H120" s="1">
        <v>500</v>
      </c>
    </row>
    <row r="121" spans="2:12" x14ac:dyDescent="0.25">
      <c r="B121" s="1">
        <v>4</v>
      </c>
      <c r="C121" s="1">
        <v>6961</v>
      </c>
      <c r="D121" s="1">
        <v>6996.03</v>
      </c>
      <c r="E121" s="1">
        <v>66.94</v>
      </c>
      <c r="F121" s="1">
        <v>95.78</v>
      </c>
      <c r="G121" s="1">
        <v>348</v>
      </c>
      <c r="H121" s="1">
        <v>500</v>
      </c>
      <c r="J121" t="s">
        <v>12</v>
      </c>
      <c r="K121">
        <f>(C148-K116)/K116</f>
        <v>9.5826779909824855E-2</v>
      </c>
      <c r="L121" s="5">
        <f>K121</f>
        <v>9.5826779909824855E-2</v>
      </c>
    </row>
    <row r="122" spans="2:12" x14ac:dyDescent="0.25">
      <c r="B122" s="1">
        <v>5</v>
      </c>
      <c r="C122" s="1">
        <v>6936</v>
      </c>
      <c r="D122" s="1">
        <v>6994.5</v>
      </c>
      <c r="E122" s="1">
        <v>63.78</v>
      </c>
      <c r="F122" s="1">
        <v>96.63</v>
      </c>
      <c r="G122" s="1">
        <v>330</v>
      </c>
      <c r="H122" s="1">
        <v>500</v>
      </c>
      <c r="J122" t="s">
        <v>13</v>
      </c>
      <c r="K122">
        <f>(D148-K116)/K116</f>
        <v>0.10123277760302009</v>
      </c>
      <c r="L122" s="5">
        <f>K122</f>
        <v>0.10123277760302009</v>
      </c>
    </row>
    <row r="123" spans="2:12" x14ac:dyDescent="0.25">
      <c r="B123" s="1">
        <v>6</v>
      </c>
      <c r="C123" s="1">
        <v>6952</v>
      </c>
      <c r="D123" s="1">
        <v>6995.04</v>
      </c>
      <c r="E123" s="1">
        <v>66.61</v>
      </c>
      <c r="F123" s="1">
        <v>95.74</v>
      </c>
      <c r="G123" s="1">
        <v>348</v>
      </c>
      <c r="H123" s="1">
        <v>500</v>
      </c>
    </row>
    <row r="124" spans="2:12" x14ac:dyDescent="0.25">
      <c r="B124" s="1">
        <v>7</v>
      </c>
      <c r="C124" s="1">
        <v>6865</v>
      </c>
      <c r="D124" s="1">
        <v>6984.53</v>
      </c>
      <c r="E124" s="1">
        <v>64.459999999999994</v>
      </c>
      <c r="F124" s="1">
        <v>95.35</v>
      </c>
      <c r="G124" s="1">
        <v>337</v>
      </c>
      <c r="H124" s="1">
        <v>500</v>
      </c>
    </row>
    <row r="125" spans="2:12" x14ac:dyDescent="0.25">
      <c r="B125" s="1">
        <v>8</v>
      </c>
      <c r="C125" s="1">
        <v>6821</v>
      </c>
      <c r="D125" s="1">
        <v>6974.47</v>
      </c>
      <c r="E125" s="1">
        <v>94.91</v>
      </c>
      <c r="F125" s="1">
        <v>96.27</v>
      </c>
      <c r="G125" s="1">
        <v>492</v>
      </c>
      <c r="H125" s="1">
        <v>500</v>
      </c>
    </row>
    <row r="126" spans="2:12" x14ac:dyDescent="0.25">
      <c r="B126" s="1">
        <v>9</v>
      </c>
      <c r="C126" s="1">
        <v>6999</v>
      </c>
      <c r="D126" s="1">
        <v>6981.35</v>
      </c>
      <c r="E126" s="1">
        <v>89.19</v>
      </c>
      <c r="F126" s="1">
        <v>96.82</v>
      </c>
      <c r="G126" s="1">
        <v>460</v>
      </c>
      <c r="H126" s="1">
        <v>500</v>
      </c>
    </row>
    <row r="127" spans="2:12" x14ac:dyDescent="0.25">
      <c r="B127" s="1">
        <v>10</v>
      </c>
      <c r="C127" s="1">
        <v>7025</v>
      </c>
      <c r="D127" s="1">
        <v>6989.11</v>
      </c>
      <c r="E127" s="1">
        <v>94.71</v>
      </c>
      <c r="F127" s="1">
        <v>97.02</v>
      </c>
      <c r="G127" s="1">
        <v>487</v>
      </c>
      <c r="H127" s="1">
        <v>500</v>
      </c>
    </row>
    <row r="128" spans="2:12" x14ac:dyDescent="0.25">
      <c r="B128" s="1">
        <v>11</v>
      </c>
      <c r="C128" s="1">
        <v>7060</v>
      </c>
      <c r="D128" s="1">
        <v>6997.6</v>
      </c>
      <c r="E128" s="1">
        <v>37.950000000000003</v>
      </c>
      <c r="F128" s="1">
        <v>96.93</v>
      </c>
      <c r="G128" s="1">
        <v>193</v>
      </c>
      <c r="H128" s="1">
        <v>500</v>
      </c>
    </row>
    <row r="129" spans="2:8" x14ac:dyDescent="0.25">
      <c r="B129" s="1">
        <v>12</v>
      </c>
      <c r="C129" s="1">
        <v>7003</v>
      </c>
      <c r="D129" s="1">
        <v>7003.42</v>
      </c>
      <c r="E129" s="1">
        <v>95.38</v>
      </c>
      <c r="F129" s="1">
        <v>96.93</v>
      </c>
      <c r="G129" s="1">
        <v>491</v>
      </c>
      <c r="H129" s="1">
        <v>500</v>
      </c>
    </row>
    <row r="130" spans="2:8" x14ac:dyDescent="0.25">
      <c r="B130" s="1">
        <v>13</v>
      </c>
      <c r="C130" s="1">
        <v>6968</v>
      </c>
      <c r="D130" s="1">
        <v>7003.75</v>
      </c>
      <c r="E130" s="1">
        <v>73.39</v>
      </c>
      <c r="F130" s="1">
        <v>97.69</v>
      </c>
      <c r="G130" s="1">
        <v>373</v>
      </c>
      <c r="H130" s="1">
        <v>500</v>
      </c>
    </row>
    <row r="131" spans="2:8" x14ac:dyDescent="0.25">
      <c r="B131" s="1">
        <v>14</v>
      </c>
      <c r="C131" s="1">
        <v>7072</v>
      </c>
      <c r="D131" s="1">
        <v>7010.99</v>
      </c>
      <c r="E131" s="1">
        <v>48.06</v>
      </c>
      <c r="F131" s="1">
        <v>97.19</v>
      </c>
      <c r="G131" s="1">
        <v>243</v>
      </c>
      <c r="H131" s="1">
        <v>500</v>
      </c>
    </row>
    <row r="132" spans="2:8" x14ac:dyDescent="0.25">
      <c r="B132" s="1">
        <v>15</v>
      </c>
      <c r="C132" s="1">
        <v>6999</v>
      </c>
      <c r="D132" s="1">
        <v>7012.51</v>
      </c>
      <c r="E132" s="1">
        <v>54.52</v>
      </c>
      <c r="F132" s="1">
        <v>97.38</v>
      </c>
      <c r="G132" s="1">
        <v>277</v>
      </c>
      <c r="H132" s="1">
        <v>500</v>
      </c>
    </row>
    <row r="133" spans="2:8" x14ac:dyDescent="0.25">
      <c r="B133" s="1">
        <v>16</v>
      </c>
      <c r="C133" s="1">
        <v>6900</v>
      </c>
      <c r="D133" s="1">
        <v>7008.18</v>
      </c>
      <c r="E133" s="1">
        <v>46.74</v>
      </c>
      <c r="F133" s="1">
        <v>97.55</v>
      </c>
      <c r="G133" s="1">
        <v>235</v>
      </c>
      <c r="H133" s="1">
        <v>500</v>
      </c>
    </row>
    <row r="134" spans="2:8" x14ac:dyDescent="0.25">
      <c r="B134" s="1">
        <v>17</v>
      </c>
      <c r="C134" s="1">
        <v>7046</v>
      </c>
      <c r="D134" s="1">
        <v>7012.34</v>
      </c>
      <c r="E134" s="1">
        <v>44.75</v>
      </c>
      <c r="F134" s="1">
        <v>97.41</v>
      </c>
      <c r="G134" s="1">
        <v>225</v>
      </c>
      <c r="H134" s="1">
        <v>500</v>
      </c>
    </row>
    <row r="135" spans="2:8" x14ac:dyDescent="0.25">
      <c r="B135" s="1">
        <v>18</v>
      </c>
      <c r="C135" s="1">
        <v>7002</v>
      </c>
      <c r="D135" s="1">
        <v>7013.53</v>
      </c>
      <c r="E135" s="1">
        <v>67.17</v>
      </c>
      <c r="F135" s="1">
        <v>97.69</v>
      </c>
      <c r="G135" s="1">
        <v>340</v>
      </c>
      <c r="H135" s="1">
        <v>500</v>
      </c>
    </row>
    <row r="136" spans="2:8" x14ac:dyDescent="0.25">
      <c r="B136" s="1">
        <v>19</v>
      </c>
      <c r="C136" s="1">
        <v>7030</v>
      </c>
      <c r="D136" s="1">
        <v>7016.6</v>
      </c>
      <c r="E136" s="1">
        <v>75.22</v>
      </c>
      <c r="F136" s="1">
        <v>97.44</v>
      </c>
      <c r="G136" s="1">
        <v>383</v>
      </c>
      <c r="H136" s="1">
        <v>500</v>
      </c>
    </row>
    <row r="137" spans="2:8" x14ac:dyDescent="0.25">
      <c r="B137" s="1">
        <v>20</v>
      </c>
      <c r="C137" s="1">
        <v>6937</v>
      </c>
      <c r="D137" s="1">
        <v>7016.92</v>
      </c>
      <c r="E137" s="1">
        <v>91.82</v>
      </c>
      <c r="F137" s="1">
        <v>97.8</v>
      </c>
      <c r="G137" s="1">
        <v>468</v>
      </c>
      <c r="H137" s="1">
        <v>500</v>
      </c>
    </row>
    <row r="138" spans="2:8" x14ac:dyDescent="0.25">
      <c r="B138" s="1">
        <v>21</v>
      </c>
      <c r="C138" s="1">
        <v>7044</v>
      </c>
      <c r="D138" s="1">
        <v>7020.35</v>
      </c>
      <c r="E138" s="1">
        <v>73.67</v>
      </c>
      <c r="F138" s="1">
        <v>97.93</v>
      </c>
      <c r="G138" s="1">
        <v>373</v>
      </c>
      <c r="H138" s="1">
        <v>500</v>
      </c>
    </row>
    <row r="139" spans="2:8" x14ac:dyDescent="0.25">
      <c r="B139" s="1">
        <v>22</v>
      </c>
      <c r="C139" s="1">
        <v>6949</v>
      </c>
      <c r="D139" s="1">
        <v>7018.71</v>
      </c>
      <c r="E139" s="1">
        <v>50.53</v>
      </c>
      <c r="F139" s="1">
        <v>98.72</v>
      </c>
      <c r="G139" s="1">
        <v>250</v>
      </c>
      <c r="H139" s="1">
        <v>500</v>
      </c>
    </row>
    <row r="140" spans="2:8" x14ac:dyDescent="0.25">
      <c r="B140" s="1">
        <v>23</v>
      </c>
      <c r="C140" s="1">
        <v>7013</v>
      </c>
      <c r="D140" s="1">
        <v>7020.92</v>
      </c>
      <c r="E140" s="1">
        <v>93.58</v>
      </c>
      <c r="F140" s="1">
        <v>98.24</v>
      </c>
      <c r="G140" s="1">
        <v>475</v>
      </c>
      <c r="H140" s="1">
        <v>500</v>
      </c>
    </row>
    <row r="141" spans="2:8" x14ac:dyDescent="0.25">
      <c r="B141" s="1">
        <v>24</v>
      </c>
      <c r="C141" s="1">
        <v>6861</v>
      </c>
      <c r="D141" s="1">
        <v>7016.9</v>
      </c>
      <c r="E141" s="1">
        <v>76.209999999999994</v>
      </c>
      <c r="F141" s="1">
        <v>98.5</v>
      </c>
      <c r="G141" s="1">
        <v>384</v>
      </c>
      <c r="H141" s="1">
        <v>500</v>
      </c>
    </row>
    <row r="142" spans="2:8" x14ac:dyDescent="0.25">
      <c r="B142" s="1">
        <v>25</v>
      </c>
      <c r="C142" s="1">
        <v>6991</v>
      </c>
      <c r="D142" s="1">
        <v>7017.64</v>
      </c>
      <c r="E142" s="1">
        <v>52.6</v>
      </c>
      <c r="F142" s="1">
        <v>98.54</v>
      </c>
      <c r="G142" s="1">
        <v>261</v>
      </c>
      <c r="H142" s="1">
        <v>500</v>
      </c>
    </row>
    <row r="143" spans="2:8" x14ac:dyDescent="0.25">
      <c r="B143" s="1">
        <v>26</v>
      </c>
      <c r="C143" s="1">
        <v>6998</v>
      </c>
      <c r="D143" s="1">
        <v>7019.76</v>
      </c>
      <c r="E143" s="1">
        <v>86.58</v>
      </c>
      <c r="F143" s="1">
        <v>98.3</v>
      </c>
      <c r="G143" s="1">
        <v>438</v>
      </c>
      <c r="H143" s="1">
        <v>500</v>
      </c>
    </row>
    <row r="144" spans="2:8" x14ac:dyDescent="0.25">
      <c r="B144" s="1">
        <v>27</v>
      </c>
      <c r="C144" s="1">
        <v>6990</v>
      </c>
      <c r="D144" s="1">
        <v>7019.86</v>
      </c>
      <c r="E144" s="1">
        <v>45.83</v>
      </c>
      <c r="F144" s="1">
        <v>98.57</v>
      </c>
      <c r="G144" s="1">
        <v>224</v>
      </c>
      <c r="H144" s="1">
        <v>500</v>
      </c>
    </row>
    <row r="145" spans="2:8" x14ac:dyDescent="0.25">
      <c r="B145" s="1">
        <v>28</v>
      </c>
      <c r="C145" s="1">
        <v>6868</v>
      </c>
      <c r="D145" s="1">
        <v>7016.03</v>
      </c>
      <c r="E145" s="1">
        <v>97.43</v>
      </c>
      <c r="F145" s="1">
        <v>99.36</v>
      </c>
      <c r="G145" s="1">
        <v>489</v>
      </c>
      <c r="H145" s="1">
        <v>500</v>
      </c>
    </row>
    <row r="146" spans="2:8" x14ac:dyDescent="0.25">
      <c r="B146" s="1">
        <v>29</v>
      </c>
      <c r="C146" s="1">
        <v>7031</v>
      </c>
      <c r="D146" s="1">
        <v>7017.38</v>
      </c>
      <c r="E146" s="1">
        <v>96.58</v>
      </c>
      <c r="F146" s="1">
        <v>99.3</v>
      </c>
      <c r="G146" s="1">
        <v>485</v>
      </c>
      <c r="H146" s="1">
        <v>500</v>
      </c>
    </row>
    <row r="147" spans="2:8" x14ac:dyDescent="0.25">
      <c r="B147" s="1">
        <v>30</v>
      </c>
      <c r="C147" s="1">
        <v>6973</v>
      </c>
      <c r="D147" s="1">
        <v>7017.39</v>
      </c>
      <c r="E147" s="1">
        <v>89.05</v>
      </c>
      <c r="F147" s="1">
        <v>98.38</v>
      </c>
      <c r="G147" s="1">
        <v>449</v>
      </c>
      <c r="H147" s="1">
        <v>500</v>
      </c>
    </row>
    <row r="148" spans="2:8" x14ac:dyDescent="0.25">
      <c r="C148" s="3">
        <f>AVERAGE(C118:C147)</f>
        <v>6967.2666666666664</v>
      </c>
      <c r="D148" s="3">
        <f t="shared" ref="D148:H148" si="3">AVERAGE(D118:D147)</f>
        <v>7001.6380000000017</v>
      </c>
      <c r="E148" s="3">
        <f t="shared" si="3"/>
        <v>71.804000000000002</v>
      </c>
      <c r="F148" s="3">
        <f t="shared" si="3"/>
        <v>97.562333333333356</v>
      </c>
      <c r="G148" s="3">
        <f t="shared" si="3"/>
        <v>365.5</v>
      </c>
      <c r="H148" s="6">
        <f t="shared" si="3"/>
        <v>500</v>
      </c>
    </row>
  </sheetData>
  <mergeCells count="4">
    <mergeCell ref="B2:H2"/>
    <mergeCell ref="B40:H40"/>
    <mergeCell ref="B78:H78"/>
    <mergeCell ref="B116:H116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8"/>
  <sheetViews>
    <sheetView topLeftCell="D1" workbookViewId="0">
      <selection activeCell="J2" sqref="J2"/>
    </sheetView>
  </sheetViews>
  <sheetFormatPr baseColWidth="10" defaultColWidth="9.140625" defaultRowHeight="15" x14ac:dyDescent="0.25"/>
  <cols>
    <col min="2" max="2" width="13.140625" bestFit="1" customWidth="1"/>
    <col min="3" max="3" width="13.42578125" bestFit="1" customWidth="1"/>
    <col min="4" max="4" width="27" bestFit="1" customWidth="1"/>
    <col min="5" max="5" width="20.85546875" bestFit="1" customWidth="1"/>
    <col min="6" max="6" width="27.140625" bestFit="1" customWidth="1"/>
    <col min="7" max="7" width="17.140625" bestFit="1" customWidth="1"/>
    <col min="8" max="8" width="18.7109375" bestFit="1" customWidth="1"/>
    <col min="9" max="9" width="4.42578125" customWidth="1"/>
    <col min="10" max="10" width="29.5703125" bestFit="1" customWidth="1"/>
  </cols>
  <sheetData>
    <row r="2" spans="2:12" x14ac:dyDescent="0.25">
      <c r="B2" s="9" t="s">
        <v>6</v>
      </c>
      <c r="C2" s="9"/>
      <c r="D2" s="9"/>
      <c r="E2" s="9"/>
      <c r="F2" s="9"/>
      <c r="G2" s="9"/>
      <c r="H2" s="9"/>
      <c r="J2" t="s">
        <v>11</v>
      </c>
      <c r="K2">
        <v>6465</v>
      </c>
    </row>
    <row r="3" spans="2:12" x14ac:dyDescent="0.25">
      <c r="B3" s="1" t="s">
        <v>1</v>
      </c>
      <c r="C3" s="1" t="s">
        <v>0</v>
      </c>
      <c r="D3" s="1" t="s">
        <v>10</v>
      </c>
      <c r="E3" s="1" t="s">
        <v>2</v>
      </c>
      <c r="F3" s="1" t="s">
        <v>3</v>
      </c>
      <c r="G3" s="1" t="s">
        <v>4</v>
      </c>
      <c r="H3" s="1" t="s">
        <v>5</v>
      </c>
    </row>
    <row r="4" spans="2:12" x14ac:dyDescent="0.25">
      <c r="B4" s="1">
        <v>1</v>
      </c>
      <c r="C4" s="1">
        <v>6901</v>
      </c>
      <c r="D4" s="1">
        <v>7028.52</v>
      </c>
      <c r="E4" s="1">
        <v>50.16</v>
      </c>
      <c r="F4" s="1">
        <v>96.97</v>
      </c>
      <c r="G4" s="1">
        <v>257</v>
      </c>
      <c r="H4" s="1">
        <v>500</v>
      </c>
    </row>
    <row r="5" spans="2:12" x14ac:dyDescent="0.25">
      <c r="B5" s="1">
        <v>2</v>
      </c>
      <c r="C5" s="1">
        <v>6936</v>
      </c>
      <c r="D5" s="1">
        <v>7028.67</v>
      </c>
      <c r="E5" s="1">
        <v>96.05</v>
      </c>
      <c r="F5" s="1">
        <v>96.66</v>
      </c>
      <c r="G5" s="1">
        <v>496</v>
      </c>
      <c r="H5" s="1">
        <v>500</v>
      </c>
    </row>
    <row r="6" spans="2:12" x14ac:dyDescent="0.25">
      <c r="B6" s="1">
        <v>3</v>
      </c>
      <c r="C6" s="1">
        <v>7004</v>
      </c>
      <c r="D6" s="1">
        <v>7047.63</v>
      </c>
      <c r="E6" s="1">
        <v>90.25</v>
      </c>
      <c r="F6" s="1">
        <v>97.02</v>
      </c>
      <c r="G6" s="1">
        <v>464</v>
      </c>
      <c r="H6" s="1">
        <v>500</v>
      </c>
    </row>
    <row r="7" spans="2:12" x14ac:dyDescent="0.25">
      <c r="B7" s="1">
        <v>4</v>
      </c>
      <c r="C7" s="1">
        <v>7065</v>
      </c>
      <c r="D7" s="1">
        <v>7064.27</v>
      </c>
      <c r="E7" s="1">
        <v>31.28</v>
      </c>
      <c r="F7" s="1">
        <v>97.6</v>
      </c>
      <c r="G7" s="1">
        <v>158</v>
      </c>
      <c r="H7" s="1">
        <v>500</v>
      </c>
      <c r="J7" t="s">
        <v>12</v>
      </c>
      <c r="K7">
        <f>(C34-K2)/K2</f>
        <v>7.6968290796597116E-2</v>
      </c>
      <c r="L7" s="5">
        <f>K7</f>
        <v>7.6968290796597116E-2</v>
      </c>
    </row>
    <row r="8" spans="2:12" x14ac:dyDescent="0.25">
      <c r="B8" s="1">
        <v>5</v>
      </c>
      <c r="C8" s="1">
        <v>6958</v>
      </c>
      <c r="D8" s="1">
        <v>7062.13</v>
      </c>
      <c r="E8" s="1">
        <v>66.86</v>
      </c>
      <c r="F8" s="1">
        <v>97.61</v>
      </c>
      <c r="G8" s="1">
        <v>341</v>
      </c>
      <c r="H8" s="1">
        <v>500</v>
      </c>
      <c r="J8" t="s">
        <v>13</v>
      </c>
      <c r="K8">
        <f>(D34-K2)/K2</f>
        <v>9.0660737303429037E-2</v>
      </c>
      <c r="L8" s="5">
        <f>K8</f>
        <v>9.0660737303429037E-2</v>
      </c>
    </row>
    <row r="9" spans="2:12" x14ac:dyDescent="0.25">
      <c r="B9" s="1">
        <v>6</v>
      </c>
      <c r="C9" s="1">
        <v>6924</v>
      </c>
      <c r="D9" s="1">
        <v>7054.03</v>
      </c>
      <c r="E9" s="1">
        <v>82.91</v>
      </c>
      <c r="F9" s="1">
        <v>97.89</v>
      </c>
      <c r="G9" s="1">
        <v>422</v>
      </c>
      <c r="H9" s="1">
        <v>500</v>
      </c>
    </row>
    <row r="10" spans="2:12" x14ac:dyDescent="0.25">
      <c r="B10" s="1">
        <v>7</v>
      </c>
      <c r="C10" s="1">
        <v>6945</v>
      </c>
      <c r="D10" s="1">
        <v>7054.78</v>
      </c>
      <c r="E10" s="1">
        <v>94.14</v>
      </c>
      <c r="F10" s="1">
        <v>97.47</v>
      </c>
      <c r="G10" s="1">
        <v>482</v>
      </c>
      <c r="H10" s="1">
        <v>500</v>
      </c>
    </row>
    <row r="11" spans="2:12" x14ac:dyDescent="0.25">
      <c r="B11" s="1">
        <v>8</v>
      </c>
      <c r="C11" s="1">
        <v>6944</v>
      </c>
      <c r="D11" s="1">
        <v>7052.2</v>
      </c>
      <c r="E11" s="1">
        <v>36.630000000000003</v>
      </c>
      <c r="F11" s="1">
        <v>97.26</v>
      </c>
      <c r="G11" s="1">
        <v>185</v>
      </c>
      <c r="H11" s="1">
        <v>500</v>
      </c>
    </row>
    <row r="12" spans="2:12" x14ac:dyDescent="0.25">
      <c r="B12" s="1">
        <v>9</v>
      </c>
      <c r="C12" s="1">
        <v>7062</v>
      </c>
      <c r="D12" s="1">
        <v>7060.66</v>
      </c>
      <c r="E12" s="1">
        <v>39.6</v>
      </c>
      <c r="F12" s="1">
        <v>97.32</v>
      </c>
      <c r="G12" s="1">
        <v>199</v>
      </c>
      <c r="H12" s="1">
        <v>500</v>
      </c>
    </row>
    <row r="13" spans="2:12" x14ac:dyDescent="0.25">
      <c r="B13" s="1">
        <v>10</v>
      </c>
      <c r="C13" s="1">
        <v>6911</v>
      </c>
      <c r="D13" s="1">
        <v>7054.79</v>
      </c>
      <c r="E13" s="1">
        <v>85</v>
      </c>
      <c r="F13" s="1">
        <v>97.85</v>
      </c>
      <c r="G13" s="1">
        <v>432</v>
      </c>
      <c r="H13" s="1">
        <v>500</v>
      </c>
    </row>
    <row r="14" spans="2:12" x14ac:dyDescent="0.25">
      <c r="B14" s="1">
        <v>11</v>
      </c>
      <c r="C14" s="1">
        <v>6941</v>
      </c>
      <c r="D14" s="1">
        <v>7052.75</v>
      </c>
      <c r="E14" s="1">
        <v>72.5</v>
      </c>
      <c r="F14" s="1">
        <v>99.16</v>
      </c>
      <c r="G14" s="1">
        <v>365</v>
      </c>
      <c r="H14" s="1">
        <v>500</v>
      </c>
    </row>
    <row r="15" spans="2:12" x14ac:dyDescent="0.25">
      <c r="B15" s="1">
        <v>12</v>
      </c>
      <c r="C15" s="1">
        <v>6946</v>
      </c>
      <c r="D15" s="1">
        <v>7050.53</v>
      </c>
      <c r="E15" s="1">
        <v>35.770000000000003</v>
      </c>
      <c r="F15" s="1">
        <v>106.56</v>
      </c>
      <c r="G15" s="1">
        <v>176</v>
      </c>
      <c r="H15" s="1">
        <v>500</v>
      </c>
    </row>
    <row r="16" spans="2:12" x14ac:dyDescent="0.25">
      <c r="B16" s="1">
        <v>13</v>
      </c>
      <c r="C16" s="1">
        <v>6955</v>
      </c>
      <c r="D16" s="1">
        <v>7049.34</v>
      </c>
      <c r="E16" s="1">
        <v>84.33</v>
      </c>
      <c r="F16" s="1">
        <v>111.64</v>
      </c>
      <c r="G16" s="1">
        <v>376</v>
      </c>
      <c r="H16" s="1">
        <v>500</v>
      </c>
    </row>
    <row r="17" spans="2:8" x14ac:dyDescent="0.25">
      <c r="B17" s="1">
        <v>14</v>
      </c>
      <c r="C17" s="1">
        <v>6961</v>
      </c>
      <c r="D17" s="1">
        <v>7048.5</v>
      </c>
      <c r="E17" s="1">
        <v>45.47</v>
      </c>
      <c r="F17" s="1">
        <v>103.38</v>
      </c>
      <c r="G17" s="1">
        <v>210</v>
      </c>
      <c r="H17" s="1">
        <v>500</v>
      </c>
    </row>
    <row r="18" spans="2:8" x14ac:dyDescent="0.25">
      <c r="B18" s="1">
        <v>15</v>
      </c>
      <c r="C18" s="1">
        <v>7080</v>
      </c>
      <c r="D18" s="1">
        <v>7055.05</v>
      </c>
      <c r="E18" s="1">
        <v>49.02</v>
      </c>
      <c r="F18" s="1">
        <v>109.19</v>
      </c>
      <c r="G18" s="1">
        <v>213</v>
      </c>
      <c r="H18" s="1">
        <v>500</v>
      </c>
    </row>
    <row r="19" spans="2:8" x14ac:dyDescent="0.25">
      <c r="B19" s="1">
        <v>16</v>
      </c>
      <c r="C19" s="1">
        <v>6932</v>
      </c>
      <c r="D19" s="1">
        <v>7053.51</v>
      </c>
      <c r="E19" s="1">
        <v>84.6</v>
      </c>
      <c r="F19" s="1">
        <v>105.49</v>
      </c>
      <c r="G19" s="1">
        <v>399</v>
      </c>
      <c r="H19" s="1">
        <v>500</v>
      </c>
    </row>
    <row r="20" spans="2:8" x14ac:dyDescent="0.25">
      <c r="B20" s="1">
        <v>17</v>
      </c>
      <c r="C20" s="1">
        <v>6893</v>
      </c>
      <c r="D20" s="1">
        <v>7050.56</v>
      </c>
      <c r="E20" s="1">
        <v>104.6</v>
      </c>
      <c r="F20" s="1">
        <v>105.41</v>
      </c>
      <c r="G20" s="1">
        <v>495</v>
      </c>
      <c r="H20" s="1">
        <v>500</v>
      </c>
    </row>
    <row r="21" spans="2:8" x14ac:dyDescent="0.25">
      <c r="B21" s="1">
        <v>18</v>
      </c>
      <c r="C21" s="1">
        <v>7063</v>
      </c>
      <c r="D21" s="1">
        <v>7054.09</v>
      </c>
      <c r="E21" s="1">
        <v>61.99</v>
      </c>
      <c r="F21" s="1">
        <v>105.15</v>
      </c>
      <c r="G21" s="1">
        <v>288</v>
      </c>
      <c r="H21" s="1">
        <v>500</v>
      </c>
    </row>
    <row r="22" spans="2:8" x14ac:dyDescent="0.25">
      <c r="B22" s="1">
        <v>19</v>
      </c>
      <c r="C22" s="1">
        <v>6988</v>
      </c>
      <c r="D22" s="1">
        <v>7055.09</v>
      </c>
      <c r="E22" s="1">
        <v>90.08</v>
      </c>
      <c r="F22" s="1">
        <v>102.34</v>
      </c>
      <c r="G22" s="1">
        <v>438</v>
      </c>
      <c r="H22" s="1">
        <v>500</v>
      </c>
    </row>
    <row r="23" spans="2:8" x14ac:dyDescent="0.25">
      <c r="B23" s="1">
        <v>20</v>
      </c>
      <c r="C23" s="1">
        <v>6957</v>
      </c>
      <c r="D23" s="1">
        <v>7053.57</v>
      </c>
      <c r="E23" s="1">
        <v>45.65</v>
      </c>
      <c r="F23" s="1">
        <v>102.36</v>
      </c>
      <c r="G23" s="1">
        <v>213</v>
      </c>
      <c r="H23" s="1">
        <v>500</v>
      </c>
    </row>
    <row r="24" spans="2:8" x14ac:dyDescent="0.25">
      <c r="B24" s="1">
        <v>21</v>
      </c>
      <c r="C24" s="1">
        <v>6976</v>
      </c>
      <c r="D24" s="1">
        <v>7053.39</v>
      </c>
      <c r="E24" s="1">
        <v>101.53</v>
      </c>
      <c r="F24" s="1">
        <v>102.39</v>
      </c>
      <c r="G24" s="1">
        <v>495</v>
      </c>
      <c r="H24" s="1">
        <v>500</v>
      </c>
    </row>
    <row r="25" spans="2:8" x14ac:dyDescent="0.25">
      <c r="B25" s="1">
        <v>22</v>
      </c>
      <c r="C25" s="1">
        <v>6970</v>
      </c>
      <c r="D25" s="1">
        <v>7053.36</v>
      </c>
      <c r="E25" s="1">
        <v>92.29</v>
      </c>
      <c r="F25" s="1">
        <v>103.9</v>
      </c>
      <c r="G25" s="1">
        <v>440</v>
      </c>
      <c r="H25" s="1">
        <v>500</v>
      </c>
    </row>
    <row r="26" spans="2:8" x14ac:dyDescent="0.25">
      <c r="B26" s="1">
        <v>23</v>
      </c>
      <c r="C26" s="1">
        <v>6932</v>
      </c>
      <c r="D26" s="1">
        <v>7051.45</v>
      </c>
      <c r="E26" s="1">
        <v>91.38</v>
      </c>
      <c r="F26" s="1">
        <v>104.18</v>
      </c>
      <c r="G26" s="1">
        <v>437</v>
      </c>
      <c r="H26" s="1">
        <v>500</v>
      </c>
    </row>
    <row r="27" spans="2:8" x14ac:dyDescent="0.25">
      <c r="B27" s="1">
        <v>24</v>
      </c>
      <c r="C27" s="1">
        <v>7005</v>
      </c>
      <c r="D27" s="1">
        <v>7052.41</v>
      </c>
      <c r="E27" s="1">
        <v>81.260000000000005</v>
      </c>
      <c r="F27" s="1">
        <v>104.35</v>
      </c>
      <c r="G27" s="1">
        <v>387</v>
      </c>
      <c r="H27" s="1">
        <v>500</v>
      </c>
    </row>
    <row r="28" spans="2:8" x14ac:dyDescent="0.25">
      <c r="B28" s="1">
        <v>25</v>
      </c>
      <c r="C28" s="1">
        <v>6971</v>
      </c>
      <c r="D28" s="1">
        <v>7053.13</v>
      </c>
      <c r="E28" s="1">
        <v>83.26</v>
      </c>
      <c r="F28" s="1">
        <v>106.34</v>
      </c>
      <c r="G28" s="1">
        <v>388</v>
      </c>
      <c r="H28" s="1">
        <v>500</v>
      </c>
    </row>
    <row r="29" spans="2:8" x14ac:dyDescent="0.25">
      <c r="B29" s="1">
        <v>26</v>
      </c>
      <c r="C29" s="1">
        <v>6936</v>
      </c>
      <c r="D29" s="1">
        <v>7051.45</v>
      </c>
      <c r="E29" s="1">
        <v>78.84</v>
      </c>
      <c r="F29" s="1">
        <v>106.88</v>
      </c>
      <c r="G29" s="1">
        <v>366</v>
      </c>
      <c r="H29" s="1">
        <v>500</v>
      </c>
    </row>
    <row r="30" spans="2:8" x14ac:dyDescent="0.25">
      <c r="B30" s="1">
        <v>27</v>
      </c>
      <c r="C30" s="1">
        <v>6827</v>
      </c>
      <c r="D30" s="1">
        <v>7047.17</v>
      </c>
      <c r="E30" s="1">
        <v>100.8</v>
      </c>
      <c r="F30" s="1">
        <v>106.57</v>
      </c>
      <c r="G30" s="1">
        <v>471</v>
      </c>
      <c r="H30" s="1">
        <v>500</v>
      </c>
    </row>
    <row r="31" spans="2:8" x14ac:dyDescent="0.25">
      <c r="B31" s="1">
        <v>28</v>
      </c>
      <c r="C31" s="1">
        <v>6939</v>
      </c>
      <c r="D31" s="1">
        <v>7047.1</v>
      </c>
      <c r="E31" s="1">
        <v>106.78</v>
      </c>
      <c r="F31" s="1">
        <v>111.32</v>
      </c>
      <c r="G31" s="1">
        <v>477</v>
      </c>
      <c r="H31" s="1">
        <v>500</v>
      </c>
    </row>
    <row r="32" spans="2:8" x14ac:dyDescent="0.25">
      <c r="B32" s="1">
        <v>29</v>
      </c>
      <c r="C32" s="1">
        <v>6960</v>
      </c>
      <c r="D32" s="1">
        <v>7046.35</v>
      </c>
      <c r="E32" s="1">
        <v>37.9</v>
      </c>
      <c r="F32" s="1">
        <v>109.83</v>
      </c>
      <c r="G32" s="1">
        <v>165</v>
      </c>
      <c r="H32" s="1">
        <v>500</v>
      </c>
    </row>
    <row r="33" spans="2:12" x14ac:dyDescent="0.25">
      <c r="B33" s="1">
        <v>30</v>
      </c>
      <c r="C33" s="1">
        <v>6996</v>
      </c>
      <c r="D33" s="1">
        <v>7047.17</v>
      </c>
      <c r="E33" s="1">
        <v>46.18</v>
      </c>
      <c r="F33" s="1">
        <v>106.66</v>
      </c>
      <c r="G33" s="1">
        <v>197</v>
      </c>
      <c r="H33" s="1">
        <v>500</v>
      </c>
    </row>
    <row r="34" spans="2:12" x14ac:dyDescent="0.25">
      <c r="C34" s="3">
        <f>AVERAGE(C4:C33)</f>
        <v>6962.6</v>
      </c>
      <c r="D34" s="3">
        <f t="shared" ref="D34:H34" si="0">AVERAGE(D4:D33)</f>
        <v>7051.1216666666687</v>
      </c>
      <c r="E34" s="3">
        <f t="shared" si="0"/>
        <v>72.236999999999995</v>
      </c>
      <c r="F34" s="3">
        <f t="shared" si="0"/>
        <v>102.89166666666667</v>
      </c>
      <c r="G34" s="3">
        <f t="shared" si="0"/>
        <v>347.73333333333335</v>
      </c>
      <c r="H34" s="7">
        <f t="shared" si="0"/>
        <v>500</v>
      </c>
    </row>
    <row r="40" spans="2:12" x14ac:dyDescent="0.25">
      <c r="B40" s="9" t="s">
        <v>7</v>
      </c>
      <c r="C40" s="9"/>
      <c r="D40" s="9"/>
      <c r="E40" s="9"/>
      <c r="F40" s="9"/>
      <c r="G40" s="9"/>
      <c r="H40" s="9"/>
      <c r="J40" t="s">
        <v>11</v>
      </c>
      <c r="K40">
        <v>6465</v>
      </c>
    </row>
    <row r="41" spans="2:12" x14ac:dyDescent="0.25">
      <c r="B41" s="1" t="s">
        <v>1</v>
      </c>
      <c r="C41" s="1" t="s">
        <v>0</v>
      </c>
      <c r="D41" s="1" t="s">
        <v>10</v>
      </c>
      <c r="E41" s="1" t="s">
        <v>2</v>
      </c>
      <c r="F41" s="1" t="s">
        <v>3</v>
      </c>
      <c r="G41" s="1" t="s">
        <v>4</v>
      </c>
      <c r="H41" s="1" t="s">
        <v>5</v>
      </c>
    </row>
    <row r="42" spans="2:12" x14ac:dyDescent="0.25">
      <c r="B42" s="1">
        <v>1</v>
      </c>
      <c r="C42" s="1">
        <v>7069</v>
      </c>
      <c r="D42" s="1">
        <v>7036.43</v>
      </c>
      <c r="E42" s="1">
        <v>104.07</v>
      </c>
      <c r="F42" s="1">
        <v>107.45</v>
      </c>
      <c r="G42" s="1">
        <v>482</v>
      </c>
      <c r="H42" s="1">
        <v>500</v>
      </c>
    </row>
    <row r="43" spans="2:12" x14ac:dyDescent="0.25">
      <c r="B43" s="1">
        <v>2</v>
      </c>
      <c r="C43" s="1">
        <v>7025</v>
      </c>
      <c r="D43" s="1">
        <v>7036.83</v>
      </c>
      <c r="E43" s="1">
        <v>81.55</v>
      </c>
      <c r="F43" s="1">
        <v>110.18</v>
      </c>
      <c r="G43" s="1">
        <v>359</v>
      </c>
      <c r="H43" s="1">
        <v>500</v>
      </c>
    </row>
    <row r="44" spans="2:12" x14ac:dyDescent="0.25">
      <c r="B44" s="1">
        <v>3</v>
      </c>
      <c r="C44" s="1">
        <v>7041</v>
      </c>
      <c r="D44" s="1">
        <v>7037.66</v>
      </c>
      <c r="E44" s="1">
        <v>79.819999999999993</v>
      </c>
      <c r="F44" s="1">
        <v>108.17</v>
      </c>
      <c r="G44" s="1">
        <v>356</v>
      </c>
      <c r="H44" s="1">
        <v>500</v>
      </c>
    </row>
    <row r="45" spans="2:12" x14ac:dyDescent="0.25">
      <c r="B45" s="1">
        <v>4</v>
      </c>
      <c r="C45" s="1">
        <v>7060</v>
      </c>
      <c r="D45" s="1">
        <v>7038.6</v>
      </c>
      <c r="E45" s="1">
        <v>103.85</v>
      </c>
      <c r="F45" s="1">
        <v>109.71</v>
      </c>
      <c r="G45" s="1">
        <v>470</v>
      </c>
      <c r="H45" s="1">
        <v>500</v>
      </c>
      <c r="J45" t="s">
        <v>12</v>
      </c>
      <c r="K45">
        <f>(C72-K40)/K40</f>
        <v>8.6171693735498892E-2</v>
      </c>
      <c r="L45" s="5">
        <f>K45</f>
        <v>8.6171693735498892E-2</v>
      </c>
    </row>
    <row r="46" spans="2:12" x14ac:dyDescent="0.25">
      <c r="B46" s="1">
        <v>5</v>
      </c>
      <c r="C46" s="1">
        <v>7040</v>
      </c>
      <c r="D46" s="1">
        <v>7039.22</v>
      </c>
      <c r="E46" s="1">
        <v>74.88</v>
      </c>
      <c r="F46" s="1">
        <v>113.59</v>
      </c>
      <c r="G46" s="1">
        <v>315</v>
      </c>
      <c r="H46" s="1">
        <v>500</v>
      </c>
      <c r="J46" t="s">
        <v>13</v>
      </c>
      <c r="K46">
        <f>(D72-K40)/K40</f>
        <v>8.9217324052590863E-2</v>
      </c>
      <c r="L46" s="5">
        <f>K46</f>
        <v>8.9217324052590863E-2</v>
      </c>
    </row>
    <row r="47" spans="2:12" x14ac:dyDescent="0.25">
      <c r="B47" s="1">
        <v>6</v>
      </c>
      <c r="C47" s="1">
        <v>7019</v>
      </c>
      <c r="D47" s="1">
        <v>7039.5</v>
      </c>
      <c r="E47" s="1">
        <v>76.150000000000006</v>
      </c>
      <c r="F47" s="1">
        <v>112.17</v>
      </c>
      <c r="G47" s="1">
        <v>318</v>
      </c>
      <c r="H47" s="1">
        <v>500</v>
      </c>
    </row>
    <row r="48" spans="2:12" x14ac:dyDescent="0.25">
      <c r="B48" s="1">
        <v>7</v>
      </c>
      <c r="C48" s="1">
        <v>6992</v>
      </c>
      <c r="D48" s="1">
        <v>7039.62</v>
      </c>
      <c r="E48" s="1">
        <v>89.85</v>
      </c>
      <c r="F48" s="1">
        <v>105.8</v>
      </c>
      <c r="G48" s="1">
        <v>417</v>
      </c>
      <c r="H48" s="1">
        <v>500</v>
      </c>
    </row>
    <row r="49" spans="2:8" x14ac:dyDescent="0.25">
      <c r="B49" s="1">
        <v>8</v>
      </c>
      <c r="C49" s="1">
        <v>7070</v>
      </c>
      <c r="D49" s="1">
        <v>7040.56</v>
      </c>
      <c r="E49" s="1">
        <v>68.37</v>
      </c>
      <c r="F49" s="1">
        <v>111.86</v>
      </c>
      <c r="G49" s="1">
        <v>283</v>
      </c>
      <c r="H49" s="1">
        <v>500</v>
      </c>
    </row>
    <row r="50" spans="2:8" x14ac:dyDescent="0.25">
      <c r="B50" s="1">
        <v>9</v>
      </c>
      <c r="C50" s="1">
        <v>6981</v>
      </c>
      <c r="D50" s="1">
        <v>7040.7</v>
      </c>
      <c r="E50" s="1">
        <v>102.75</v>
      </c>
      <c r="F50" s="1">
        <v>107.53</v>
      </c>
      <c r="G50" s="1">
        <v>475</v>
      </c>
      <c r="H50" s="1">
        <v>500</v>
      </c>
    </row>
    <row r="51" spans="2:8" x14ac:dyDescent="0.25">
      <c r="B51" s="1">
        <v>10</v>
      </c>
      <c r="C51" s="1">
        <v>7017</v>
      </c>
      <c r="D51" s="1">
        <v>7041.13</v>
      </c>
      <c r="E51" s="1">
        <v>81.86</v>
      </c>
      <c r="F51" s="1">
        <v>106.41</v>
      </c>
      <c r="G51" s="1">
        <v>373</v>
      </c>
      <c r="H51" s="1">
        <v>500</v>
      </c>
    </row>
    <row r="52" spans="2:8" x14ac:dyDescent="0.25">
      <c r="B52" s="1">
        <v>11</v>
      </c>
      <c r="C52" s="1">
        <v>6918</v>
      </c>
      <c r="D52" s="1">
        <v>7040.37</v>
      </c>
      <c r="E52" s="1">
        <v>91.79</v>
      </c>
      <c r="F52" s="1">
        <v>105.02</v>
      </c>
      <c r="G52" s="1">
        <v>431</v>
      </c>
      <c r="H52" s="1">
        <v>500</v>
      </c>
    </row>
    <row r="53" spans="2:8" x14ac:dyDescent="0.25">
      <c r="B53" s="1">
        <v>12</v>
      </c>
      <c r="C53" s="1">
        <v>7026</v>
      </c>
      <c r="D53" s="1">
        <v>7040.73</v>
      </c>
      <c r="E53" s="1">
        <v>84.54</v>
      </c>
      <c r="F53" s="1">
        <v>105.23</v>
      </c>
      <c r="G53" s="1">
        <v>393</v>
      </c>
      <c r="H53" s="1">
        <v>500</v>
      </c>
    </row>
    <row r="54" spans="2:8" x14ac:dyDescent="0.25">
      <c r="B54" s="1">
        <v>13</v>
      </c>
      <c r="C54" s="1">
        <v>7077</v>
      </c>
      <c r="D54" s="1">
        <v>7041.73</v>
      </c>
      <c r="E54" s="1">
        <v>76.17</v>
      </c>
      <c r="F54" s="1">
        <v>107.01</v>
      </c>
      <c r="G54" s="1">
        <v>343</v>
      </c>
      <c r="H54" s="1">
        <v>500</v>
      </c>
    </row>
    <row r="55" spans="2:8" x14ac:dyDescent="0.25">
      <c r="B55" s="1">
        <v>14</v>
      </c>
      <c r="C55" s="1">
        <v>6949</v>
      </c>
      <c r="D55" s="1">
        <v>7041.37</v>
      </c>
      <c r="E55" s="1">
        <v>98.38</v>
      </c>
      <c r="F55" s="1">
        <v>105.57</v>
      </c>
      <c r="G55" s="1">
        <v>462</v>
      </c>
      <c r="H55" s="1">
        <v>500</v>
      </c>
    </row>
    <row r="56" spans="2:8" x14ac:dyDescent="0.25">
      <c r="B56" s="1">
        <v>15</v>
      </c>
      <c r="C56" s="1">
        <v>7022</v>
      </c>
      <c r="D56" s="1">
        <v>7042.12</v>
      </c>
      <c r="E56" s="1">
        <v>102.92</v>
      </c>
      <c r="F56" s="1">
        <v>105.92</v>
      </c>
      <c r="G56" s="1">
        <v>484</v>
      </c>
      <c r="H56" s="1">
        <v>500</v>
      </c>
    </row>
    <row r="57" spans="2:8" x14ac:dyDescent="0.25">
      <c r="B57" s="1">
        <v>16</v>
      </c>
      <c r="C57" s="1">
        <v>6996</v>
      </c>
      <c r="D57" s="1">
        <v>7042.1</v>
      </c>
      <c r="E57" s="1">
        <v>78.67</v>
      </c>
      <c r="F57" s="1">
        <v>106.81</v>
      </c>
      <c r="G57" s="1">
        <v>357</v>
      </c>
      <c r="H57" s="1">
        <v>500</v>
      </c>
    </row>
    <row r="58" spans="2:8" x14ac:dyDescent="0.25">
      <c r="B58" s="1">
        <v>17</v>
      </c>
      <c r="C58" s="1">
        <v>6962</v>
      </c>
      <c r="D58" s="1">
        <v>7041.52</v>
      </c>
      <c r="E58" s="1">
        <v>67.67</v>
      </c>
      <c r="F58" s="1">
        <v>105.52</v>
      </c>
      <c r="G58" s="1">
        <v>301</v>
      </c>
      <c r="H58" s="1">
        <v>500</v>
      </c>
    </row>
    <row r="59" spans="2:8" x14ac:dyDescent="0.25">
      <c r="B59" s="1">
        <v>18</v>
      </c>
      <c r="C59" s="1">
        <v>7088</v>
      </c>
      <c r="D59" s="1">
        <v>7042.55</v>
      </c>
      <c r="E59" s="1">
        <v>101.98</v>
      </c>
      <c r="F59" s="1">
        <v>107.01</v>
      </c>
      <c r="G59" s="1">
        <v>473</v>
      </c>
      <c r="H59" s="1">
        <v>500</v>
      </c>
    </row>
    <row r="60" spans="2:8" x14ac:dyDescent="0.25">
      <c r="B60" s="1">
        <v>19</v>
      </c>
      <c r="C60" s="1">
        <v>7022</v>
      </c>
      <c r="D60" s="1">
        <v>7042.83</v>
      </c>
      <c r="E60" s="1">
        <v>72.569999999999993</v>
      </c>
      <c r="F60" s="1">
        <v>106.32</v>
      </c>
      <c r="G60" s="1">
        <v>326</v>
      </c>
      <c r="H60" s="1">
        <v>500</v>
      </c>
    </row>
    <row r="61" spans="2:8" x14ac:dyDescent="0.25">
      <c r="B61" s="1">
        <v>20</v>
      </c>
      <c r="C61" s="1">
        <v>7065</v>
      </c>
      <c r="D61" s="1">
        <v>7043.45</v>
      </c>
      <c r="E61" s="1">
        <v>34.08</v>
      </c>
      <c r="F61" s="1">
        <v>104.82</v>
      </c>
      <c r="G61" s="1">
        <v>129</v>
      </c>
      <c r="H61" s="1">
        <v>500</v>
      </c>
    </row>
    <row r="62" spans="2:8" x14ac:dyDescent="0.25">
      <c r="B62" s="1">
        <v>21</v>
      </c>
      <c r="C62" s="1">
        <v>7009</v>
      </c>
      <c r="D62" s="1">
        <v>7043.66</v>
      </c>
      <c r="E62" s="1">
        <v>66.38</v>
      </c>
      <c r="F62" s="1">
        <v>105.63</v>
      </c>
      <c r="G62" s="1">
        <v>295</v>
      </c>
      <c r="H62" s="1">
        <v>500</v>
      </c>
    </row>
    <row r="63" spans="2:8" x14ac:dyDescent="0.25">
      <c r="B63" s="1">
        <v>22</v>
      </c>
      <c r="C63" s="1">
        <v>7009</v>
      </c>
      <c r="D63" s="1">
        <v>7043.88</v>
      </c>
      <c r="E63" s="1">
        <v>74.7</v>
      </c>
      <c r="F63" s="1">
        <v>106.38</v>
      </c>
      <c r="G63" s="1">
        <v>336</v>
      </c>
      <c r="H63" s="1">
        <v>500</v>
      </c>
    </row>
    <row r="64" spans="2:8" x14ac:dyDescent="0.25">
      <c r="B64" s="1">
        <v>23</v>
      </c>
      <c r="C64" s="1">
        <v>7014</v>
      </c>
      <c r="D64" s="1">
        <v>7044.13</v>
      </c>
      <c r="E64" s="1">
        <v>59.99</v>
      </c>
      <c r="F64" s="1">
        <v>106.85</v>
      </c>
      <c r="G64" s="1">
        <v>259</v>
      </c>
      <c r="H64" s="1">
        <v>500</v>
      </c>
    </row>
    <row r="65" spans="2:11" x14ac:dyDescent="0.25">
      <c r="B65" s="1">
        <v>24</v>
      </c>
      <c r="C65" s="1">
        <v>6936</v>
      </c>
      <c r="D65" s="1">
        <v>7043.45</v>
      </c>
      <c r="E65" s="1">
        <v>95.95</v>
      </c>
      <c r="F65" s="1">
        <v>107.37</v>
      </c>
      <c r="G65" s="1">
        <v>441</v>
      </c>
      <c r="H65" s="1">
        <v>500</v>
      </c>
    </row>
    <row r="66" spans="2:11" x14ac:dyDescent="0.25">
      <c r="B66" s="1">
        <v>25</v>
      </c>
      <c r="C66" s="1">
        <v>7043</v>
      </c>
      <c r="D66" s="1">
        <v>7043.98</v>
      </c>
      <c r="E66" s="1">
        <v>62.63</v>
      </c>
      <c r="F66" s="1">
        <v>106.3</v>
      </c>
      <c r="G66" s="1">
        <v>272</v>
      </c>
      <c r="H66" s="1">
        <v>500</v>
      </c>
    </row>
    <row r="67" spans="2:11" x14ac:dyDescent="0.25">
      <c r="B67" s="1">
        <v>26</v>
      </c>
      <c r="C67" s="1">
        <v>7008</v>
      </c>
      <c r="D67" s="1">
        <v>7044.1</v>
      </c>
      <c r="E67" s="1">
        <v>71.760000000000005</v>
      </c>
      <c r="F67" s="1">
        <v>106.37</v>
      </c>
      <c r="G67" s="1">
        <v>321</v>
      </c>
      <c r="H67" s="1">
        <v>500</v>
      </c>
    </row>
    <row r="68" spans="2:11" x14ac:dyDescent="0.25">
      <c r="B68" s="1">
        <v>27</v>
      </c>
      <c r="C68" s="1">
        <v>7004</v>
      </c>
      <c r="D68" s="1">
        <v>7044.27</v>
      </c>
      <c r="E68" s="1">
        <v>88.63</v>
      </c>
      <c r="F68" s="1">
        <v>106.85</v>
      </c>
      <c r="G68" s="1">
        <v>405</v>
      </c>
      <c r="H68" s="1">
        <v>500</v>
      </c>
    </row>
    <row r="69" spans="2:11" x14ac:dyDescent="0.25">
      <c r="B69" s="1">
        <v>28</v>
      </c>
      <c r="C69" s="1">
        <v>7089</v>
      </c>
      <c r="D69" s="1">
        <v>7045.35</v>
      </c>
      <c r="E69" s="1">
        <v>107.25</v>
      </c>
      <c r="F69" s="1">
        <v>107.47</v>
      </c>
      <c r="G69" s="1">
        <v>498</v>
      </c>
      <c r="H69" s="1">
        <v>500</v>
      </c>
    </row>
    <row r="70" spans="2:11" x14ac:dyDescent="0.25">
      <c r="B70" s="1">
        <v>29</v>
      </c>
      <c r="C70" s="1">
        <v>7054</v>
      </c>
      <c r="D70" s="1">
        <v>7045.65</v>
      </c>
      <c r="E70" s="1">
        <v>88.5</v>
      </c>
      <c r="F70" s="1">
        <v>106.94</v>
      </c>
      <c r="G70" s="1">
        <v>405</v>
      </c>
      <c r="H70" s="1">
        <v>500</v>
      </c>
    </row>
    <row r="71" spans="2:11" x14ac:dyDescent="0.25">
      <c r="B71" s="1">
        <v>30</v>
      </c>
      <c r="C71" s="1">
        <v>7058</v>
      </c>
      <c r="D71" s="1">
        <v>7046.21</v>
      </c>
      <c r="E71" s="1">
        <v>100.66</v>
      </c>
      <c r="F71" s="1">
        <v>106.99</v>
      </c>
      <c r="G71" s="1">
        <v>466</v>
      </c>
      <c r="H71" s="1">
        <v>500</v>
      </c>
    </row>
    <row r="72" spans="2:11" x14ac:dyDescent="0.25">
      <c r="C72" s="3">
        <f>AVERAGE(C42:C71)</f>
        <v>7022.1</v>
      </c>
      <c r="D72" s="3">
        <f t="shared" ref="D72:H72" si="1">AVERAGE(D42:D71)</f>
        <v>7041.79</v>
      </c>
      <c r="E72" s="3">
        <f t="shared" si="1"/>
        <v>82.945666666666682</v>
      </c>
      <c r="F72" s="3">
        <f t="shared" si="1"/>
        <v>107.30833333333332</v>
      </c>
      <c r="G72" s="3">
        <f t="shared" si="1"/>
        <v>374.83333333333331</v>
      </c>
      <c r="H72" s="7">
        <f t="shared" si="1"/>
        <v>500</v>
      </c>
    </row>
    <row r="78" spans="2:11" x14ac:dyDescent="0.25">
      <c r="B78" s="9" t="s">
        <v>8</v>
      </c>
      <c r="C78" s="9"/>
      <c r="D78" s="9"/>
      <c r="E78" s="9"/>
      <c r="F78" s="9"/>
      <c r="G78" s="9"/>
      <c r="H78" s="9"/>
      <c r="J78" t="s">
        <v>11</v>
      </c>
      <c r="K78">
        <v>6465</v>
      </c>
    </row>
    <row r="79" spans="2:11" x14ac:dyDescent="0.25">
      <c r="B79" s="1" t="s">
        <v>1</v>
      </c>
      <c r="C79" s="1" t="s">
        <v>0</v>
      </c>
      <c r="D79" s="1" t="s">
        <v>10</v>
      </c>
      <c r="E79" s="1" t="s">
        <v>2</v>
      </c>
      <c r="F79" s="1" t="s">
        <v>3</v>
      </c>
      <c r="G79" s="1" t="s">
        <v>4</v>
      </c>
      <c r="H79" s="1" t="s">
        <v>5</v>
      </c>
    </row>
    <row r="80" spans="2:11" x14ac:dyDescent="0.25">
      <c r="B80" s="1">
        <v>1</v>
      </c>
      <c r="C80" s="1">
        <v>6888</v>
      </c>
      <c r="D80" s="1">
        <v>7045.9</v>
      </c>
      <c r="E80" s="1">
        <v>106.76</v>
      </c>
      <c r="F80" s="1">
        <v>123.47</v>
      </c>
      <c r="G80" s="1">
        <v>421</v>
      </c>
      <c r="H80" s="1">
        <v>500</v>
      </c>
    </row>
    <row r="81" spans="2:12" x14ac:dyDescent="0.25">
      <c r="B81" s="1">
        <v>2</v>
      </c>
      <c r="C81" s="1">
        <v>6910</v>
      </c>
      <c r="D81" s="1">
        <v>7043.88</v>
      </c>
      <c r="E81" s="1">
        <v>40.159999999999997</v>
      </c>
      <c r="F81" s="1">
        <v>107.78</v>
      </c>
      <c r="G81" s="1">
        <v>170</v>
      </c>
      <c r="H81" s="1">
        <v>500</v>
      </c>
    </row>
    <row r="82" spans="2:12" x14ac:dyDescent="0.25">
      <c r="B82" s="1">
        <v>3</v>
      </c>
      <c r="C82" s="1">
        <v>6987</v>
      </c>
      <c r="D82" s="1">
        <v>7043.99</v>
      </c>
      <c r="E82" s="1">
        <v>41.91</v>
      </c>
      <c r="F82" s="1">
        <v>107.76</v>
      </c>
      <c r="G82" s="1">
        <v>181</v>
      </c>
      <c r="H82" s="1">
        <v>500</v>
      </c>
    </row>
    <row r="83" spans="2:12" x14ac:dyDescent="0.25">
      <c r="B83" s="1">
        <v>4</v>
      </c>
      <c r="C83" s="1">
        <v>7025</v>
      </c>
      <c r="D83" s="1">
        <v>7044.83</v>
      </c>
      <c r="E83" s="1">
        <v>45.66</v>
      </c>
      <c r="F83" s="1">
        <v>114.26</v>
      </c>
      <c r="G83" s="1">
        <v>173</v>
      </c>
      <c r="H83" s="1">
        <v>500</v>
      </c>
      <c r="J83" t="s">
        <v>12</v>
      </c>
      <c r="K83">
        <f>(C110-K78)/K78</f>
        <v>7.368393915957723E-2</v>
      </c>
      <c r="L83" s="5">
        <f>K83</f>
        <v>7.368393915957723E-2</v>
      </c>
    </row>
    <row r="84" spans="2:12" x14ac:dyDescent="0.25">
      <c r="B84" s="1">
        <v>5</v>
      </c>
      <c r="C84" s="1">
        <v>6958</v>
      </c>
      <c r="D84" s="1">
        <v>7044.41</v>
      </c>
      <c r="E84" s="1">
        <v>41.96</v>
      </c>
      <c r="F84" s="1">
        <v>107.2</v>
      </c>
      <c r="G84" s="1">
        <v>179</v>
      </c>
      <c r="H84" s="1">
        <v>500</v>
      </c>
      <c r="J84" t="s">
        <v>13</v>
      </c>
      <c r="K84">
        <f>(D110-K78)/K78</f>
        <v>8.9065377674658691E-2</v>
      </c>
      <c r="L84" s="5">
        <f>K84</f>
        <v>8.9065377674658691E-2</v>
      </c>
    </row>
    <row r="85" spans="2:12" x14ac:dyDescent="0.25">
      <c r="B85" s="1">
        <v>6</v>
      </c>
      <c r="C85" s="1">
        <v>6996</v>
      </c>
      <c r="D85" s="1">
        <v>7045.24</v>
      </c>
      <c r="E85" s="1">
        <v>58.6</v>
      </c>
      <c r="F85" s="1">
        <v>108.31</v>
      </c>
      <c r="G85" s="1">
        <v>256</v>
      </c>
      <c r="H85" s="1">
        <v>500</v>
      </c>
    </row>
    <row r="86" spans="2:12" x14ac:dyDescent="0.25">
      <c r="B86" s="1">
        <v>7</v>
      </c>
      <c r="C86" s="1">
        <v>6821</v>
      </c>
      <c r="D86" s="1">
        <v>7043.54</v>
      </c>
      <c r="E86" s="1">
        <v>90.31</v>
      </c>
      <c r="F86" s="1">
        <v>110.63</v>
      </c>
      <c r="G86" s="1">
        <v>398</v>
      </c>
      <c r="H86" s="1">
        <v>500</v>
      </c>
    </row>
    <row r="87" spans="2:12" x14ac:dyDescent="0.25">
      <c r="B87" s="1">
        <v>8</v>
      </c>
      <c r="C87" s="1">
        <v>7026</v>
      </c>
      <c r="D87" s="1">
        <v>7045.22</v>
      </c>
      <c r="E87" s="1">
        <v>98.08</v>
      </c>
      <c r="F87" s="1">
        <v>105.6</v>
      </c>
      <c r="G87" s="1">
        <v>462</v>
      </c>
      <c r="H87" s="1">
        <v>500</v>
      </c>
    </row>
    <row r="88" spans="2:12" x14ac:dyDescent="0.25">
      <c r="B88" s="1">
        <v>9</v>
      </c>
      <c r="C88" s="1">
        <v>6884</v>
      </c>
      <c r="D88" s="1">
        <v>7044.52</v>
      </c>
      <c r="E88" s="1">
        <v>107.71</v>
      </c>
      <c r="F88" s="1">
        <v>108.34</v>
      </c>
      <c r="G88" s="1">
        <v>496</v>
      </c>
      <c r="H88" s="1">
        <v>500</v>
      </c>
    </row>
    <row r="89" spans="2:12" x14ac:dyDescent="0.25">
      <c r="B89" s="1">
        <v>10</v>
      </c>
      <c r="C89" s="1">
        <v>7051</v>
      </c>
      <c r="D89" s="1">
        <v>7046</v>
      </c>
      <c r="E89" s="1">
        <v>90.85</v>
      </c>
      <c r="F89" s="1">
        <v>106.59</v>
      </c>
      <c r="G89" s="1">
        <v>422</v>
      </c>
      <c r="H89" s="1">
        <v>500</v>
      </c>
    </row>
    <row r="90" spans="2:12" x14ac:dyDescent="0.25">
      <c r="B90" s="1">
        <v>11</v>
      </c>
      <c r="C90" s="1">
        <v>6941</v>
      </c>
      <c r="D90" s="1">
        <v>7045.16</v>
      </c>
      <c r="E90" s="1">
        <v>50.2</v>
      </c>
      <c r="F90" s="1">
        <v>109.73</v>
      </c>
      <c r="G90" s="1">
        <v>216</v>
      </c>
      <c r="H90" s="1">
        <v>500</v>
      </c>
    </row>
    <row r="91" spans="2:12" x14ac:dyDescent="0.25">
      <c r="B91" s="1">
        <v>12</v>
      </c>
      <c r="C91" s="1">
        <v>6948</v>
      </c>
      <c r="D91" s="1">
        <v>7044.31</v>
      </c>
      <c r="E91" s="1">
        <v>52.96</v>
      </c>
      <c r="F91" s="1">
        <v>108.85</v>
      </c>
      <c r="G91" s="1">
        <v>234</v>
      </c>
      <c r="H91" s="1">
        <v>500</v>
      </c>
    </row>
    <row r="92" spans="2:12" x14ac:dyDescent="0.25">
      <c r="B92" s="1">
        <v>13</v>
      </c>
      <c r="C92" s="1">
        <v>6884</v>
      </c>
      <c r="D92" s="1">
        <v>7042.71</v>
      </c>
      <c r="E92" s="1">
        <v>51.74</v>
      </c>
      <c r="F92" s="1">
        <v>116.35</v>
      </c>
      <c r="G92" s="1">
        <v>205</v>
      </c>
      <c r="H92" s="1">
        <v>500</v>
      </c>
    </row>
    <row r="93" spans="2:12" x14ac:dyDescent="0.25">
      <c r="B93" s="1">
        <v>14</v>
      </c>
      <c r="C93" s="1">
        <v>6871</v>
      </c>
      <c r="D93" s="1">
        <v>7040.71</v>
      </c>
      <c r="E93" s="1">
        <v>53.75</v>
      </c>
      <c r="F93" s="1">
        <v>108.75</v>
      </c>
      <c r="G93" s="1">
        <v>235</v>
      </c>
      <c r="H93" s="1">
        <v>500</v>
      </c>
    </row>
    <row r="94" spans="2:12" x14ac:dyDescent="0.25">
      <c r="B94" s="1">
        <v>15</v>
      </c>
      <c r="C94" s="1">
        <v>6864</v>
      </c>
      <c r="D94" s="1">
        <v>7038.98</v>
      </c>
      <c r="E94" s="1">
        <v>68.66</v>
      </c>
      <c r="F94" s="1">
        <v>111.57</v>
      </c>
      <c r="G94" s="1">
        <v>306</v>
      </c>
      <c r="H94" s="1">
        <v>500</v>
      </c>
    </row>
    <row r="95" spans="2:12" x14ac:dyDescent="0.25">
      <c r="B95" s="1">
        <v>16</v>
      </c>
      <c r="C95" s="1">
        <v>6989</v>
      </c>
      <c r="D95" s="1">
        <v>7039.47</v>
      </c>
      <c r="E95" s="1">
        <v>76.44</v>
      </c>
      <c r="F95" s="1">
        <v>109.94</v>
      </c>
      <c r="G95" s="1">
        <v>335</v>
      </c>
      <c r="H95" s="1">
        <v>500</v>
      </c>
    </row>
    <row r="96" spans="2:12" x14ac:dyDescent="0.25">
      <c r="B96" s="1">
        <v>17</v>
      </c>
      <c r="C96" s="1">
        <v>6871</v>
      </c>
      <c r="D96" s="1">
        <v>7037.94</v>
      </c>
      <c r="E96" s="1">
        <v>86.07</v>
      </c>
      <c r="F96" s="1">
        <v>109.43</v>
      </c>
      <c r="G96" s="1">
        <v>389</v>
      </c>
      <c r="H96" s="1">
        <v>500</v>
      </c>
    </row>
    <row r="97" spans="2:8" x14ac:dyDescent="0.25">
      <c r="B97" s="1">
        <v>18</v>
      </c>
      <c r="C97" s="1">
        <v>7045</v>
      </c>
      <c r="D97" s="1">
        <v>7039.64</v>
      </c>
      <c r="E97" s="1">
        <v>90.62</v>
      </c>
      <c r="F97" s="1">
        <v>109.06</v>
      </c>
      <c r="G97" s="1">
        <v>413</v>
      </c>
      <c r="H97" s="1">
        <v>500</v>
      </c>
    </row>
    <row r="98" spans="2:8" x14ac:dyDescent="0.25">
      <c r="B98" s="1">
        <v>19</v>
      </c>
      <c r="C98" s="1">
        <v>6978</v>
      </c>
      <c r="D98" s="1">
        <v>7039.85</v>
      </c>
      <c r="E98" s="1">
        <v>48.19</v>
      </c>
      <c r="F98" s="1">
        <v>107.37</v>
      </c>
      <c r="G98" s="1">
        <v>212</v>
      </c>
      <c r="H98" s="1">
        <v>500</v>
      </c>
    </row>
    <row r="99" spans="2:8" x14ac:dyDescent="0.25">
      <c r="B99" s="1">
        <v>20</v>
      </c>
      <c r="C99" s="1">
        <v>6927</v>
      </c>
      <c r="D99" s="1">
        <v>7038.84</v>
      </c>
      <c r="E99" s="1">
        <v>36.01</v>
      </c>
      <c r="F99" s="1">
        <v>108.99</v>
      </c>
      <c r="G99" s="1">
        <v>148</v>
      </c>
      <c r="H99" s="1">
        <v>500</v>
      </c>
    </row>
    <row r="100" spans="2:8" x14ac:dyDescent="0.25">
      <c r="B100" s="1">
        <v>21</v>
      </c>
      <c r="C100" s="1">
        <v>6881</v>
      </c>
      <c r="D100" s="1">
        <v>7037.4</v>
      </c>
      <c r="E100" s="1">
        <v>50.77</v>
      </c>
      <c r="F100" s="1">
        <v>115.74</v>
      </c>
      <c r="G100" s="1">
        <v>202</v>
      </c>
      <c r="H100" s="1">
        <v>500</v>
      </c>
    </row>
    <row r="101" spans="2:8" x14ac:dyDescent="0.25">
      <c r="B101" s="1">
        <v>22</v>
      </c>
      <c r="C101" s="1">
        <v>6987</v>
      </c>
      <c r="D101" s="1">
        <v>7037.71</v>
      </c>
      <c r="E101" s="1">
        <v>116.29</v>
      </c>
      <c r="F101" s="1">
        <v>116.89</v>
      </c>
      <c r="G101" s="1">
        <v>496</v>
      </c>
      <c r="H101" s="1">
        <v>500</v>
      </c>
    </row>
    <row r="102" spans="2:8" x14ac:dyDescent="0.25">
      <c r="B102" s="1">
        <v>23</v>
      </c>
      <c r="C102" s="1">
        <v>6860</v>
      </c>
      <c r="D102" s="1">
        <v>7036.5</v>
      </c>
      <c r="E102" s="1">
        <v>109.07</v>
      </c>
      <c r="F102" s="1">
        <v>109.51</v>
      </c>
      <c r="G102" s="1">
        <v>497</v>
      </c>
      <c r="H102" s="1">
        <v>500</v>
      </c>
    </row>
    <row r="103" spans="2:8" x14ac:dyDescent="0.25">
      <c r="B103" s="1">
        <v>24</v>
      </c>
      <c r="C103" s="1">
        <v>7068</v>
      </c>
      <c r="D103" s="1">
        <v>7037.95</v>
      </c>
      <c r="E103" s="1">
        <v>45.77</v>
      </c>
      <c r="F103" s="1">
        <v>110.35</v>
      </c>
      <c r="G103" s="1">
        <v>192</v>
      </c>
      <c r="H103" s="1">
        <v>500</v>
      </c>
    </row>
    <row r="104" spans="2:8" x14ac:dyDescent="0.25">
      <c r="B104" s="1">
        <v>25</v>
      </c>
      <c r="C104" s="1">
        <v>6897</v>
      </c>
      <c r="D104" s="1">
        <v>7037.04</v>
      </c>
      <c r="E104" s="1">
        <v>73.150000000000006</v>
      </c>
      <c r="F104" s="1">
        <v>120.87</v>
      </c>
      <c r="G104" s="1">
        <v>278</v>
      </c>
      <c r="H104" s="1">
        <v>500</v>
      </c>
    </row>
    <row r="105" spans="2:8" x14ac:dyDescent="0.25">
      <c r="B105" s="1">
        <v>26</v>
      </c>
      <c r="C105" s="1">
        <v>6968</v>
      </c>
      <c r="D105" s="1">
        <v>7036.73</v>
      </c>
      <c r="E105" s="1">
        <v>87.84</v>
      </c>
      <c r="F105" s="1">
        <v>111.32</v>
      </c>
      <c r="G105" s="1">
        <v>390</v>
      </c>
      <c r="H105" s="1">
        <v>500</v>
      </c>
    </row>
    <row r="106" spans="2:8" x14ac:dyDescent="0.25">
      <c r="B106" s="1">
        <v>27</v>
      </c>
      <c r="C106" s="1">
        <v>6993</v>
      </c>
      <c r="D106" s="1">
        <v>7036.96</v>
      </c>
      <c r="E106" s="1">
        <v>119.33</v>
      </c>
      <c r="F106" s="1">
        <v>123.03</v>
      </c>
      <c r="G106" s="1">
        <v>482</v>
      </c>
      <c r="H106" s="1">
        <v>500</v>
      </c>
    </row>
    <row r="107" spans="2:8" x14ac:dyDescent="0.25">
      <c r="B107" s="1">
        <v>28</v>
      </c>
      <c r="C107" s="1">
        <v>6987</v>
      </c>
      <c r="D107" s="1">
        <v>7037.2</v>
      </c>
      <c r="E107" s="1">
        <v>106.58</v>
      </c>
      <c r="F107" s="1">
        <v>117.3</v>
      </c>
      <c r="G107" s="1">
        <v>445</v>
      </c>
      <c r="H107" s="1">
        <v>500</v>
      </c>
    </row>
    <row r="108" spans="2:8" x14ac:dyDescent="0.25">
      <c r="B108" s="1">
        <v>29</v>
      </c>
      <c r="C108" s="1">
        <v>6906</v>
      </c>
      <c r="D108" s="1">
        <v>7036.57</v>
      </c>
      <c r="E108" s="1">
        <v>66.87</v>
      </c>
      <c r="F108" s="1">
        <v>114.53</v>
      </c>
      <c r="G108" s="1">
        <v>292</v>
      </c>
      <c r="H108" s="1">
        <v>500</v>
      </c>
    </row>
    <row r="109" spans="2:8" x14ac:dyDescent="0.25">
      <c r="B109" s="1">
        <v>30</v>
      </c>
      <c r="C109" s="1">
        <v>6830</v>
      </c>
      <c r="D109" s="1">
        <v>7035.03</v>
      </c>
      <c r="E109" s="1">
        <v>70.760000000000005</v>
      </c>
      <c r="F109" s="1">
        <v>108.77</v>
      </c>
      <c r="G109" s="1">
        <v>309</v>
      </c>
      <c r="H109" s="1">
        <v>500</v>
      </c>
    </row>
    <row r="110" spans="2:8" x14ac:dyDescent="0.25">
      <c r="C110" s="3">
        <f>AVERAGE(C80:C109)</f>
        <v>6941.3666666666668</v>
      </c>
      <c r="D110" s="3">
        <f t="shared" ref="D110:H110" si="2">AVERAGE(D80:D109)</f>
        <v>7040.8076666666684</v>
      </c>
      <c r="E110" s="3">
        <f t="shared" si="2"/>
        <v>72.769000000000005</v>
      </c>
      <c r="F110" s="3">
        <f t="shared" si="2"/>
        <v>111.60966666666667</v>
      </c>
      <c r="G110" s="3">
        <f t="shared" si="2"/>
        <v>314.46666666666664</v>
      </c>
      <c r="H110" s="7">
        <f t="shared" si="2"/>
        <v>500</v>
      </c>
    </row>
    <row r="116" spans="2:12" x14ac:dyDescent="0.25">
      <c r="B116" s="9" t="s">
        <v>9</v>
      </c>
      <c r="C116" s="9"/>
      <c r="D116" s="9"/>
      <c r="E116" s="9"/>
      <c r="F116" s="9"/>
      <c r="G116" s="9"/>
      <c r="H116" s="9"/>
      <c r="J116" t="s">
        <v>11</v>
      </c>
      <c r="K116">
        <v>6465</v>
      </c>
    </row>
    <row r="117" spans="2:12" x14ac:dyDescent="0.25">
      <c r="B117" s="1" t="s">
        <v>1</v>
      </c>
      <c r="C117" s="1" t="s">
        <v>0</v>
      </c>
      <c r="D117" s="1" t="s">
        <v>10</v>
      </c>
      <c r="E117" s="1" t="s">
        <v>2</v>
      </c>
      <c r="F117" s="1" t="s">
        <v>3</v>
      </c>
      <c r="G117" s="1" t="s">
        <v>4</v>
      </c>
      <c r="H117" s="1" t="s">
        <v>5</v>
      </c>
    </row>
    <row r="118" spans="2:12" x14ac:dyDescent="0.25">
      <c r="B118" s="1">
        <v>1</v>
      </c>
      <c r="C118" s="1">
        <v>7044</v>
      </c>
      <c r="D118" s="1">
        <v>7046.64</v>
      </c>
      <c r="E118" s="1">
        <v>106.88</v>
      </c>
      <c r="F118" s="1">
        <v>107.85</v>
      </c>
      <c r="G118" s="1">
        <v>494</v>
      </c>
      <c r="H118" s="1">
        <v>500</v>
      </c>
    </row>
    <row r="119" spans="2:12" x14ac:dyDescent="0.25">
      <c r="B119" s="1">
        <v>2</v>
      </c>
      <c r="C119" s="1">
        <v>6991</v>
      </c>
      <c r="D119" s="1">
        <v>7046.46</v>
      </c>
      <c r="E119" s="1">
        <v>56.09</v>
      </c>
      <c r="F119" s="1">
        <v>107.64</v>
      </c>
      <c r="G119" s="1">
        <v>235</v>
      </c>
      <c r="H119" s="1">
        <v>500</v>
      </c>
    </row>
    <row r="120" spans="2:12" x14ac:dyDescent="0.25">
      <c r="B120" s="1">
        <v>3</v>
      </c>
      <c r="C120" s="1">
        <v>7017</v>
      </c>
      <c r="D120" s="1">
        <v>7046.79</v>
      </c>
      <c r="E120" s="1">
        <v>99.91</v>
      </c>
      <c r="F120" s="1">
        <v>108.12</v>
      </c>
      <c r="G120" s="1">
        <v>457</v>
      </c>
      <c r="H120" s="1">
        <v>500</v>
      </c>
    </row>
    <row r="121" spans="2:12" x14ac:dyDescent="0.25">
      <c r="B121" s="1">
        <v>4</v>
      </c>
      <c r="C121" s="1">
        <v>7027</v>
      </c>
      <c r="D121" s="1">
        <v>7046.97</v>
      </c>
      <c r="E121" s="1">
        <v>48.07</v>
      </c>
      <c r="F121" s="1">
        <v>107.38</v>
      </c>
      <c r="G121" s="1">
        <v>190</v>
      </c>
      <c r="H121" s="1">
        <v>500</v>
      </c>
      <c r="J121" t="s">
        <v>12</v>
      </c>
      <c r="K121">
        <f>(C148-K116)/K116</f>
        <v>8.4650683165764337E-2</v>
      </c>
      <c r="L121" s="5">
        <f>K121</f>
        <v>8.4650683165764337E-2</v>
      </c>
    </row>
    <row r="122" spans="2:12" x14ac:dyDescent="0.25">
      <c r="B122" s="1">
        <v>5</v>
      </c>
      <c r="C122" s="1">
        <v>7035</v>
      </c>
      <c r="D122" s="1">
        <v>7047.09</v>
      </c>
      <c r="E122" s="1">
        <v>22.93</v>
      </c>
      <c r="F122" s="1">
        <v>108.08</v>
      </c>
      <c r="G122" s="1">
        <v>61</v>
      </c>
      <c r="H122" s="1">
        <v>500</v>
      </c>
      <c r="J122" t="s">
        <v>13</v>
      </c>
      <c r="K122">
        <f>(D148-K116)/K116</f>
        <v>9.0058571796854753E-2</v>
      </c>
      <c r="L122" s="5">
        <f>K122</f>
        <v>9.0058571796854753E-2</v>
      </c>
    </row>
    <row r="123" spans="2:12" x14ac:dyDescent="0.25">
      <c r="B123" s="1">
        <v>6</v>
      </c>
      <c r="C123" s="1">
        <v>7015</v>
      </c>
      <c r="D123" s="1">
        <v>7046.99</v>
      </c>
      <c r="E123" s="1">
        <v>62.33</v>
      </c>
      <c r="F123" s="1">
        <v>107.51</v>
      </c>
      <c r="G123" s="1">
        <v>266</v>
      </c>
      <c r="H123" s="1">
        <v>500</v>
      </c>
    </row>
    <row r="124" spans="2:12" x14ac:dyDescent="0.25">
      <c r="B124" s="1">
        <v>7</v>
      </c>
      <c r="C124" s="1">
        <v>7048</v>
      </c>
      <c r="D124" s="1">
        <v>7047.38</v>
      </c>
      <c r="E124" s="1">
        <v>57.13</v>
      </c>
      <c r="F124" s="1">
        <v>108.69</v>
      </c>
      <c r="G124" s="1">
        <v>235</v>
      </c>
      <c r="H124" s="1">
        <v>500</v>
      </c>
    </row>
    <row r="125" spans="2:12" x14ac:dyDescent="0.25">
      <c r="B125" s="1">
        <v>8</v>
      </c>
      <c r="C125" s="1">
        <v>7024</v>
      </c>
      <c r="D125" s="1">
        <v>7047.43</v>
      </c>
      <c r="E125" s="1">
        <v>25.78</v>
      </c>
      <c r="F125" s="1">
        <v>108.02</v>
      </c>
      <c r="G125" s="1">
        <v>76</v>
      </c>
      <c r="H125" s="1">
        <v>500</v>
      </c>
    </row>
    <row r="126" spans="2:12" x14ac:dyDescent="0.25">
      <c r="B126" s="1">
        <v>9</v>
      </c>
      <c r="C126" s="1">
        <v>6941</v>
      </c>
      <c r="D126" s="1">
        <v>7046.67</v>
      </c>
      <c r="E126" s="1">
        <v>56.73</v>
      </c>
      <c r="F126" s="1">
        <v>108.88</v>
      </c>
      <c r="G126" s="1">
        <v>233</v>
      </c>
      <c r="H126" s="1">
        <v>500</v>
      </c>
    </row>
    <row r="127" spans="2:12" x14ac:dyDescent="0.25">
      <c r="B127" s="1">
        <v>10</v>
      </c>
      <c r="C127" s="1">
        <v>7084</v>
      </c>
      <c r="D127" s="1">
        <v>7047.2</v>
      </c>
      <c r="E127" s="1">
        <v>56.07</v>
      </c>
      <c r="F127" s="1">
        <v>108.82</v>
      </c>
      <c r="G127" s="1">
        <v>229</v>
      </c>
      <c r="H127" s="1">
        <v>500</v>
      </c>
    </row>
    <row r="128" spans="2:12" x14ac:dyDescent="0.25">
      <c r="B128" s="1">
        <v>11</v>
      </c>
      <c r="C128" s="1">
        <v>7068</v>
      </c>
      <c r="D128" s="1">
        <v>7047.78</v>
      </c>
      <c r="E128" s="1">
        <v>105.92</v>
      </c>
      <c r="F128" s="1">
        <v>109.24</v>
      </c>
      <c r="G128" s="1">
        <v>482</v>
      </c>
      <c r="H128" s="1">
        <v>500</v>
      </c>
    </row>
    <row r="129" spans="2:8" x14ac:dyDescent="0.25">
      <c r="B129" s="1">
        <v>12</v>
      </c>
      <c r="C129" s="1">
        <v>7028</v>
      </c>
      <c r="D129" s="1">
        <v>7048.07</v>
      </c>
      <c r="E129" s="1">
        <v>91.98</v>
      </c>
      <c r="F129" s="1">
        <v>108.54</v>
      </c>
      <c r="G129" s="1">
        <v>414</v>
      </c>
      <c r="H129" s="1">
        <v>500</v>
      </c>
    </row>
    <row r="130" spans="2:8" x14ac:dyDescent="0.25">
      <c r="B130" s="1">
        <v>13</v>
      </c>
      <c r="C130" s="1">
        <v>6924</v>
      </c>
      <c r="D130" s="1">
        <v>7047.35</v>
      </c>
      <c r="E130" s="1">
        <v>80.8</v>
      </c>
      <c r="F130" s="1">
        <v>107.32</v>
      </c>
      <c r="G130" s="1">
        <v>357</v>
      </c>
      <c r="H130" s="1">
        <v>500</v>
      </c>
    </row>
    <row r="131" spans="2:8" x14ac:dyDescent="0.25">
      <c r="B131" s="1">
        <v>14</v>
      </c>
      <c r="C131" s="1">
        <v>6999</v>
      </c>
      <c r="D131" s="1">
        <v>7047.31</v>
      </c>
      <c r="E131" s="1">
        <v>105.81</v>
      </c>
      <c r="F131" s="1">
        <v>108.92</v>
      </c>
      <c r="G131" s="1">
        <v>483</v>
      </c>
      <c r="H131" s="1">
        <v>500</v>
      </c>
    </row>
    <row r="132" spans="2:8" x14ac:dyDescent="0.25">
      <c r="B132" s="1">
        <v>15</v>
      </c>
      <c r="C132" s="1">
        <v>7073</v>
      </c>
      <c r="D132" s="1">
        <v>7047.71</v>
      </c>
      <c r="E132" s="1">
        <v>28.5</v>
      </c>
      <c r="F132" s="1">
        <v>109.72</v>
      </c>
      <c r="G132" s="1">
        <v>85</v>
      </c>
      <c r="H132" s="1">
        <v>500</v>
      </c>
    </row>
    <row r="133" spans="2:8" x14ac:dyDescent="0.25">
      <c r="B133" s="1">
        <v>16</v>
      </c>
      <c r="C133" s="1">
        <v>7009</v>
      </c>
      <c r="D133" s="1">
        <v>7047.85</v>
      </c>
      <c r="E133" s="1">
        <v>100.47</v>
      </c>
      <c r="F133" s="1">
        <v>108.94</v>
      </c>
      <c r="G133" s="1">
        <v>455</v>
      </c>
      <c r="H133" s="1">
        <v>500</v>
      </c>
    </row>
    <row r="134" spans="2:8" x14ac:dyDescent="0.25">
      <c r="B134" s="1">
        <v>17</v>
      </c>
      <c r="C134" s="1">
        <v>6960</v>
      </c>
      <c r="D134" s="1">
        <v>7047.4</v>
      </c>
      <c r="E134" s="1">
        <v>70.400000000000006</v>
      </c>
      <c r="F134" s="1">
        <v>109.4</v>
      </c>
      <c r="G134" s="1">
        <v>299</v>
      </c>
      <c r="H134" s="1">
        <v>500</v>
      </c>
    </row>
    <row r="135" spans="2:8" x14ac:dyDescent="0.25">
      <c r="B135" s="1">
        <v>18</v>
      </c>
      <c r="C135" s="1">
        <v>7014</v>
      </c>
      <c r="D135" s="1">
        <v>7047.45</v>
      </c>
      <c r="E135" s="1">
        <v>93.24</v>
      </c>
      <c r="F135" s="1">
        <v>109.09</v>
      </c>
      <c r="G135" s="1">
        <v>417</v>
      </c>
      <c r="H135" s="1">
        <v>500</v>
      </c>
    </row>
    <row r="136" spans="2:8" x14ac:dyDescent="0.25">
      <c r="B136" s="1">
        <v>19</v>
      </c>
      <c r="C136" s="1">
        <v>7053</v>
      </c>
      <c r="D136" s="1">
        <v>7047.8</v>
      </c>
      <c r="E136" s="1">
        <v>74.27</v>
      </c>
      <c r="F136" s="1">
        <v>109.89</v>
      </c>
      <c r="G136" s="1">
        <v>317</v>
      </c>
      <c r="H136" s="1">
        <v>500</v>
      </c>
    </row>
    <row r="137" spans="2:8" x14ac:dyDescent="0.25">
      <c r="B137" s="1">
        <v>20</v>
      </c>
      <c r="C137" s="1">
        <v>6981</v>
      </c>
      <c r="D137" s="1">
        <v>7047.53</v>
      </c>
      <c r="E137" s="1">
        <v>94.15</v>
      </c>
      <c r="F137" s="1">
        <v>110.09</v>
      </c>
      <c r="G137" s="1">
        <v>420</v>
      </c>
      <c r="H137" s="1">
        <v>500</v>
      </c>
    </row>
    <row r="138" spans="2:8" x14ac:dyDescent="0.25">
      <c r="B138" s="1">
        <v>21</v>
      </c>
      <c r="C138" s="1">
        <v>6988</v>
      </c>
      <c r="D138" s="1">
        <v>7047.38</v>
      </c>
      <c r="E138" s="1">
        <v>78.91</v>
      </c>
      <c r="F138" s="1">
        <v>110.07</v>
      </c>
      <c r="G138" s="1">
        <v>339</v>
      </c>
      <c r="H138" s="1">
        <v>500</v>
      </c>
    </row>
    <row r="139" spans="2:8" x14ac:dyDescent="0.25">
      <c r="B139" s="1">
        <v>22</v>
      </c>
      <c r="C139" s="1">
        <v>7000</v>
      </c>
      <c r="D139" s="1">
        <v>7047.35</v>
      </c>
      <c r="E139" s="1">
        <v>79.650000000000006</v>
      </c>
      <c r="F139" s="1">
        <v>111.51</v>
      </c>
      <c r="G139" s="1">
        <v>335</v>
      </c>
      <c r="H139" s="1">
        <v>500</v>
      </c>
    </row>
    <row r="140" spans="2:8" x14ac:dyDescent="0.25">
      <c r="B140" s="1">
        <v>23</v>
      </c>
      <c r="C140" s="1">
        <v>6946</v>
      </c>
      <c r="D140" s="1">
        <v>7046.78</v>
      </c>
      <c r="E140" s="1">
        <v>75.459999999999994</v>
      </c>
      <c r="F140" s="1">
        <v>110.03</v>
      </c>
      <c r="G140" s="1">
        <v>321</v>
      </c>
      <c r="H140" s="1">
        <v>500</v>
      </c>
    </row>
    <row r="141" spans="2:8" x14ac:dyDescent="0.25">
      <c r="B141" s="1">
        <v>24</v>
      </c>
      <c r="C141" s="1">
        <v>7035</v>
      </c>
      <c r="D141" s="1">
        <v>7047.09</v>
      </c>
      <c r="E141" s="1">
        <v>80.78</v>
      </c>
      <c r="F141" s="1">
        <v>110.07</v>
      </c>
      <c r="G141" s="1">
        <v>349</v>
      </c>
      <c r="H141" s="1">
        <v>500</v>
      </c>
    </row>
    <row r="142" spans="2:8" x14ac:dyDescent="0.25">
      <c r="B142" s="1">
        <v>25</v>
      </c>
      <c r="C142" s="1">
        <v>6994</v>
      </c>
      <c r="D142" s="1">
        <v>7047.03</v>
      </c>
      <c r="E142" s="1">
        <v>106.47</v>
      </c>
      <c r="F142" s="1">
        <v>110.35</v>
      </c>
      <c r="G142" s="1">
        <v>479</v>
      </c>
      <c r="H142" s="1">
        <v>500</v>
      </c>
    </row>
    <row r="143" spans="2:8" x14ac:dyDescent="0.25">
      <c r="B143" s="1">
        <v>26</v>
      </c>
      <c r="C143" s="1">
        <v>6956</v>
      </c>
      <c r="D143" s="1">
        <v>7046.8</v>
      </c>
      <c r="E143" s="1">
        <v>108.25</v>
      </c>
      <c r="F143" s="1">
        <v>108.87</v>
      </c>
      <c r="G143" s="1">
        <v>496</v>
      </c>
      <c r="H143" s="1">
        <v>500</v>
      </c>
    </row>
    <row r="144" spans="2:8" x14ac:dyDescent="0.25">
      <c r="B144" s="1">
        <v>27</v>
      </c>
      <c r="C144" s="1">
        <v>7049</v>
      </c>
      <c r="D144" s="1">
        <v>7047.01</v>
      </c>
      <c r="E144" s="1">
        <v>40.270000000000003</v>
      </c>
      <c r="F144" s="1">
        <v>111.24</v>
      </c>
      <c r="G144" s="1">
        <v>138</v>
      </c>
      <c r="H144" s="1">
        <v>500</v>
      </c>
    </row>
    <row r="145" spans="2:8" x14ac:dyDescent="0.25">
      <c r="B145" s="1">
        <v>28</v>
      </c>
      <c r="C145" s="1">
        <v>7009</v>
      </c>
      <c r="D145" s="1">
        <v>7047.08</v>
      </c>
      <c r="E145" s="1">
        <v>97.14</v>
      </c>
      <c r="F145" s="1">
        <v>110.58</v>
      </c>
      <c r="G145" s="1">
        <v>430</v>
      </c>
      <c r="H145" s="1">
        <v>500</v>
      </c>
    </row>
    <row r="146" spans="2:8" x14ac:dyDescent="0.25">
      <c r="B146" s="1">
        <v>29</v>
      </c>
      <c r="C146" s="1">
        <v>7025</v>
      </c>
      <c r="D146" s="1">
        <v>7047.16</v>
      </c>
      <c r="E146" s="1">
        <v>52.36</v>
      </c>
      <c r="F146" s="1">
        <v>110.04</v>
      </c>
      <c r="G146" s="1">
        <v>200</v>
      </c>
      <c r="H146" s="1">
        <v>500</v>
      </c>
    </row>
    <row r="147" spans="2:8" x14ac:dyDescent="0.25">
      <c r="B147" s="1">
        <v>30</v>
      </c>
      <c r="C147" s="1">
        <v>7031</v>
      </c>
      <c r="D147" s="1">
        <v>7047.31</v>
      </c>
      <c r="E147" s="1">
        <v>79.23</v>
      </c>
      <c r="F147" s="1">
        <v>110.73</v>
      </c>
      <c r="G147" s="1">
        <v>337</v>
      </c>
      <c r="H147" s="1">
        <v>500</v>
      </c>
    </row>
    <row r="148" spans="2:8" x14ac:dyDescent="0.25">
      <c r="C148" s="3">
        <f>AVERAGE(C118:C147)</f>
        <v>7012.2666666666664</v>
      </c>
      <c r="D148" s="3">
        <f t="shared" ref="D148:H148" si="3">AVERAGE(D118:D147)</f>
        <v>7047.228666666666</v>
      </c>
      <c r="E148" s="3">
        <f t="shared" si="3"/>
        <v>74.532666666666685</v>
      </c>
      <c r="F148" s="3">
        <f t="shared" si="3"/>
        <v>109.18766666666669</v>
      </c>
      <c r="G148" s="3">
        <f t="shared" si="3"/>
        <v>320.96666666666664</v>
      </c>
      <c r="H148" s="7">
        <f t="shared" si="3"/>
        <v>500</v>
      </c>
    </row>
  </sheetData>
  <mergeCells count="4">
    <mergeCell ref="B2:H2"/>
    <mergeCell ref="B40:H40"/>
    <mergeCell ref="B78:H78"/>
    <mergeCell ref="B116:H11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8"/>
  <sheetViews>
    <sheetView topLeftCell="C1" workbookViewId="0">
      <selection activeCell="J7" sqref="J7:L8"/>
    </sheetView>
  </sheetViews>
  <sheetFormatPr baseColWidth="10" defaultColWidth="9.140625" defaultRowHeight="15" x14ac:dyDescent="0.25"/>
  <cols>
    <col min="2" max="2" width="13.140625" bestFit="1" customWidth="1"/>
    <col min="3" max="3" width="13.42578125" bestFit="1" customWidth="1"/>
    <col min="4" max="4" width="27" bestFit="1" customWidth="1"/>
    <col min="5" max="5" width="20.85546875" bestFit="1" customWidth="1"/>
    <col min="6" max="6" width="27.140625" bestFit="1" customWidth="1"/>
    <col min="7" max="7" width="17.140625" bestFit="1" customWidth="1"/>
    <col min="8" max="8" width="18.7109375" bestFit="1" customWidth="1"/>
    <col min="9" max="9" width="4.5703125" customWidth="1"/>
    <col min="10" max="10" width="29.5703125" bestFit="1" customWidth="1"/>
  </cols>
  <sheetData>
    <row r="2" spans="2:12" x14ac:dyDescent="0.25">
      <c r="B2" s="9" t="s">
        <v>6</v>
      </c>
      <c r="C2" s="9"/>
      <c r="D2" s="9"/>
      <c r="E2" s="9"/>
      <c r="F2" s="9"/>
      <c r="G2" s="9"/>
      <c r="H2" s="9"/>
      <c r="J2" t="s">
        <v>11</v>
      </c>
      <c r="K2">
        <v>10438</v>
      </c>
    </row>
    <row r="3" spans="2:12" x14ac:dyDescent="0.25">
      <c r="B3" s="1" t="s">
        <v>1</v>
      </c>
      <c r="C3" s="1" t="s">
        <v>0</v>
      </c>
      <c r="D3" s="1" t="s">
        <v>10</v>
      </c>
      <c r="E3" s="1" t="s">
        <v>2</v>
      </c>
      <c r="F3" s="1" t="s">
        <v>3</v>
      </c>
      <c r="G3" s="1" t="s">
        <v>4</v>
      </c>
      <c r="H3" s="1" t="s">
        <v>5</v>
      </c>
    </row>
    <row r="4" spans="2:12" x14ac:dyDescent="0.25">
      <c r="B4" s="1">
        <v>1</v>
      </c>
      <c r="C4" s="1">
        <v>10941</v>
      </c>
      <c r="D4" s="1">
        <v>11041.16</v>
      </c>
      <c r="E4" s="1">
        <v>176.09</v>
      </c>
      <c r="F4" s="1">
        <v>183.81</v>
      </c>
      <c r="G4" s="1">
        <v>478</v>
      </c>
      <c r="H4" s="1">
        <v>500</v>
      </c>
    </row>
    <row r="5" spans="2:12" x14ac:dyDescent="0.25">
      <c r="B5" s="1">
        <v>2</v>
      </c>
      <c r="C5" s="1">
        <v>10890</v>
      </c>
      <c r="D5" s="1">
        <v>11019.32</v>
      </c>
      <c r="E5" s="1">
        <v>72.41</v>
      </c>
      <c r="F5" s="1">
        <v>182.75</v>
      </c>
      <c r="G5" s="1">
        <v>197</v>
      </c>
      <c r="H5" s="1">
        <v>500</v>
      </c>
    </row>
    <row r="6" spans="2:12" x14ac:dyDescent="0.25">
      <c r="B6" s="1">
        <v>3</v>
      </c>
      <c r="C6" s="1">
        <v>10802</v>
      </c>
      <c r="D6" s="1">
        <v>10990.72</v>
      </c>
      <c r="E6" s="1">
        <v>136.38999999999999</v>
      </c>
      <c r="F6" s="1">
        <v>184.76</v>
      </c>
      <c r="G6" s="1">
        <v>368</v>
      </c>
      <c r="H6" s="1">
        <v>500</v>
      </c>
    </row>
    <row r="7" spans="2:12" x14ac:dyDescent="0.25">
      <c r="B7" s="1">
        <v>4</v>
      </c>
      <c r="C7" s="1">
        <v>10815</v>
      </c>
      <c r="D7" s="1">
        <v>10991.28</v>
      </c>
      <c r="E7" s="1">
        <v>127.33</v>
      </c>
      <c r="F7" s="1">
        <v>183.62</v>
      </c>
      <c r="G7" s="1">
        <v>346</v>
      </c>
      <c r="H7" s="1">
        <v>500</v>
      </c>
      <c r="J7" t="s">
        <v>12</v>
      </c>
      <c r="K7">
        <f>(C34-K2)/K2</f>
        <v>4.3028677268953174E-2</v>
      </c>
      <c r="L7" s="5">
        <f>K7</f>
        <v>4.3028677268953174E-2</v>
      </c>
    </row>
    <row r="8" spans="2:12" x14ac:dyDescent="0.25">
      <c r="B8" s="1">
        <v>5</v>
      </c>
      <c r="C8" s="1">
        <v>10862</v>
      </c>
      <c r="D8" s="1">
        <v>10985.57</v>
      </c>
      <c r="E8" s="1">
        <v>183.09</v>
      </c>
      <c r="F8" s="1">
        <v>183.86</v>
      </c>
      <c r="G8" s="1">
        <v>497</v>
      </c>
      <c r="H8" s="1">
        <v>500</v>
      </c>
      <c r="J8" t="s">
        <v>13</v>
      </c>
      <c r="K8">
        <f>(D34-K2)/K2</f>
        <v>5.3909561218624308E-2</v>
      </c>
      <c r="L8" s="5">
        <f>K8</f>
        <v>5.3909561218624308E-2</v>
      </c>
    </row>
    <row r="9" spans="2:12" x14ac:dyDescent="0.25">
      <c r="B9" s="1">
        <v>6</v>
      </c>
      <c r="C9" s="1">
        <v>11145</v>
      </c>
      <c r="D9" s="1">
        <v>11018.98</v>
      </c>
      <c r="E9" s="1">
        <v>160.81</v>
      </c>
      <c r="F9" s="1">
        <v>184.89</v>
      </c>
      <c r="G9" s="1">
        <v>433</v>
      </c>
      <c r="H9" s="1">
        <v>500</v>
      </c>
    </row>
    <row r="10" spans="2:12" x14ac:dyDescent="0.25">
      <c r="B10" s="1">
        <v>7</v>
      </c>
      <c r="C10" s="1">
        <v>10851</v>
      </c>
      <c r="D10" s="1">
        <v>11011.37</v>
      </c>
      <c r="E10" s="1">
        <v>95.45</v>
      </c>
      <c r="F10" s="1">
        <v>183.43</v>
      </c>
      <c r="G10" s="1">
        <v>259</v>
      </c>
      <c r="H10" s="1">
        <v>500</v>
      </c>
    </row>
    <row r="11" spans="2:12" x14ac:dyDescent="0.25">
      <c r="B11" s="1">
        <v>8</v>
      </c>
      <c r="C11" s="1">
        <v>10695</v>
      </c>
      <c r="D11" s="1">
        <v>10987.31</v>
      </c>
      <c r="E11" s="1">
        <v>97.52</v>
      </c>
      <c r="F11" s="1">
        <v>185.35</v>
      </c>
      <c r="G11" s="1">
        <v>262</v>
      </c>
      <c r="H11" s="1">
        <v>500</v>
      </c>
    </row>
    <row r="12" spans="2:12" x14ac:dyDescent="0.25">
      <c r="B12" s="1">
        <v>9</v>
      </c>
      <c r="C12" s="1">
        <v>10909</v>
      </c>
      <c r="D12" s="1">
        <v>10989.7</v>
      </c>
      <c r="E12" s="1">
        <v>142.91</v>
      </c>
      <c r="F12" s="1">
        <v>185.14</v>
      </c>
      <c r="G12" s="1">
        <v>384</v>
      </c>
      <c r="H12" s="1">
        <v>500</v>
      </c>
    </row>
    <row r="13" spans="2:12" x14ac:dyDescent="0.25">
      <c r="B13" s="1">
        <v>10</v>
      </c>
      <c r="C13" s="1">
        <v>10856</v>
      </c>
      <c r="D13" s="1">
        <v>10990.75</v>
      </c>
      <c r="E13" s="1">
        <v>143.25</v>
      </c>
      <c r="F13" s="1">
        <v>184.7</v>
      </c>
      <c r="G13" s="1">
        <v>386</v>
      </c>
      <c r="H13" s="1">
        <v>500</v>
      </c>
    </row>
    <row r="14" spans="2:12" x14ac:dyDescent="0.25">
      <c r="B14" s="1">
        <v>11</v>
      </c>
      <c r="C14" s="1">
        <v>10940</v>
      </c>
      <c r="D14" s="1">
        <v>10992.9</v>
      </c>
      <c r="E14" s="1">
        <v>69.400000000000006</v>
      </c>
      <c r="F14" s="1">
        <v>185.27</v>
      </c>
      <c r="G14" s="1">
        <v>186</v>
      </c>
      <c r="H14" s="1">
        <v>500</v>
      </c>
    </row>
    <row r="15" spans="2:12" x14ac:dyDescent="0.25">
      <c r="B15" s="1">
        <v>12</v>
      </c>
      <c r="C15" s="1">
        <v>10842</v>
      </c>
      <c r="D15" s="1">
        <v>10990.99</v>
      </c>
      <c r="E15" s="1">
        <v>124.17</v>
      </c>
      <c r="F15" s="1">
        <v>186.4</v>
      </c>
      <c r="G15" s="1">
        <v>330</v>
      </c>
      <c r="H15" s="1">
        <v>500</v>
      </c>
    </row>
    <row r="16" spans="2:12" x14ac:dyDescent="0.25">
      <c r="B16" s="1">
        <v>13</v>
      </c>
      <c r="C16" s="1">
        <v>10817</v>
      </c>
      <c r="D16" s="1">
        <v>10987.7</v>
      </c>
      <c r="E16" s="1">
        <v>149.85</v>
      </c>
      <c r="F16" s="1">
        <v>192.42</v>
      </c>
      <c r="G16" s="1">
        <v>398</v>
      </c>
      <c r="H16" s="1">
        <v>500</v>
      </c>
    </row>
    <row r="17" spans="2:8" x14ac:dyDescent="0.25">
      <c r="B17" s="1">
        <v>14</v>
      </c>
      <c r="C17" s="1">
        <v>10974</v>
      </c>
      <c r="D17" s="1">
        <v>10994.1</v>
      </c>
      <c r="E17" s="1">
        <v>195.48</v>
      </c>
      <c r="F17" s="1">
        <v>209.22</v>
      </c>
      <c r="G17" s="1">
        <v>464</v>
      </c>
      <c r="H17" s="1">
        <v>500</v>
      </c>
    </row>
    <row r="18" spans="2:8" x14ac:dyDescent="0.25">
      <c r="B18" s="1">
        <v>15</v>
      </c>
      <c r="C18" s="1">
        <v>10913</v>
      </c>
      <c r="D18" s="1">
        <v>10994.79</v>
      </c>
      <c r="E18" s="1">
        <v>75.16</v>
      </c>
      <c r="F18" s="1">
        <v>197.07</v>
      </c>
      <c r="G18" s="1">
        <v>185</v>
      </c>
      <c r="H18" s="1">
        <v>500</v>
      </c>
    </row>
    <row r="19" spans="2:8" x14ac:dyDescent="0.25">
      <c r="B19" s="1">
        <v>16</v>
      </c>
      <c r="C19" s="1">
        <v>11060</v>
      </c>
      <c r="D19" s="1">
        <v>11003.85</v>
      </c>
      <c r="E19" s="1">
        <v>185.94</v>
      </c>
      <c r="F19" s="1">
        <v>198.68</v>
      </c>
      <c r="G19" s="1">
        <v>465</v>
      </c>
      <c r="H19" s="1">
        <v>500</v>
      </c>
    </row>
    <row r="20" spans="2:8" x14ac:dyDescent="0.25">
      <c r="B20" s="1">
        <v>17</v>
      </c>
      <c r="C20" s="1">
        <v>10854</v>
      </c>
      <c r="D20" s="1">
        <v>11002.34</v>
      </c>
      <c r="E20" s="1">
        <v>161.47999999999999</v>
      </c>
      <c r="F20" s="1">
        <v>201.51</v>
      </c>
      <c r="G20" s="1">
        <v>399</v>
      </c>
      <c r="H20" s="1">
        <v>500</v>
      </c>
    </row>
    <row r="21" spans="2:8" x14ac:dyDescent="0.25">
      <c r="B21" s="1">
        <v>18</v>
      </c>
      <c r="C21" s="1">
        <v>10860</v>
      </c>
      <c r="D21" s="1">
        <v>11000.79</v>
      </c>
      <c r="E21" s="1">
        <v>182.95</v>
      </c>
      <c r="F21" s="1">
        <v>191.07</v>
      </c>
      <c r="G21" s="1">
        <v>480</v>
      </c>
      <c r="H21" s="1">
        <v>500</v>
      </c>
    </row>
    <row r="22" spans="2:8" x14ac:dyDescent="0.25">
      <c r="B22" s="1">
        <v>19</v>
      </c>
      <c r="C22" s="1">
        <v>10960</v>
      </c>
      <c r="D22" s="1">
        <v>11003.52</v>
      </c>
      <c r="E22" s="1">
        <v>121.4</v>
      </c>
      <c r="F22" s="1">
        <v>200.81</v>
      </c>
      <c r="G22" s="1">
        <v>298</v>
      </c>
      <c r="H22" s="1">
        <v>500</v>
      </c>
    </row>
    <row r="23" spans="2:8" x14ac:dyDescent="0.25">
      <c r="B23" s="1">
        <v>20</v>
      </c>
      <c r="C23" s="1">
        <v>10915</v>
      </c>
      <c r="D23" s="1">
        <v>11004.22</v>
      </c>
      <c r="E23" s="1">
        <v>173.33</v>
      </c>
      <c r="F23" s="1">
        <v>193.74</v>
      </c>
      <c r="G23" s="1">
        <v>445</v>
      </c>
      <c r="H23" s="1">
        <v>500</v>
      </c>
    </row>
    <row r="24" spans="2:8" x14ac:dyDescent="0.25">
      <c r="B24" s="1">
        <v>21</v>
      </c>
      <c r="C24" s="1">
        <v>10770</v>
      </c>
      <c r="D24" s="1">
        <v>11000.76</v>
      </c>
      <c r="E24" s="1">
        <v>138.72999999999999</v>
      </c>
      <c r="F24" s="1">
        <v>191.71</v>
      </c>
      <c r="G24" s="1">
        <v>360</v>
      </c>
      <c r="H24" s="1">
        <v>500</v>
      </c>
    </row>
    <row r="25" spans="2:8" x14ac:dyDescent="0.25">
      <c r="B25" s="1">
        <v>22</v>
      </c>
      <c r="C25" s="1">
        <v>10906</v>
      </c>
      <c r="D25" s="1">
        <v>11001.33</v>
      </c>
      <c r="E25" s="1">
        <v>113.63</v>
      </c>
      <c r="F25" s="1">
        <v>190.45</v>
      </c>
      <c r="G25" s="1">
        <v>295</v>
      </c>
      <c r="H25" s="1">
        <v>500</v>
      </c>
    </row>
    <row r="26" spans="2:8" x14ac:dyDescent="0.25">
      <c r="B26" s="1">
        <v>23</v>
      </c>
      <c r="C26" s="1">
        <v>10881</v>
      </c>
      <c r="D26" s="1">
        <v>11001.64</v>
      </c>
      <c r="E26" s="1">
        <v>170.39</v>
      </c>
      <c r="F26" s="1">
        <v>203.11</v>
      </c>
      <c r="G26" s="1">
        <v>414</v>
      </c>
      <c r="H26" s="1">
        <v>500</v>
      </c>
    </row>
    <row r="27" spans="2:8" x14ac:dyDescent="0.25">
      <c r="B27" s="1">
        <v>24</v>
      </c>
      <c r="C27" s="1">
        <v>11013</v>
      </c>
      <c r="D27" s="1">
        <v>11004.69</v>
      </c>
      <c r="E27" s="1">
        <v>68.150000000000006</v>
      </c>
      <c r="F27" s="1">
        <v>203.57</v>
      </c>
      <c r="G27" s="1">
        <v>159</v>
      </c>
      <c r="H27" s="1">
        <v>500</v>
      </c>
    </row>
    <row r="28" spans="2:8" x14ac:dyDescent="0.25">
      <c r="B28" s="1">
        <v>25</v>
      </c>
      <c r="C28" s="1">
        <v>10839</v>
      </c>
      <c r="D28" s="1">
        <v>11004.17</v>
      </c>
      <c r="E28" s="1">
        <v>191.11</v>
      </c>
      <c r="F28" s="1">
        <v>192.23</v>
      </c>
      <c r="G28" s="1">
        <v>496</v>
      </c>
      <c r="H28" s="1">
        <v>500</v>
      </c>
    </row>
    <row r="29" spans="2:8" x14ac:dyDescent="0.25">
      <c r="B29" s="1">
        <v>26</v>
      </c>
      <c r="C29" s="1">
        <v>10975</v>
      </c>
      <c r="D29" s="1">
        <v>11005.85</v>
      </c>
      <c r="E29" s="1">
        <v>72.02</v>
      </c>
      <c r="F29" s="1">
        <v>202.26</v>
      </c>
      <c r="G29" s="1">
        <v>175</v>
      </c>
      <c r="H29" s="1">
        <v>500</v>
      </c>
    </row>
    <row r="30" spans="2:8" x14ac:dyDescent="0.25">
      <c r="B30" s="1">
        <v>27</v>
      </c>
      <c r="C30" s="1">
        <v>10817</v>
      </c>
      <c r="D30" s="1">
        <v>11002.14</v>
      </c>
      <c r="E30" s="1">
        <v>74.319999999999993</v>
      </c>
      <c r="F30" s="1">
        <v>191.02</v>
      </c>
      <c r="G30" s="1">
        <v>181</v>
      </c>
      <c r="H30" s="1">
        <v>500</v>
      </c>
    </row>
    <row r="31" spans="2:8" x14ac:dyDescent="0.25">
      <c r="B31" s="1">
        <v>28</v>
      </c>
      <c r="C31" s="1">
        <v>10905</v>
      </c>
      <c r="D31" s="1">
        <v>11002.52</v>
      </c>
      <c r="E31" s="1">
        <v>127.41</v>
      </c>
      <c r="F31" s="1">
        <v>187.46</v>
      </c>
      <c r="G31" s="1">
        <v>335</v>
      </c>
      <c r="H31" s="1">
        <v>500</v>
      </c>
    </row>
    <row r="32" spans="2:8" x14ac:dyDescent="0.25">
      <c r="B32" s="1">
        <v>29</v>
      </c>
      <c r="C32" s="1">
        <v>10777</v>
      </c>
      <c r="D32" s="1">
        <v>10998.93</v>
      </c>
      <c r="E32" s="1">
        <v>195.78</v>
      </c>
      <c r="F32" s="1">
        <v>196.36</v>
      </c>
      <c r="G32" s="1">
        <v>498</v>
      </c>
      <c r="H32" s="1">
        <v>500</v>
      </c>
    </row>
    <row r="33" spans="2:12" x14ac:dyDescent="0.25">
      <c r="B33" s="1">
        <v>30</v>
      </c>
      <c r="C33" s="1">
        <v>10830</v>
      </c>
      <c r="D33" s="1">
        <v>10997.85</v>
      </c>
      <c r="E33" s="1">
        <v>135.5</v>
      </c>
      <c r="F33" s="1">
        <v>222.91</v>
      </c>
      <c r="G33" s="1">
        <v>309</v>
      </c>
      <c r="H33" s="1">
        <v>500</v>
      </c>
    </row>
    <row r="34" spans="2:12" x14ac:dyDescent="0.25">
      <c r="C34" s="3">
        <f>AVERAGE(C4:C33)</f>
        <v>10887.133333333333</v>
      </c>
      <c r="D34" s="3">
        <f t="shared" ref="D34:H34" si="0">AVERAGE(D4:D33)</f>
        <v>11000.708000000001</v>
      </c>
      <c r="E34" s="3">
        <f t="shared" si="0"/>
        <v>135.38166666666669</v>
      </c>
      <c r="F34" s="3">
        <f t="shared" si="0"/>
        <v>192.65266666666665</v>
      </c>
      <c r="G34" s="3">
        <f t="shared" si="0"/>
        <v>349.4</v>
      </c>
      <c r="H34" s="7">
        <f t="shared" si="0"/>
        <v>500</v>
      </c>
    </row>
    <row r="40" spans="2:12" x14ac:dyDescent="0.25">
      <c r="B40" s="9" t="s">
        <v>7</v>
      </c>
      <c r="C40" s="9"/>
      <c r="D40" s="9"/>
      <c r="E40" s="9"/>
      <c r="F40" s="9"/>
      <c r="G40" s="9"/>
      <c r="H40" s="9"/>
      <c r="J40" t="s">
        <v>11</v>
      </c>
      <c r="K40">
        <v>10438</v>
      </c>
    </row>
    <row r="41" spans="2:12" x14ac:dyDescent="0.25">
      <c r="B41" s="1" t="s">
        <v>1</v>
      </c>
      <c r="C41" s="1" t="s">
        <v>0</v>
      </c>
      <c r="D41" s="1" t="s">
        <v>10</v>
      </c>
      <c r="E41" s="1" t="s">
        <v>2</v>
      </c>
      <c r="F41" s="1" t="s">
        <v>3</v>
      </c>
      <c r="G41" s="1" t="s">
        <v>4</v>
      </c>
      <c r="H41" s="1" t="s">
        <v>5</v>
      </c>
    </row>
    <row r="42" spans="2:12" x14ac:dyDescent="0.25">
      <c r="B42" s="1">
        <v>1</v>
      </c>
      <c r="C42" s="1">
        <v>10915</v>
      </c>
      <c r="D42" s="1">
        <v>11002.22</v>
      </c>
      <c r="E42" s="1">
        <v>208.89</v>
      </c>
      <c r="F42" s="1">
        <v>212.08</v>
      </c>
      <c r="G42" s="1">
        <v>491</v>
      </c>
      <c r="H42" s="1">
        <v>500</v>
      </c>
    </row>
    <row r="43" spans="2:12" x14ac:dyDescent="0.25">
      <c r="B43" s="1">
        <v>2</v>
      </c>
      <c r="C43" s="1">
        <v>10953</v>
      </c>
      <c r="D43" s="1">
        <v>11002.33</v>
      </c>
      <c r="E43" s="1">
        <v>206.88</v>
      </c>
      <c r="F43" s="1">
        <v>217.14</v>
      </c>
      <c r="G43" s="1">
        <v>476</v>
      </c>
      <c r="H43" s="1">
        <v>500</v>
      </c>
    </row>
    <row r="44" spans="2:12" x14ac:dyDescent="0.25">
      <c r="B44" s="1">
        <v>3</v>
      </c>
      <c r="C44" s="1">
        <v>10957</v>
      </c>
      <c r="D44" s="1">
        <v>11003.02</v>
      </c>
      <c r="E44" s="1">
        <v>210.97</v>
      </c>
      <c r="F44" s="1">
        <v>213.81</v>
      </c>
      <c r="G44" s="1">
        <v>492</v>
      </c>
      <c r="H44" s="1">
        <v>500</v>
      </c>
    </row>
    <row r="45" spans="2:12" x14ac:dyDescent="0.25">
      <c r="B45" s="1">
        <v>4</v>
      </c>
      <c r="C45" s="1">
        <v>11099</v>
      </c>
      <c r="D45" s="1">
        <v>11005.68</v>
      </c>
      <c r="E45" s="1">
        <v>173.22</v>
      </c>
      <c r="F45" s="1">
        <v>207.02</v>
      </c>
      <c r="G45" s="1">
        <v>413</v>
      </c>
      <c r="H45" s="1">
        <v>500</v>
      </c>
      <c r="J45" t="s">
        <v>12</v>
      </c>
      <c r="K45">
        <f>(C72-K40)/K40</f>
        <v>5.1963977773519798E-2</v>
      </c>
      <c r="L45" s="5">
        <f>K45</f>
        <v>5.1963977773519798E-2</v>
      </c>
    </row>
    <row r="46" spans="2:12" x14ac:dyDescent="0.25">
      <c r="B46" s="1">
        <v>5</v>
      </c>
      <c r="C46" s="1">
        <v>10887</v>
      </c>
      <c r="D46" s="1">
        <v>11005.05</v>
      </c>
      <c r="E46" s="1">
        <v>194.83</v>
      </c>
      <c r="F46" s="1">
        <v>217.02</v>
      </c>
      <c r="G46" s="1">
        <v>443</v>
      </c>
      <c r="H46" s="1">
        <v>500</v>
      </c>
      <c r="J46" t="s">
        <v>13</v>
      </c>
      <c r="K46">
        <f>(D72-K40)/K40</f>
        <v>5.4688222520278225E-2</v>
      </c>
      <c r="L46" s="5">
        <f>K46</f>
        <v>5.4688222520278225E-2</v>
      </c>
    </row>
    <row r="47" spans="2:12" x14ac:dyDescent="0.25">
      <c r="B47" s="1">
        <v>6</v>
      </c>
      <c r="C47" s="1">
        <v>10928</v>
      </c>
      <c r="D47" s="1">
        <v>11005.43</v>
      </c>
      <c r="E47" s="1">
        <v>205.55</v>
      </c>
      <c r="F47" s="1">
        <v>219.76</v>
      </c>
      <c r="G47" s="1">
        <v>465</v>
      </c>
      <c r="H47" s="1">
        <v>500</v>
      </c>
    </row>
    <row r="48" spans="2:12" x14ac:dyDescent="0.25">
      <c r="B48" s="1">
        <v>7</v>
      </c>
      <c r="C48" s="1">
        <v>10938</v>
      </c>
      <c r="D48" s="1">
        <v>11005.21</v>
      </c>
      <c r="E48" s="1">
        <v>163.9</v>
      </c>
      <c r="F48" s="1">
        <v>218.74</v>
      </c>
      <c r="G48" s="1">
        <v>366</v>
      </c>
      <c r="H48" s="1">
        <v>500</v>
      </c>
    </row>
    <row r="49" spans="2:8" x14ac:dyDescent="0.25">
      <c r="B49" s="1">
        <v>8</v>
      </c>
      <c r="C49" s="1">
        <v>10989</v>
      </c>
      <c r="D49" s="1">
        <v>11005.83</v>
      </c>
      <c r="E49" s="1">
        <v>219.26</v>
      </c>
      <c r="F49" s="1">
        <v>223.71</v>
      </c>
      <c r="G49" s="1">
        <v>488</v>
      </c>
      <c r="H49" s="1">
        <v>500</v>
      </c>
    </row>
    <row r="50" spans="2:8" x14ac:dyDescent="0.25">
      <c r="B50" s="1">
        <v>9</v>
      </c>
      <c r="C50" s="1">
        <v>11046</v>
      </c>
      <c r="D50" s="1">
        <v>11006.98</v>
      </c>
      <c r="E50" s="1">
        <v>208.29</v>
      </c>
      <c r="F50" s="1">
        <v>213.14</v>
      </c>
      <c r="G50" s="1">
        <v>487</v>
      </c>
      <c r="H50" s="1">
        <v>500</v>
      </c>
    </row>
    <row r="51" spans="2:8" x14ac:dyDescent="0.25">
      <c r="B51" s="1">
        <v>10</v>
      </c>
      <c r="C51" s="1">
        <v>11096</v>
      </c>
      <c r="D51" s="1">
        <v>11008.84</v>
      </c>
      <c r="E51" s="1">
        <v>190.94</v>
      </c>
      <c r="F51" s="1">
        <v>221.13</v>
      </c>
      <c r="G51" s="1">
        <v>425</v>
      </c>
      <c r="H51" s="1">
        <v>500</v>
      </c>
    </row>
    <row r="52" spans="2:8" x14ac:dyDescent="0.25">
      <c r="B52" s="1">
        <v>11</v>
      </c>
      <c r="C52" s="1">
        <v>10984</v>
      </c>
      <c r="D52" s="1">
        <v>11009.08</v>
      </c>
      <c r="E52" s="1">
        <v>200.75</v>
      </c>
      <c r="F52" s="1">
        <v>218.86</v>
      </c>
      <c r="G52" s="1">
        <v>455</v>
      </c>
      <c r="H52" s="1">
        <v>500</v>
      </c>
    </row>
    <row r="53" spans="2:8" x14ac:dyDescent="0.25">
      <c r="B53" s="1">
        <v>12</v>
      </c>
      <c r="C53" s="1">
        <v>10923</v>
      </c>
      <c r="D53" s="1">
        <v>11008.77</v>
      </c>
      <c r="E53" s="1">
        <v>198.21</v>
      </c>
      <c r="F53" s="1">
        <v>213.15</v>
      </c>
      <c r="G53" s="1">
        <v>463</v>
      </c>
      <c r="H53" s="1">
        <v>500</v>
      </c>
    </row>
    <row r="54" spans="2:8" x14ac:dyDescent="0.25">
      <c r="B54" s="1">
        <v>13</v>
      </c>
      <c r="C54" s="1">
        <v>11026</v>
      </c>
      <c r="D54" s="1">
        <v>11009.48</v>
      </c>
      <c r="E54" s="1">
        <v>217.08</v>
      </c>
      <c r="F54" s="1">
        <v>217.51</v>
      </c>
      <c r="G54" s="1">
        <v>498</v>
      </c>
      <c r="H54" s="1">
        <v>500</v>
      </c>
    </row>
    <row r="55" spans="2:8" x14ac:dyDescent="0.25">
      <c r="B55" s="1">
        <v>14</v>
      </c>
      <c r="C55" s="1">
        <v>11024</v>
      </c>
      <c r="D55" s="1">
        <v>11010.08</v>
      </c>
      <c r="E55" s="1">
        <v>55.06</v>
      </c>
      <c r="F55" s="1">
        <v>198.69</v>
      </c>
      <c r="G55" s="1">
        <v>118</v>
      </c>
      <c r="H55" s="1">
        <v>500</v>
      </c>
    </row>
    <row r="56" spans="2:8" x14ac:dyDescent="0.25">
      <c r="B56" s="1">
        <v>15</v>
      </c>
      <c r="C56" s="1">
        <v>10947</v>
      </c>
      <c r="D56" s="1">
        <v>11009.93</v>
      </c>
      <c r="E56" s="1">
        <v>184.68</v>
      </c>
      <c r="F56" s="1">
        <v>209.53</v>
      </c>
      <c r="G56" s="1">
        <v>439</v>
      </c>
      <c r="H56" s="1">
        <v>500</v>
      </c>
    </row>
    <row r="57" spans="2:8" x14ac:dyDescent="0.25">
      <c r="B57" s="1">
        <v>16</v>
      </c>
      <c r="C57" s="1">
        <v>10924</v>
      </c>
      <c r="D57" s="1">
        <v>11009.61</v>
      </c>
      <c r="E57" s="1">
        <v>146.74</v>
      </c>
      <c r="F57" s="1">
        <v>213.18</v>
      </c>
      <c r="G57" s="1">
        <v>336</v>
      </c>
      <c r="H57" s="1">
        <v>500</v>
      </c>
    </row>
    <row r="58" spans="2:8" x14ac:dyDescent="0.25">
      <c r="B58" s="1">
        <v>17</v>
      </c>
      <c r="C58" s="1">
        <v>11018</v>
      </c>
      <c r="D58" s="1">
        <v>11010.35</v>
      </c>
      <c r="E58" s="1">
        <v>164.79</v>
      </c>
      <c r="F58" s="1">
        <v>212.96</v>
      </c>
      <c r="G58" s="1">
        <v>387</v>
      </c>
      <c r="H58" s="1">
        <v>500</v>
      </c>
    </row>
    <row r="59" spans="2:8" x14ac:dyDescent="0.25">
      <c r="B59" s="1">
        <v>18</v>
      </c>
      <c r="C59" s="1">
        <v>10960</v>
      </c>
      <c r="D59" s="1">
        <v>11010.2</v>
      </c>
      <c r="E59" s="1">
        <v>183.35</v>
      </c>
      <c r="F59" s="1">
        <v>204.43</v>
      </c>
      <c r="G59" s="1">
        <v>444</v>
      </c>
      <c r="H59" s="1">
        <v>500</v>
      </c>
    </row>
    <row r="60" spans="2:8" x14ac:dyDescent="0.25">
      <c r="B60" s="1">
        <v>19</v>
      </c>
      <c r="C60" s="1">
        <v>10927</v>
      </c>
      <c r="D60" s="1">
        <v>11010.33</v>
      </c>
      <c r="E60" s="1">
        <v>184.19</v>
      </c>
      <c r="F60" s="1">
        <v>206.67</v>
      </c>
      <c r="G60" s="1">
        <v>440</v>
      </c>
      <c r="H60" s="1">
        <v>500</v>
      </c>
    </row>
    <row r="61" spans="2:8" x14ac:dyDescent="0.25">
      <c r="B61" s="1">
        <v>20</v>
      </c>
      <c r="C61" s="1">
        <v>10948</v>
      </c>
      <c r="D61" s="1">
        <v>11010.57</v>
      </c>
      <c r="E61" s="1">
        <v>212.47</v>
      </c>
      <c r="F61" s="1">
        <v>215.93</v>
      </c>
      <c r="G61" s="1">
        <v>491</v>
      </c>
      <c r="H61" s="1">
        <v>500</v>
      </c>
    </row>
    <row r="62" spans="2:8" x14ac:dyDescent="0.25">
      <c r="B62" s="1">
        <v>21</v>
      </c>
      <c r="C62" s="1">
        <v>11005</v>
      </c>
      <c r="D62" s="1">
        <v>11011.13</v>
      </c>
      <c r="E62" s="1">
        <v>174.74</v>
      </c>
      <c r="F62" s="1">
        <v>196.44</v>
      </c>
      <c r="G62" s="1">
        <v>442</v>
      </c>
      <c r="H62" s="1">
        <v>500</v>
      </c>
    </row>
    <row r="63" spans="2:8" x14ac:dyDescent="0.25">
      <c r="B63" s="1">
        <v>22</v>
      </c>
      <c r="C63" s="1">
        <v>10934</v>
      </c>
      <c r="D63" s="1">
        <v>11010.93</v>
      </c>
      <c r="E63" s="1">
        <v>165.68</v>
      </c>
      <c r="F63" s="1">
        <v>200.84</v>
      </c>
      <c r="G63" s="1">
        <v>406</v>
      </c>
      <c r="H63" s="1">
        <v>500</v>
      </c>
    </row>
    <row r="64" spans="2:8" x14ac:dyDescent="0.25">
      <c r="B64" s="1">
        <v>23</v>
      </c>
      <c r="C64" s="1">
        <v>10937</v>
      </c>
      <c r="D64" s="1">
        <v>11010.94</v>
      </c>
      <c r="E64" s="1">
        <v>198.15</v>
      </c>
      <c r="F64" s="1">
        <v>200.13</v>
      </c>
      <c r="G64" s="1">
        <v>494</v>
      </c>
      <c r="H64" s="1">
        <v>500</v>
      </c>
    </row>
    <row r="65" spans="2:11" x14ac:dyDescent="0.25">
      <c r="B65" s="1">
        <v>24</v>
      </c>
      <c r="C65" s="1">
        <v>10984</v>
      </c>
      <c r="D65" s="1">
        <v>11011.1</v>
      </c>
      <c r="E65" s="1">
        <v>178.43</v>
      </c>
      <c r="F65" s="1">
        <v>202.24</v>
      </c>
      <c r="G65" s="1">
        <v>437</v>
      </c>
      <c r="H65" s="1">
        <v>500</v>
      </c>
    </row>
    <row r="66" spans="2:11" x14ac:dyDescent="0.25">
      <c r="B66" s="1">
        <v>25</v>
      </c>
      <c r="C66" s="1">
        <v>10915</v>
      </c>
      <c r="D66" s="1">
        <v>11010.5</v>
      </c>
      <c r="E66" s="1">
        <v>183.34</v>
      </c>
      <c r="F66" s="1">
        <v>202.1</v>
      </c>
      <c r="G66" s="1">
        <v>450</v>
      </c>
      <c r="H66" s="1">
        <v>500</v>
      </c>
    </row>
    <row r="67" spans="2:11" x14ac:dyDescent="0.25">
      <c r="B67" s="1">
        <v>26</v>
      </c>
      <c r="C67" s="1">
        <v>10957</v>
      </c>
      <c r="D67" s="1">
        <v>11010.31</v>
      </c>
      <c r="E67" s="1">
        <v>60.77</v>
      </c>
      <c r="F67" s="1">
        <v>346.04</v>
      </c>
      <c r="G67" s="1">
        <v>132</v>
      </c>
      <c r="H67" s="1">
        <v>500</v>
      </c>
    </row>
    <row r="68" spans="2:11" x14ac:dyDescent="0.25">
      <c r="B68" s="1">
        <v>27</v>
      </c>
      <c r="C68" s="1">
        <v>11124</v>
      </c>
      <c r="D68" s="1">
        <v>11011.79</v>
      </c>
      <c r="E68" s="1">
        <v>277.75</v>
      </c>
      <c r="F68" s="1">
        <v>435.55</v>
      </c>
      <c r="G68" s="1">
        <v>311</v>
      </c>
      <c r="H68" s="1">
        <v>500</v>
      </c>
    </row>
    <row r="69" spans="2:11" x14ac:dyDescent="0.25">
      <c r="B69" s="1">
        <v>28</v>
      </c>
      <c r="C69" s="1">
        <v>11047</v>
      </c>
      <c r="D69" s="1">
        <v>11012.67</v>
      </c>
      <c r="E69" s="1">
        <v>163.83000000000001</v>
      </c>
      <c r="F69" s="1">
        <v>215.85</v>
      </c>
      <c r="G69" s="1">
        <v>363</v>
      </c>
      <c r="H69" s="1">
        <v>500</v>
      </c>
    </row>
    <row r="70" spans="2:11" x14ac:dyDescent="0.25">
      <c r="B70" s="1">
        <v>29</v>
      </c>
      <c r="C70" s="1">
        <v>10984</v>
      </c>
      <c r="D70" s="1">
        <v>11012.95</v>
      </c>
      <c r="E70" s="1">
        <v>191.27</v>
      </c>
      <c r="F70" s="1">
        <v>202.82</v>
      </c>
      <c r="G70" s="1">
        <v>469</v>
      </c>
      <c r="H70" s="1">
        <v>500</v>
      </c>
    </row>
    <row r="71" spans="2:11" x14ac:dyDescent="0.25">
      <c r="B71" s="1">
        <v>30</v>
      </c>
      <c r="C71" s="1">
        <v>11036</v>
      </c>
      <c r="D71" s="1">
        <v>11013.76</v>
      </c>
      <c r="E71" s="1">
        <v>200.62</v>
      </c>
      <c r="F71" s="1">
        <v>202.09</v>
      </c>
      <c r="G71" s="1">
        <v>495</v>
      </c>
      <c r="H71" s="1">
        <v>500</v>
      </c>
    </row>
    <row r="72" spans="2:11" x14ac:dyDescent="0.25">
      <c r="C72" s="3">
        <f>AVERAGE(C42:C71)</f>
        <v>10980.4</v>
      </c>
      <c r="D72" s="3">
        <f t="shared" ref="D72:H72" si="1">AVERAGE(D42:D71)</f>
        <v>11008.835666666664</v>
      </c>
      <c r="E72" s="3">
        <f t="shared" si="1"/>
        <v>184.15433333333337</v>
      </c>
      <c r="F72" s="3">
        <f t="shared" si="1"/>
        <v>222.61866666666671</v>
      </c>
      <c r="G72" s="3">
        <f t="shared" si="1"/>
        <v>420.53333333333336</v>
      </c>
      <c r="H72" s="7">
        <f t="shared" si="1"/>
        <v>500</v>
      </c>
    </row>
    <row r="78" spans="2:11" x14ac:dyDescent="0.25">
      <c r="B78" s="9" t="s">
        <v>8</v>
      </c>
      <c r="C78" s="9"/>
      <c r="D78" s="9"/>
      <c r="E78" s="9"/>
      <c r="F78" s="9"/>
      <c r="G78" s="9"/>
      <c r="H78" s="9"/>
      <c r="J78" t="s">
        <v>11</v>
      </c>
      <c r="K78">
        <v>10438</v>
      </c>
    </row>
    <row r="79" spans="2:11" x14ac:dyDescent="0.25">
      <c r="B79" s="1" t="s">
        <v>1</v>
      </c>
      <c r="C79" s="1" t="s">
        <v>0</v>
      </c>
      <c r="D79" s="1" t="s">
        <v>10</v>
      </c>
      <c r="E79" s="1" t="s">
        <v>2</v>
      </c>
      <c r="F79" s="1" t="s">
        <v>3</v>
      </c>
      <c r="G79" s="1" t="s">
        <v>4</v>
      </c>
      <c r="H79" s="1" t="s">
        <v>5</v>
      </c>
    </row>
    <row r="80" spans="2:11" x14ac:dyDescent="0.25">
      <c r="B80" s="1">
        <v>1</v>
      </c>
      <c r="C80" s="1">
        <v>10849</v>
      </c>
      <c r="D80" s="1">
        <v>10996.65</v>
      </c>
      <c r="E80" s="1">
        <v>97.71</v>
      </c>
      <c r="F80" s="1">
        <v>208.08</v>
      </c>
      <c r="G80" s="1">
        <v>217</v>
      </c>
      <c r="H80" s="1">
        <v>500</v>
      </c>
    </row>
    <row r="81" spans="2:12" x14ac:dyDescent="0.25">
      <c r="B81" s="1">
        <v>2</v>
      </c>
      <c r="C81" s="1">
        <v>10994</v>
      </c>
      <c r="D81" s="1">
        <v>10998.89</v>
      </c>
      <c r="E81" s="1">
        <v>123.1</v>
      </c>
      <c r="F81" s="1">
        <v>207.87</v>
      </c>
      <c r="G81" s="1">
        <v>288</v>
      </c>
      <c r="H81" s="1">
        <v>500</v>
      </c>
    </row>
    <row r="82" spans="2:12" x14ac:dyDescent="0.25">
      <c r="B82" s="1">
        <v>3</v>
      </c>
      <c r="C82" s="1">
        <v>11096</v>
      </c>
      <c r="D82" s="1">
        <v>11003.5</v>
      </c>
      <c r="E82" s="1">
        <v>126.5</v>
      </c>
      <c r="F82" s="1">
        <v>196.73</v>
      </c>
      <c r="G82" s="1">
        <v>313</v>
      </c>
      <c r="H82" s="1">
        <v>500</v>
      </c>
    </row>
    <row r="83" spans="2:12" x14ac:dyDescent="0.25">
      <c r="B83" s="1">
        <v>4</v>
      </c>
      <c r="C83" s="1">
        <v>10856</v>
      </c>
      <c r="D83" s="1">
        <v>11002.8</v>
      </c>
      <c r="E83" s="1">
        <v>147.33000000000001</v>
      </c>
      <c r="F83" s="1">
        <v>194.25</v>
      </c>
      <c r="G83" s="1">
        <v>380</v>
      </c>
      <c r="H83" s="1">
        <v>500</v>
      </c>
      <c r="J83" t="s">
        <v>12</v>
      </c>
      <c r="K83">
        <f>(C110-K78)/K78</f>
        <v>4.5209810308488182E-2</v>
      </c>
      <c r="L83" s="5">
        <f>K83</f>
        <v>4.5209810308488182E-2</v>
      </c>
    </row>
    <row r="84" spans="2:12" x14ac:dyDescent="0.25">
      <c r="B84" s="1">
        <v>5</v>
      </c>
      <c r="C84" s="1">
        <v>10974</v>
      </c>
      <c r="D84" s="1">
        <v>11005.05</v>
      </c>
      <c r="E84" s="1">
        <v>131.91</v>
      </c>
      <c r="F84" s="1">
        <v>205.13</v>
      </c>
      <c r="G84" s="1">
        <v>314</v>
      </c>
      <c r="H84" s="1">
        <v>500</v>
      </c>
      <c r="J84" t="s">
        <v>13</v>
      </c>
      <c r="K84">
        <f>(D110-K78)/K78</f>
        <v>5.4078878456920269E-2</v>
      </c>
      <c r="L84" s="5">
        <f>K84</f>
        <v>5.4078878456920269E-2</v>
      </c>
    </row>
    <row r="85" spans="2:12" x14ac:dyDescent="0.25">
      <c r="B85" s="1">
        <v>6</v>
      </c>
      <c r="C85" s="1">
        <v>10886</v>
      </c>
      <c r="D85" s="1">
        <v>11004.68</v>
      </c>
      <c r="E85" s="1">
        <v>169.53</v>
      </c>
      <c r="F85" s="1">
        <v>192.37</v>
      </c>
      <c r="G85" s="1">
        <v>438</v>
      </c>
      <c r="H85" s="1">
        <v>500</v>
      </c>
    </row>
    <row r="86" spans="2:12" x14ac:dyDescent="0.25">
      <c r="B86" s="1">
        <v>7</v>
      </c>
      <c r="C86" s="1">
        <v>10740</v>
      </c>
      <c r="D86" s="1">
        <v>11001.18</v>
      </c>
      <c r="E86" s="1">
        <v>121.75</v>
      </c>
      <c r="F86" s="1">
        <v>193.45</v>
      </c>
      <c r="G86" s="1">
        <v>308</v>
      </c>
      <c r="H86" s="1">
        <v>500</v>
      </c>
    </row>
    <row r="87" spans="2:12" x14ac:dyDescent="0.25">
      <c r="B87" s="1">
        <v>8</v>
      </c>
      <c r="C87" s="1">
        <v>10920</v>
      </c>
      <c r="D87" s="1">
        <v>11001.55</v>
      </c>
      <c r="E87" s="1">
        <v>169.28</v>
      </c>
      <c r="F87" s="1">
        <v>195.43</v>
      </c>
      <c r="G87" s="1">
        <v>432</v>
      </c>
      <c r="H87" s="1">
        <v>500</v>
      </c>
    </row>
    <row r="88" spans="2:12" x14ac:dyDescent="0.25">
      <c r="B88" s="1">
        <v>9</v>
      </c>
      <c r="C88" s="1">
        <v>10915</v>
      </c>
      <c r="D88" s="1">
        <v>11001.28</v>
      </c>
      <c r="E88" s="1">
        <v>71.790000000000006</v>
      </c>
      <c r="F88" s="1">
        <v>202.08</v>
      </c>
      <c r="G88" s="1">
        <v>169</v>
      </c>
      <c r="H88" s="1">
        <v>500</v>
      </c>
    </row>
    <row r="89" spans="2:12" x14ac:dyDescent="0.25">
      <c r="B89" s="1">
        <v>10</v>
      </c>
      <c r="C89" s="1">
        <v>10973</v>
      </c>
      <c r="D89" s="1">
        <v>11002.27</v>
      </c>
      <c r="E89" s="1">
        <v>68.42</v>
      </c>
      <c r="F89" s="1">
        <v>200.65</v>
      </c>
      <c r="G89" s="1">
        <v>159</v>
      </c>
      <c r="H89" s="1">
        <v>500</v>
      </c>
    </row>
    <row r="90" spans="2:12" x14ac:dyDescent="0.25">
      <c r="B90" s="1">
        <v>11</v>
      </c>
      <c r="C90" s="1">
        <v>10852</v>
      </c>
      <c r="D90" s="1">
        <v>11001.54</v>
      </c>
      <c r="E90" s="1">
        <v>103.84</v>
      </c>
      <c r="F90" s="1">
        <v>205.14</v>
      </c>
      <c r="G90" s="1">
        <v>249</v>
      </c>
      <c r="H90" s="1">
        <v>500</v>
      </c>
    </row>
    <row r="91" spans="2:12" x14ac:dyDescent="0.25">
      <c r="B91" s="1">
        <v>12</v>
      </c>
      <c r="C91" s="1">
        <v>11032</v>
      </c>
      <c r="D91" s="1">
        <v>11003.84</v>
      </c>
      <c r="E91" s="1">
        <v>134.47</v>
      </c>
      <c r="F91" s="1">
        <v>197.48</v>
      </c>
      <c r="G91" s="1">
        <v>339</v>
      </c>
      <c r="H91" s="1">
        <v>500</v>
      </c>
    </row>
    <row r="92" spans="2:12" x14ac:dyDescent="0.25">
      <c r="B92" s="1">
        <v>13</v>
      </c>
      <c r="C92" s="1">
        <v>11005</v>
      </c>
      <c r="D92" s="1">
        <v>11005.27</v>
      </c>
      <c r="E92" s="1">
        <v>170.63</v>
      </c>
      <c r="F92" s="1">
        <v>209.65</v>
      </c>
      <c r="G92" s="1">
        <v>412</v>
      </c>
      <c r="H92" s="1">
        <v>500</v>
      </c>
    </row>
    <row r="93" spans="2:12" x14ac:dyDescent="0.25">
      <c r="B93" s="1">
        <v>14</v>
      </c>
      <c r="C93" s="1">
        <v>10955</v>
      </c>
      <c r="D93" s="1">
        <v>11006.25</v>
      </c>
      <c r="E93" s="1">
        <v>86</v>
      </c>
      <c r="F93" s="1">
        <v>201.27</v>
      </c>
      <c r="G93" s="1">
        <v>200</v>
      </c>
      <c r="H93" s="1">
        <v>500</v>
      </c>
    </row>
    <row r="94" spans="2:12" x14ac:dyDescent="0.25">
      <c r="B94" s="1">
        <v>15</v>
      </c>
      <c r="C94" s="1">
        <v>10876</v>
      </c>
      <c r="D94" s="1">
        <v>11006.08</v>
      </c>
      <c r="E94" s="1">
        <v>197.82</v>
      </c>
      <c r="F94" s="1">
        <v>216.9</v>
      </c>
      <c r="G94" s="1">
        <v>451</v>
      </c>
      <c r="H94" s="1">
        <v>500</v>
      </c>
    </row>
    <row r="95" spans="2:12" x14ac:dyDescent="0.25">
      <c r="B95" s="1">
        <v>16</v>
      </c>
      <c r="C95" s="1">
        <v>10916</v>
      </c>
      <c r="D95" s="1">
        <v>11006.02</v>
      </c>
      <c r="E95" s="1">
        <v>143.13999999999999</v>
      </c>
      <c r="F95" s="1">
        <v>214.34</v>
      </c>
      <c r="G95" s="1">
        <v>336</v>
      </c>
      <c r="H95" s="1">
        <v>500</v>
      </c>
    </row>
    <row r="96" spans="2:12" x14ac:dyDescent="0.25">
      <c r="B96" s="1">
        <v>17</v>
      </c>
      <c r="C96" s="1">
        <v>10904</v>
      </c>
      <c r="D96" s="1">
        <v>11006.03</v>
      </c>
      <c r="E96" s="1">
        <v>134.4</v>
      </c>
      <c r="F96" s="1">
        <v>198.43</v>
      </c>
      <c r="G96" s="1">
        <v>327</v>
      </c>
      <c r="H96" s="1">
        <v>500</v>
      </c>
    </row>
    <row r="97" spans="2:8" x14ac:dyDescent="0.25">
      <c r="B97" s="1">
        <v>18</v>
      </c>
      <c r="C97" s="1">
        <v>10821</v>
      </c>
      <c r="D97" s="1">
        <v>11004.19</v>
      </c>
      <c r="E97" s="1">
        <v>80.150000000000006</v>
      </c>
      <c r="F97" s="1">
        <v>218.41</v>
      </c>
      <c r="G97" s="1">
        <v>172</v>
      </c>
      <c r="H97" s="1">
        <v>500</v>
      </c>
    </row>
    <row r="98" spans="2:8" x14ac:dyDescent="0.25">
      <c r="B98" s="1">
        <v>19</v>
      </c>
      <c r="C98" s="1">
        <v>10829</v>
      </c>
      <c r="D98" s="1">
        <v>11002.93</v>
      </c>
      <c r="E98" s="1">
        <v>175.87</v>
      </c>
      <c r="F98" s="1">
        <v>207.25</v>
      </c>
      <c r="G98" s="1">
        <v>421</v>
      </c>
      <c r="H98" s="1">
        <v>500</v>
      </c>
    </row>
    <row r="99" spans="2:8" x14ac:dyDescent="0.25">
      <c r="B99" s="1">
        <v>20</v>
      </c>
      <c r="C99" s="1">
        <v>10865</v>
      </c>
      <c r="D99" s="1">
        <v>11002.49</v>
      </c>
      <c r="E99" s="1">
        <v>150.94999999999999</v>
      </c>
      <c r="F99" s="1">
        <v>205.8</v>
      </c>
      <c r="G99" s="1">
        <v>361</v>
      </c>
      <c r="H99" s="1">
        <v>500</v>
      </c>
    </row>
    <row r="100" spans="2:8" x14ac:dyDescent="0.25">
      <c r="B100" s="1">
        <v>21</v>
      </c>
      <c r="C100" s="1">
        <v>10829</v>
      </c>
      <c r="D100" s="1">
        <v>11001.5</v>
      </c>
      <c r="E100" s="1">
        <v>116.07</v>
      </c>
      <c r="F100" s="1">
        <v>209.6</v>
      </c>
      <c r="G100" s="1">
        <v>257</v>
      </c>
      <c r="H100" s="1">
        <v>500</v>
      </c>
    </row>
    <row r="101" spans="2:8" x14ac:dyDescent="0.25">
      <c r="B101" s="1">
        <v>22</v>
      </c>
      <c r="C101" s="1">
        <v>10940</v>
      </c>
      <c r="D101" s="1">
        <v>11002.18</v>
      </c>
      <c r="E101" s="1">
        <v>98.29</v>
      </c>
      <c r="F101" s="1">
        <v>194.39</v>
      </c>
      <c r="G101" s="1">
        <v>244</v>
      </c>
      <c r="H101" s="1">
        <v>500</v>
      </c>
    </row>
    <row r="102" spans="2:8" x14ac:dyDescent="0.25">
      <c r="B102" s="1">
        <v>23</v>
      </c>
      <c r="C102" s="1">
        <v>10907</v>
      </c>
      <c r="D102" s="1">
        <v>11002.34</v>
      </c>
      <c r="E102" s="1">
        <v>155.28</v>
      </c>
      <c r="F102" s="1">
        <v>201.24</v>
      </c>
      <c r="G102" s="1">
        <v>380</v>
      </c>
      <c r="H102" s="1">
        <v>500</v>
      </c>
    </row>
    <row r="103" spans="2:8" x14ac:dyDescent="0.25">
      <c r="B103" s="1">
        <v>24</v>
      </c>
      <c r="C103" s="1">
        <v>10761</v>
      </c>
      <c r="D103" s="1">
        <v>11000.3</v>
      </c>
      <c r="E103" s="1">
        <v>92.42</v>
      </c>
      <c r="F103" s="1">
        <v>195.37</v>
      </c>
      <c r="G103" s="1">
        <v>225</v>
      </c>
      <c r="H103" s="1">
        <v>500</v>
      </c>
    </row>
    <row r="104" spans="2:8" x14ac:dyDescent="0.25">
      <c r="B104" s="1">
        <v>25</v>
      </c>
      <c r="C104" s="1">
        <v>10948</v>
      </c>
      <c r="D104" s="1">
        <v>11000.96</v>
      </c>
      <c r="E104" s="1">
        <v>88</v>
      </c>
      <c r="F104" s="1">
        <v>195.36</v>
      </c>
      <c r="G104" s="1">
        <v>213</v>
      </c>
      <c r="H104" s="1">
        <v>500</v>
      </c>
    </row>
    <row r="105" spans="2:8" x14ac:dyDescent="0.25">
      <c r="B105" s="1">
        <v>26</v>
      </c>
      <c r="C105" s="1">
        <v>10837</v>
      </c>
      <c r="D105" s="1">
        <v>11000.13</v>
      </c>
      <c r="E105" s="1">
        <v>85.7</v>
      </c>
      <c r="F105" s="1">
        <v>195.79</v>
      </c>
      <c r="G105" s="1">
        <v>206</v>
      </c>
      <c r="H105" s="1">
        <v>500</v>
      </c>
    </row>
    <row r="106" spans="2:8" x14ac:dyDescent="0.25">
      <c r="B106" s="1">
        <v>27</v>
      </c>
      <c r="C106" s="1">
        <v>10964</v>
      </c>
      <c r="D106" s="1">
        <v>11000.7</v>
      </c>
      <c r="E106" s="1">
        <v>95.43</v>
      </c>
      <c r="F106" s="1">
        <v>195.82</v>
      </c>
      <c r="G106" s="1">
        <v>232</v>
      </c>
      <c r="H106" s="1">
        <v>500</v>
      </c>
    </row>
    <row r="107" spans="2:8" x14ac:dyDescent="0.25">
      <c r="B107" s="1">
        <v>28</v>
      </c>
      <c r="C107" s="1">
        <v>10903</v>
      </c>
      <c r="D107" s="1">
        <v>11000.58</v>
      </c>
      <c r="E107" s="1">
        <v>81.7</v>
      </c>
      <c r="F107" s="1">
        <v>195.66</v>
      </c>
      <c r="G107" s="1">
        <v>197</v>
      </c>
      <c r="H107" s="1">
        <v>500</v>
      </c>
    </row>
    <row r="108" spans="2:8" x14ac:dyDescent="0.25">
      <c r="B108" s="1">
        <v>29</v>
      </c>
      <c r="C108" s="1">
        <v>10931</v>
      </c>
      <c r="D108" s="1">
        <v>11000.83</v>
      </c>
      <c r="E108" s="1">
        <v>157.35</v>
      </c>
      <c r="F108" s="1">
        <v>214.14</v>
      </c>
      <c r="G108" s="1">
        <v>366</v>
      </c>
      <c r="H108" s="1">
        <v>500</v>
      </c>
    </row>
    <row r="109" spans="2:8" x14ac:dyDescent="0.25">
      <c r="B109" s="1">
        <v>30</v>
      </c>
      <c r="C109" s="1">
        <v>11019</v>
      </c>
      <c r="D109" s="1">
        <v>11002.25</v>
      </c>
      <c r="E109" s="1">
        <v>65.52</v>
      </c>
      <c r="F109" s="1">
        <v>199.01</v>
      </c>
      <c r="G109" s="1">
        <v>151</v>
      </c>
      <c r="H109" s="1">
        <v>500</v>
      </c>
    </row>
    <row r="110" spans="2:8" x14ac:dyDescent="0.25">
      <c r="C110" s="3">
        <f>AVERAGE(C80:C109)</f>
        <v>10909.9</v>
      </c>
      <c r="D110" s="3">
        <f t="shared" ref="D110:H110" si="2">AVERAGE(D80:D109)</f>
        <v>11002.475333333334</v>
      </c>
      <c r="E110" s="3">
        <f t="shared" si="2"/>
        <v>121.34499999999998</v>
      </c>
      <c r="F110" s="3">
        <f t="shared" si="2"/>
        <v>202.23633333333333</v>
      </c>
      <c r="G110" s="3">
        <f t="shared" si="2"/>
        <v>291.89999999999998</v>
      </c>
      <c r="H110" s="7">
        <f t="shared" si="2"/>
        <v>500</v>
      </c>
    </row>
    <row r="116" spans="2:12" x14ac:dyDescent="0.25">
      <c r="B116" s="9" t="s">
        <v>9</v>
      </c>
      <c r="C116" s="9"/>
      <c r="D116" s="9"/>
      <c r="E116" s="9"/>
      <c r="F116" s="9"/>
      <c r="G116" s="9"/>
      <c r="H116" s="9"/>
      <c r="J116" t="s">
        <v>11</v>
      </c>
      <c r="K116">
        <v>10438</v>
      </c>
    </row>
    <row r="117" spans="2:12" x14ac:dyDescent="0.25">
      <c r="B117" s="1" t="s">
        <v>1</v>
      </c>
      <c r="C117" s="1" t="s">
        <v>0</v>
      </c>
      <c r="D117" s="1" t="s">
        <v>10</v>
      </c>
      <c r="E117" s="1" t="s">
        <v>2</v>
      </c>
      <c r="F117" s="1" t="s">
        <v>3</v>
      </c>
      <c r="G117" s="1" t="s">
        <v>4</v>
      </c>
      <c r="H117" s="1" t="s">
        <v>5</v>
      </c>
    </row>
    <row r="118" spans="2:12" x14ac:dyDescent="0.25">
      <c r="B118" s="1">
        <v>1</v>
      </c>
      <c r="C118" s="1">
        <v>11003</v>
      </c>
      <c r="D118" s="1">
        <v>11014.19</v>
      </c>
      <c r="E118" s="1">
        <v>200.06</v>
      </c>
      <c r="F118" s="1">
        <v>205.21</v>
      </c>
      <c r="G118" s="1">
        <v>486</v>
      </c>
      <c r="H118" s="1">
        <v>500</v>
      </c>
    </row>
    <row r="119" spans="2:12" x14ac:dyDescent="0.25">
      <c r="B119" s="1">
        <v>2</v>
      </c>
      <c r="C119" s="1">
        <v>11011</v>
      </c>
      <c r="D119" s="1">
        <v>11014.48</v>
      </c>
      <c r="E119" s="1">
        <v>41.36</v>
      </c>
      <c r="F119" s="1">
        <v>202.99</v>
      </c>
      <c r="G119" s="1">
        <v>79</v>
      </c>
      <c r="H119" s="1">
        <v>500</v>
      </c>
    </row>
    <row r="120" spans="2:12" x14ac:dyDescent="0.25">
      <c r="B120" s="1">
        <v>3</v>
      </c>
      <c r="C120" s="1">
        <v>11046</v>
      </c>
      <c r="D120" s="1">
        <v>11015.19</v>
      </c>
      <c r="E120" s="1">
        <v>202.37</v>
      </c>
      <c r="F120" s="1">
        <v>203.96</v>
      </c>
      <c r="G120" s="1">
        <v>495</v>
      </c>
      <c r="H120" s="1">
        <v>500</v>
      </c>
    </row>
    <row r="121" spans="2:12" x14ac:dyDescent="0.25">
      <c r="B121" s="1">
        <v>4</v>
      </c>
      <c r="C121" s="1">
        <v>11014</v>
      </c>
      <c r="D121" s="1">
        <v>11015.74</v>
      </c>
      <c r="E121" s="1">
        <v>199.68</v>
      </c>
      <c r="F121" s="1">
        <v>201.96</v>
      </c>
      <c r="G121" s="1">
        <v>493</v>
      </c>
      <c r="H121" s="1">
        <v>500</v>
      </c>
      <c r="J121" t="s">
        <v>12</v>
      </c>
      <c r="K121">
        <f>(C148-K116)/K116</f>
        <v>5.1651018713674383E-2</v>
      </c>
      <c r="L121" s="5">
        <f>K121</f>
        <v>5.1651018713674383E-2</v>
      </c>
    </row>
    <row r="122" spans="2:12" x14ac:dyDescent="0.25">
      <c r="B122" s="1">
        <v>5</v>
      </c>
      <c r="C122" s="1">
        <v>11030</v>
      </c>
      <c r="D122" s="1">
        <v>11016.25</v>
      </c>
      <c r="E122" s="1">
        <v>70.63</v>
      </c>
      <c r="F122" s="1">
        <v>203.77</v>
      </c>
      <c r="G122" s="1">
        <v>155</v>
      </c>
      <c r="H122" s="1">
        <v>500</v>
      </c>
      <c r="J122" t="s">
        <v>13</v>
      </c>
      <c r="K122">
        <f>(D148-K116)/K116</f>
        <v>5.5488088394967404E-2</v>
      </c>
      <c r="L122" s="5">
        <f>K122</f>
        <v>5.5488088394967404E-2</v>
      </c>
    </row>
    <row r="123" spans="2:12" x14ac:dyDescent="0.25">
      <c r="B123" s="1">
        <v>6</v>
      </c>
      <c r="C123" s="1">
        <v>10975</v>
      </c>
      <c r="D123" s="1">
        <v>11016.45</v>
      </c>
      <c r="E123" s="1">
        <v>202.76</v>
      </c>
      <c r="F123" s="1">
        <v>205.4</v>
      </c>
      <c r="G123" s="1">
        <v>492</v>
      </c>
      <c r="H123" s="1">
        <v>500</v>
      </c>
    </row>
    <row r="124" spans="2:12" x14ac:dyDescent="0.25">
      <c r="B124" s="1">
        <v>7</v>
      </c>
      <c r="C124" s="1">
        <v>10984</v>
      </c>
      <c r="D124" s="1">
        <v>11016.44</v>
      </c>
      <c r="E124" s="1">
        <v>151.85</v>
      </c>
      <c r="F124" s="1">
        <v>204.35</v>
      </c>
      <c r="G124" s="1">
        <v>364</v>
      </c>
      <c r="H124" s="1">
        <v>500</v>
      </c>
    </row>
    <row r="125" spans="2:12" x14ac:dyDescent="0.25">
      <c r="B125" s="1">
        <v>8</v>
      </c>
      <c r="C125" s="1">
        <v>10970</v>
      </c>
      <c r="D125" s="1">
        <v>11016.57</v>
      </c>
      <c r="E125" s="1">
        <v>203.77</v>
      </c>
      <c r="F125" s="1">
        <v>205.35</v>
      </c>
      <c r="G125" s="1">
        <v>495</v>
      </c>
      <c r="H125" s="1">
        <v>500</v>
      </c>
    </row>
    <row r="126" spans="2:12" x14ac:dyDescent="0.25">
      <c r="B126" s="1">
        <v>9</v>
      </c>
      <c r="C126" s="1">
        <v>10985</v>
      </c>
      <c r="D126" s="1">
        <v>11016.85</v>
      </c>
      <c r="E126" s="1">
        <v>162.30000000000001</v>
      </c>
      <c r="F126" s="1">
        <v>204.81</v>
      </c>
      <c r="G126" s="1">
        <v>389</v>
      </c>
      <c r="H126" s="1">
        <v>500</v>
      </c>
    </row>
    <row r="127" spans="2:12" x14ac:dyDescent="0.25">
      <c r="B127" s="1">
        <v>10</v>
      </c>
      <c r="C127" s="1">
        <v>10985</v>
      </c>
      <c r="D127" s="1">
        <v>11016.88</v>
      </c>
      <c r="E127" s="1">
        <v>81.38</v>
      </c>
      <c r="F127" s="1">
        <v>204.24</v>
      </c>
      <c r="G127" s="1">
        <v>181</v>
      </c>
      <c r="H127" s="1">
        <v>500</v>
      </c>
    </row>
    <row r="128" spans="2:12" x14ac:dyDescent="0.25">
      <c r="B128" s="1">
        <v>11</v>
      </c>
      <c r="C128" s="1">
        <v>10983</v>
      </c>
      <c r="D128" s="1">
        <v>11016.88</v>
      </c>
      <c r="E128" s="1">
        <v>77.3</v>
      </c>
      <c r="F128" s="1">
        <v>206.26</v>
      </c>
      <c r="G128" s="1">
        <v>169</v>
      </c>
      <c r="H128" s="1">
        <v>500</v>
      </c>
    </row>
    <row r="129" spans="2:8" x14ac:dyDescent="0.25">
      <c r="B129" s="1">
        <v>12</v>
      </c>
      <c r="C129" s="1">
        <v>10903</v>
      </c>
      <c r="D129" s="1">
        <v>11016.23</v>
      </c>
      <c r="E129" s="1">
        <v>153.97</v>
      </c>
      <c r="F129" s="1">
        <v>203.56</v>
      </c>
      <c r="G129" s="1">
        <v>368</v>
      </c>
      <c r="H129" s="1">
        <v>500</v>
      </c>
    </row>
    <row r="130" spans="2:8" x14ac:dyDescent="0.25">
      <c r="B130" s="1">
        <v>13</v>
      </c>
      <c r="C130" s="1">
        <v>11016</v>
      </c>
      <c r="D130" s="1">
        <v>11016.59</v>
      </c>
      <c r="E130" s="1">
        <v>160.19</v>
      </c>
      <c r="F130" s="1">
        <v>205.15</v>
      </c>
      <c r="G130" s="1">
        <v>383</v>
      </c>
      <c r="H130" s="1">
        <v>500</v>
      </c>
    </row>
    <row r="131" spans="2:8" x14ac:dyDescent="0.25">
      <c r="B131" s="1">
        <v>14</v>
      </c>
      <c r="C131" s="1">
        <v>11098</v>
      </c>
      <c r="D131" s="1">
        <v>11017.95</v>
      </c>
      <c r="E131" s="1">
        <v>199.51</v>
      </c>
      <c r="F131" s="1">
        <v>204.57</v>
      </c>
      <c r="G131" s="1">
        <v>486</v>
      </c>
      <c r="H131" s="1">
        <v>500</v>
      </c>
    </row>
    <row r="132" spans="2:8" x14ac:dyDescent="0.25">
      <c r="B132" s="1">
        <v>15</v>
      </c>
      <c r="C132" s="1">
        <v>11054</v>
      </c>
      <c r="D132" s="1">
        <v>11018.5</v>
      </c>
      <c r="E132" s="1">
        <v>34.49</v>
      </c>
      <c r="F132" s="1">
        <v>202.96</v>
      </c>
      <c r="G132" s="1">
        <v>55</v>
      </c>
      <c r="H132" s="1">
        <v>500</v>
      </c>
    </row>
    <row r="133" spans="2:8" x14ac:dyDescent="0.25">
      <c r="B133" s="1">
        <v>16</v>
      </c>
      <c r="C133" s="1">
        <v>10960</v>
      </c>
      <c r="D133" s="1">
        <v>11018.42</v>
      </c>
      <c r="E133" s="1">
        <v>147.43</v>
      </c>
      <c r="F133" s="1">
        <v>205.01</v>
      </c>
      <c r="G133" s="1">
        <v>350</v>
      </c>
      <c r="H133" s="1">
        <v>500</v>
      </c>
    </row>
    <row r="134" spans="2:8" x14ac:dyDescent="0.25">
      <c r="B134" s="1">
        <v>17</v>
      </c>
      <c r="C134" s="1">
        <v>11000</v>
      </c>
      <c r="D134" s="1">
        <v>11018.66</v>
      </c>
      <c r="E134" s="1">
        <v>165.43</v>
      </c>
      <c r="F134" s="1">
        <v>206.78</v>
      </c>
      <c r="G134" s="1">
        <v>393</v>
      </c>
      <c r="H134" s="1">
        <v>500</v>
      </c>
    </row>
    <row r="135" spans="2:8" x14ac:dyDescent="0.25">
      <c r="B135" s="1">
        <v>18</v>
      </c>
      <c r="C135" s="1">
        <v>10854</v>
      </c>
      <c r="D135" s="1">
        <v>11017.79</v>
      </c>
      <c r="E135" s="1">
        <v>173.37</v>
      </c>
      <c r="F135" s="1">
        <v>205.76</v>
      </c>
      <c r="G135" s="1">
        <v>415</v>
      </c>
      <c r="H135" s="1">
        <v>500</v>
      </c>
    </row>
    <row r="136" spans="2:8" x14ac:dyDescent="0.25">
      <c r="B136" s="1">
        <v>19</v>
      </c>
      <c r="C136" s="1">
        <v>10936</v>
      </c>
      <c r="D136" s="1">
        <v>11017.61</v>
      </c>
      <c r="E136" s="1">
        <v>161.30000000000001</v>
      </c>
      <c r="F136" s="1">
        <v>205.23</v>
      </c>
      <c r="G136" s="1">
        <v>385</v>
      </c>
      <c r="H136" s="1">
        <v>500</v>
      </c>
    </row>
    <row r="137" spans="2:8" x14ac:dyDescent="0.25">
      <c r="B137" s="1">
        <v>20</v>
      </c>
      <c r="C137" s="1">
        <v>10962</v>
      </c>
      <c r="D137" s="1">
        <v>11017.69</v>
      </c>
      <c r="E137" s="1">
        <v>205.04</v>
      </c>
      <c r="F137" s="1">
        <v>206.65</v>
      </c>
      <c r="G137" s="1">
        <v>495</v>
      </c>
      <c r="H137" s="1">
        <v>500</v>
      </c>
    </row>
    <row r="138" spans="2:8" x14ac:dyDescent="0.25">
      <c r="B138" s="1">
        <v>21</v>
      </c>
      <c r="C138" s="1">
        <v>11039</v>
      </c>
      <c r="D138" s="1">
        <v>11018.1</v>
      </c>
      <c r="E138" s="1">
        <v>113.58</v>
      </c>
      <c r="F138" s="1">
        <v>203.51</v>
      </c>
      <c r="G138" s="1">
        <v>261</v>
      </c>
      <c r="H138" s="1">
        <v>500</v>
      </c>
    </row>
    <row r="139" spans="2:8" x14ac:dyDescent="0.25">
      <c r="B139" s="1">
        <v>22</v>
      </c>
      <c r="C139" s="1">
        <v>11030</v>
      </c>
      <c r="D139" s="1">
        <v>11018.57</v>
      </c>
      <c r="E139" s="1">
        <v>192.95</v>
      </c>
      <c r="F139" s="1">
        <v>205.4</v>
      </c>
      <c r="G139" s="1">
        <v>466</v>
      </c>
      <c r="H139" s="1">
        <v>500</v>
      </c>
    </row>
    <row r="140" spans="2:8" x14ac:dyDescent="0.25">
      <c r="B140" s="1">
        <v>23</v>
      </c>
      <c r="C140" s="1">
        <v>10962</v>
      </c>
      <c r="D140" s="1">
        <v>11018.54</v>
      </c>
      <c r="E140" s="1">
        <v>190.68</v>
      </c>
      <c r="F140" s="1">
        <v>206.29</v>
      </c>
      <c r="G140" s="1">
        <v>459</v>
      </c>
      <c r="H140" s="1">
        <v>500</v>
      </c>
    </row>
    <row r="141" spans="2:8" x14ac:dyDescent="0.25">
      <c r="B141" s="1">
        <v>24</v>
      </c>
      <c r="C141" s="1">
        <v>10938</v>
      </c>
      <c r="D141" s="1">
        <v>11018.43</v>
      </c>
      <c r="E141" s="1">
        <v>204.23</v>
      </c>
      <c r="F141" s="1">
        <v>205.46</v>
      </c>
      <c r="G141" s="1">
        <v>496</v>
      </c>
      <c r="H141" s="1">
        <v>500</v>
      </c>
    </row>
    <row r="142" spans="2:8" x14ac:dyDescent="0.25">
      <c r="B142" s="1">
        <v>25</v>
      </c>
      <c r="C142" s="1">
        <v>10985</v>
      </c>
      <c r="D142" s="1">
        <v>11018.46</v>
      </c>
      <c r="E142" s="1">
        <v>197.4</v>
      </c>
      <c r="F142" s="1">
        <v>208.68</v>
      </c>
      <c r="G142" s="1">
        <v>470</v>
      </c>
      <c r="H142" s="1">
        <v>500</v>
      </c>
    </row>
    <row r="143" spans="2:8" x14ac:dyDescent="0.25">
      <c r="B143" s="1">
        <v>26</v>
      </c>
      <c r="C143" s="1">
        <v>11040</v>
      </c>
      <c r="D143" s="1">
        <v>11018.96</v>
      </c>
      <c r="E143" s="1">
        <v>100.22</v>
      </c>
      <c r="F143" s="1">
        <v>207.04</v>
      </c>
      <c r="G143" s="1">
        <v>221</v>
      </c>
      <c r="H143" s="1">
        <v>500</v>
      </c>
    </row>
    <row r="144" spans="2:8" x14ac:dyDescent="0.25">
      <c r="B144" s="1">
        <v>27</v>
      </c>
      <c r="C144" s="1">
        <v>10917</v>
      </c>
      <c r="D144" s="1">
        <v>11018.55</v>
      </c>
      <c r="E144" s="1">
        <v>160.9</v>
      </c>
      <c r="F144" s="1">
        <v>208.18</v>
      </c>
      <c r="G144" s="1">
        <v>377</v>
      </c>
      <c r="H144" s="1">
        <v>500</v>
      </c>
    </row>
    <row r="145" spans="2:8" x14ac:dyDescent="0.25">
      <c r="B145" s="1">
        <v>28</v>
      </c>
      <c r="C145" s="1">
        <v>10782</v>
      </c>
      <c r="D145" s="1">
        <v>11017.26</v>
      </c>
      <c r="E145" s="1">
        <v>149.16</v>
      </c>
      <c r="F145" s="1">
        <v>206.65</v>
      </c>
      <c r="G145" s="1">
        <v>350</v>
      </c>
      <c r="H145" s="1">
        <v>500</v>
      </c>
    </row>
    <row r="146" spans="2:8" x14ac:dyDescent="0.25">
      <c r="B146" s="1">
        <v>29</v>
      </c>
      <c r="C146" s="1">
        <v>10937</v>
      </c>
      <c r="D146" s="1">
        <v>11016.9</v>
      </c>
      <c r="E146" s="1">
        <v>167.43</v>
      </c>
      <c r="F146" s="1">
        <v>208.12</v>
      </c>
      <c r="G146" s="1">
        <v>394</v>
      </c>
      <c r="H146" s="1">
        <v>500</v>
      </c>
    </row>
    <row r="147" spans="2:8" x14ac:dyDescent="0.25">
      <c r="B147" s="1">
        <v>30</v>
      </c>
      <c r="C147" s="1">
        <v>10915</v>
      </c>
      <c r="D147" s="1">
        <v>11016.41</v>
      </c>
      <c r="E147" s="1">
        <v>68.66</v>
      </c>
      <c r="F147" s="1">
        <v>202.43</v>
      </c>
      <c r="G147" s="1">
        <v>142</v>
      </c>
      <c r="H147" s="1">
        <v>500</v>
      </c>
    </row>
    <row r="148" spans="2:8" x14ac:dyDescent="0.25">
      <c r="C148" s="3">
        <f>AVERAGE(C118:C147)</f>
        <v>10977.133333333333</v>
      </c>
      <c r="D148" s="3">
        <f t="shared" ref="D148:H148" si="3">AVERAGE(D118:D147)</f>
        <v>11017.18466666667</v>
      </c>
      <c r="E148" s="3">
        <f t="shared" si="3"/>
        <v>151.3133333333333</v>
      </c>
      <c r="F148" s="3">
        <f t="shared" si="3"/>
        <v>205.191</v>
      </c>
      <c r="G148" s="3">
        <f t="shared" si="3"/>
        <v>358.8</v>
      </c>
      <c r="H148" s="7">
        <f t="shared" si="3"/>
        <v>500</v>
      </c>
    </row>
  </sheetData>
  <mergeCells count="4">
    <mergeCell ref="B2:H2"/>
    <mergeCell ref="B40:H40"/>
    <mergeCell ref="B78:H78"/>
    <mergeCell ref="B116:H116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8"/>
  <sheetViews>
    <sheetView topLeftCell="D1" workbookViewId="0">
      <selection activeCell="J7" sqref="J7:L8"/>
    </sheetView>
  </sheetViews>
  <sheetFormatPr baseColWidth="10" defaultColWidth="9.140625" defaultRowHeight="15" x14ac:dyDescent="0.25"/>
  <cols>
    <col min="2" max="2" width="13.140625" bestFit="1" customWidth="1"/>
    <col min="3" max="3" width="13.42578125" bestFit="1" customWidth="1"/>
    <col min="4" max="4" width="27" bestFit="1" customWidth="1"/>
    <col min="5" max="5" width="20.85546875" bestFit="1" customWidth="1"/>
    <col min="6" max="6" width="27.140625" bestFit="1" customWidth="1"/>
    <col min="7" max="7" width="17.140625" bestFit="1" customWidth="1"/>
    <col min="8" max="8" width="18.7109375" bestFit="1" customWidth="1"/>
    <col min="9" max="9" width="5.28515625" customWidth="1"/>
    <col min="10" max="10" width="29.5703125" bestFit="1" customWidth="1"/>
  </cols>
  <sheetData>
    <row r="2" spans="2:12" x14ac:dyDescent="0.25">
      <c r="B2" s="9" t="s">
        <v>6</v>
      </c>
      <c r="C2" s="9"/>
      <c r="D2" s="9"/>
      <c r="E2" s="9"/>
      <c r="F2" s="9"/>
      <c r="G2" s="9"/>
      <c r="H2" s="9"/>
      <c r="J2" t="s">
        <v>11</v>
      </c>
      <c r="K2">
        <v>10676</v>
      </c>
    </row>
    <row r="3" spans="2:12" x14ac:dyDescent="0.25">
      <c r="B3" s="1" t="s">
        <v>1</v>
      </c>
      <c r="C3" s="1" t="s">
        <v>0</v>
      </c>
      <c r="D3" s="1" t="s">
        <v>10</v>
      </c>
      <c r="E3" s="1" t="s">
        <v>2</v>
      </c>
      <c r="F3" s="1" t="s">
        <v>3</v>
      </c>
      <c r="G3" s="1" t="s">
        <v>4</v>
      </c>
      <c r="H3" s="1" t="s">
        <v>5</v>
      </c>
    </row>
    <row r="4" spans="2:12" x14ac:dyDescent="0.25">
      <c r="B4" s="1">
        <v>1</v>
      </c>
      <c r="C4" s="1">
        <v>11128</v>
      </c>
      <c r="D4" s="1">
        <v>11209.16</v>
      </c>
      <c r="E4" s="1">
        <v>141.32</v>
      </c>
      <c r="F4" s="1">
        <v>180.7</v>
      </c>
      <c r="G4" s="1">
        <v>390</v>
      </c>
      <c r="H4" s="1">
        <v>500</v>
      </c>
    </row>
    <row r="5" spans="2:12" x14ac:dyDescent="0.25">
      <c r="B5" s="1">
        <v>2</v>
      </c>
      <c r="C5" s="1">
        <v>11037</v>
      </c>
      <c r="D5" s="1">
        <v>11192.84</v>
      </c>
      <c r="E5" s="1">
        <v>147.26</v>
      </c>
      <c r="F5" s="1">
        <v>181.26</v>
      </c>
      <c r="G5" s="1">
        <v>405</v>
      </c>
      <c r="H5" s="1">
        <v>500</v>
      </c>
    </row>
    <row r="6" spans="2:12" x14ac:dyDescent="0.25">
      <c r="B6" s="1">
        <v>3</v>
      </c>
      <c r="C6" s="1">
        <v>11077</v>
      </c>
      <c r="D6" s="1">
        <v>11186.14</v>
      </c>
      <c r="E6" s="1">
        <v>60.44</v>
      </c>
      <c r="F6" s="1">
        <v>182.84</v>
      </c>
      <c r="G6" s="1">
        <v>163</v>
      </c>
      <c r="H6" s="1">
        <v>500</v>
      </c>
    </row>
    <row r="7" spans="2:12" x14ac:dyDescent="0.25">
      <c r="B7" s="1">
        <v>4</v>
      </c>
      <c r="C7" s="1">
        <v>11107</v>
      </c>
      <c r="D7" s="1">
        <v>11190.8</v>
      </c>
      <c r="E7" s="1">
        <v>121.04</v>
      </c>
      <c r="F7" s="1">
        <v>181.56</v>
      </c>
      <c r="G7" s="1">
        <v>332</v>
      </c>
      <c r="H7" s="1">
        <v>500</v>
      </c>
      <c r="J7" t="s">
        <v>12</v>
      </c>
      <c r="K7">
        <f>(C34-K2)/K2</f>
        <v>3.8325839890096108E-2</v>
      </c>
      <c r="L7" s="5">
        <f>K7</f>
        <v>3.8325839890096108E-2</v>
      </c>
    </row>
    <row r="8" spans="2:12" x14ac:dyDescent="0.25">
      <c r="B8" s="1">
        <v>5</v>
      </c>
      <c r="C8" s="1">
        <v>11043</v>
      </c>
      <c r="D8" s="1">
        <v>11182.06</v>
      </c>
      <c r="E8" s="1">
        <v>131.29</v>
      </c>
      <c r="F8" s="1">
        <v>181.99</v>
      </c>
      <c r="G8" s="1">
        <v>361</v>
      </c>
      <c r="H8" s="1">
        <v>500</v>
      </c>
      <c r="J8" t="s">
        <v>13</v>
      </c>
      <c r="K8">
        <f>(D34-K2)/K2</f>
        <v>4.7113307106281997E-2</v>
      </c>
      <c r="L8" s="5">
        <f>K8</f>
        <v>4.7113307106281997E-2</v>
      </c>
    </row>
    <row r="9" spans="2:12" x14ac:dyDescent="0.25">
      <c r="B9" s="1">
        <v>6</v>
      </c>
      <c r="C9" s="1">
        <v>11064</v>
      </c>
      <c r="D9" s="1">
        <v>11178.56</v>
      </c>
      <c r="E9" s="1">
        <v>131.16</v>
      </c>
      <c r="F9" s="1">
        <v>185.43</v>
      </c>
      <c r="G9" s="1">
        <v>352</v>
      </c>
      <c r="H9" s="1">
        <v>500</v>
      </c>
    </row>
    <row r="10" spans="2:12" x14ac:dyDescent="0.25">
      <c r="B10" s="1">
        <v>7</v>
      </c>
      <c r="C10" s="1">
        <v>11008</v>
      </c>
      <c r="D10" s="1">
        <v>11172.85</v>
      </c>
      <c r="E10" s="1">
        <v>125.26</v>
      </c>
      <c r="F10" s="1">
        <v>182.65</v>
      </c>
      <c r="G10" s="1">
        <v>342</v>
      </c>
      <c r="H10" s="1">
        <v>500</v>
      </c>
    </row>
    <row r="11" spans="2:12" x14ac:dyDescent="0.25">
      <c r="B11" s="1">
        <v>8</v>
      </c>
      <c r="C11" s="1">
        <v>11058</v>
      </c>
      <c r="D11" s="1">
        <v>11171.21</v>
      </c>
      <c r="E11" s="1">
        <v>156.87</v>
      </c>
      <c r="F11" s="1">
        <v>182.21</v>
      </c>
      <c r="G11" s="1">
        <v>429</v>
      </c>
      <c r="H11" s="1">
        <v>500</v>
      </c>
    </row>
    <row r="12" spans="2:12" x14ac:dyDescent="0.25">
      <c r="B12" s="1">
        <v>9</v>
      </c>
      <c r="C12" s="1">
        <v>11072</v>
      </c>
      <c r="D12" s="1">
        <v>11170.43</v>
      </c>
      <c r="E12" s="1">
        <v>110.55</v>
      </c>
      <c r="F12" s="1">
        <v>182.62</v>
      </c>
      <c r="G12" s="1">
        <v>300</v>
      </c>
      <c r="H12" s="1">
        <v>500</v>
      </c>
    </row>
    <row r="13" spans="2:12" x14ac:dyDescent="0.25">
      <c r="B13" s="1">
        <v>10</v>
      </c>
      <c r="C13" s="1">
        <v>10975</v>
      </c>
      <c r="D13" s="1">
        <v>11160.54</v>
      </c>
      <c r="E13" s="1">
        <v>69.91</v>
      </c>
      <c r="F13" s="1">
        <v>181.76</v>
      </c>
      <c r="G13" s="1">
        <v>189</v>
      </c>
      <c r="H13" s="1">
        <v>500</v>
      </c>
    </row>
    <row r="14" spans="2:12" x14ac:dyDescent="0.25">
      <c r="B14" s="1">
        <v>11</v>
      </c>
      <c r="C14" s="1">
        <v>11047</v>
      </c>
      <c r="D14" s="1">
        <v>11162.52</v>
      </c>
      <c r="E14" s="1">
        <v>179.26</v>
      </c>
      <c r="F14" s="1">
        <v>183.13</v>
      </c>
      <c r="G14" s="1">
        <v>488</v>
      </c>
      <c r="H14" s="1">
        <v>500</v>
      </c>
    </row>
    <row r="15" spans="2:12" x14ac:dyDescent="0.25">
      <c r="B15" s="1">
        <v>12</v>
      </c>
      <c r="C15" s="1">
        <v>11080</v>
      </c>
      <c r="D15" s="1">
        <v>11162.02</v>
      </c>
      <c r="E15" s="1">
        <v>71.72</v>
      </c>
      <c r="F15" s="1">
        <v>182.66</v>
      </c>
      <c r="G15" s="1">
        <v>194</v>
      </c>
      <c r="H15" s="1">
        <v>500</v>
      </c>
    </row>
    <row r="16" spans="2:12" x14ac:dyDescent="0.25">
      <c r="B16" s="1">
        <v>13</v>
      </c>
      <c r="C16" s="1">
        <v>11063</v>
      </c>
      <c r="D16" s="1">
        <v>11162.5</v>
      </c>
      <c r="E16" s="1">
        <v>144.02000000000001</v>
      </c>
      <c r="F16" s="1">
        <v>181.91</v>
      </c>
      <c r="G16" s="1">
        <v>394</v>
      </c>
      <c r="H16" s="1">
        <v>500</v>
      </c>
    </row>
    <row r="17" spans="2:8" x14ac:dyDescent="0.25">
      <c r="B17" s="1">
        <v>14</v>
      </c>
      <c r="C17" s="1">
        <v>11073</v>
      </c>
      <c r="D17" s="1">
        <v>11164.43</v>
      </c>
      <c r="E17" s="1">
        <v>176.41</v>
      </c>
      <c r="F17" s="1">
        <v>183.04</v>
      </c>
      <c r="G17" s="1">
        <v>481</v>
      </c>
      <c r="H17" s="1">
        <v>500</v>
      </c>
    </row>
    <row r="18" spans="2:8" x14ac:dyDescent="0.25">
      <c r="B18" s="1">
        <v>15</v>
      </c>
      <c r="C18" s="1">
        <v>11167</v>
      </c>
      <c r="D18" s="1">
        <v>11168.06</v>
      </c>
      <c r="E18" s="1">
        <v>52.64</v>
      </c>
      <c r="F18" s="1">
        <v>182.76</v>
      </c>
      <c r="G18" s="1">
        <v>139</v>
      </c>
      <c r="H18" s="1">
        <v>500</v>
      </c>
    </row>
    <row r="19" spans="2:8" x14ac:dyDescent="0.25">
      <c r="B19" s="1">
        <v>16</v>
      </c>
      <c r="C19" s="1">
        <v>11275</v>
      </c>
      <c r="D19" s="1">
        <v>11176.59</v>
      </c>
      <c r="E19" s="1">
        <v>38.96</v>
      </c>
      <c r="F19" s="1">
        <v>182.62</v>
      </c>
      <c r="G19" s="1">
        <v>101</v>
      </c>
      <c r="H19" s="1">
        <v>500</v>
      </c>
    </row>
    <row r="20" spans="2:8" x14ac:dyDescent="0.25">
      <c r="B20" s="1">
        <v>17</v>
      </c>
      <c r="C20" s="1">
        <v>11052</v>
      </c>
      <c r="D20" s="1">
        <v>11175.72</v>
      </c>
      <c r="E20" s="1">
        <v>157.99</v>
      </c>
      <c r="F20" s="1">
        <v>182.52</v>
      </c>
      <c r="G20" s="1">
        <v>431</v>
      </c>
      <c r="H20" s="1">
        <v>500</v>
      </c>
    </row>
    <row r="21" spans="2:8" x14ac:dyDescent="0.25">
      <c r="B21" s="1">
        <v>18</v>
      </c>
      <c r="C21" s="1">
        <v>11102</v>
      </c>
      <c r="D21" s="1">
        <v>11176.34</v>
      </c>
      <c r="E21" s="1">
        <v>89.68</v>
      </c>
      <c r="F21" s="1">
        <v>183.52</v>
      </c>
      <c r="G21" s="1">
        <v>240</v>
      </c>
      <c r="H21" s="1">
        <v>500</v>
      </c>
    </row>
    <row r="22" spans="2:8" x14ac:dyDescent="0.25">
      <c r="B22" s="1">
        <v>19</v>
      </c>
      <c r="C22" s="1">
        <v>11184</v>
      </c>
      <c r="D22" s="1">
        <v>11180.6</v>
      </c>
      <c r="E22" s="1">
        <v>121.51</v>
      </c>
      <c r="F22" s="1">
        <v>183.51</v>
      </c>
      <c r="G22" s="1">
        <v>328</v>
      </c>
      <c r="H22" s="1">
        <v>500</v>
      </c>
    </row>
    <row r="23" spans="2:8" x14ac:dyDescent="0.25">
      <c r="B23" s="1">
        <v>20</v>
      </c>
      <c r="C23" s="1">
        <v>11063</v>
      </c>
      <c r="D23" s="1">
        <v>11180.81</v>
      </c>
      <c r="E23" s="1">
        <v>119.54</v>
      </c>
      <c r="F23" s="1">
        <v>184.24</v>
      </c>
      <c r="G23" s="1">
        <v>321</v>
      </c>
      <c r="H23" s="1">
        <v>500</v>
      </c>
    </row>
    <row r="24" spans="2:8" x14ac:dyDescent="0.25">
      <c r="B24" s="1">
        <v>21</v>
      </c>
      <c r="C24" s="1">
        <v>11176</v>
      </c>
      <c r="D24" s="1">
        <v>11183.53</v>
      </c>
      <c r="E24" s="1">
        <v>124.29</v>
      </c>
      <c r="F24" s="1">
        <v>183.66</v>
      </c>
      <c r="G24" s="1">
        <v>335</v>
      </c>
      <c r="H24" s="1">
        <v>500</v>
      </c>
    </row>
    <row r="25" spans="2:8" x14ac:dyDescent="0.25">
      <c r="B25" s="1">
        <v>22</v>
      </c>
      <c r="C25" s="1">
        <v>11058</v>
      </c>
      <c r="D25" s="1">
        <v>11182.81</v>
      </c>
      <c r="E25" s="1">
        <v>133.30000000000001</v>
      </c>
      <c r="F25" s="1">
        <v>184.32</v>
      </c>
      <c r="G25" s="1">
        <v>359</v>
      </c>
      <c r="H25" s="1">
        <v>500</v>
      </c>
    </row>
    <row r="26" spans="2:8" x14ac:dyDescent="0.25">
      <c r="B26" s="1">
        <v>23</v>
      </c>
      <c r="C26" s="1">
        <v>11159</v>
      </c>
      <c r="D26" s="1">
        <v>11184.49</v>
      </c>
      <c r="E26" s="1">
        <v>66.5</v>
      </c>
      <c r="F26" s="1">
        <v>183.82</v>
      </c>
      <c r="G26" s="1">
        <v>175</v>
      </c>
      <c r="H26" s="1">
        <v>500</v>
      </c>
    </row>
    <row r="27" spans="2:8" x14ac:dyDescent="0.25">
      <c r="B27" s="1">
        <v>24</v>
      </c>
      <c r="C27" s="1">
        <v>11202</v>
      </c>
      <c r="D27" s="1">
        <v>11188.54</v>
      </c>
      <c r="E27" s="1">
        <v>130.05000000000001</v>
      </c>
      <c r="F27" s="1">
        <v>183.94</v>
      </c>
      <c r="G27" s="1">
        <v>352</v>
      </c>
      <c r="H27" s="1">
        <v>500</v>
      </c>
    </row>
    <row r="28" spans="2:8" x14ac:dyDescent="0.25">
      <c r="B28" s="1">
        <v>25</v>
      </c>
      <c r="C28" s="1">
        <v>11094</v>
      </c>
      <c r="D28" s="1">
        <v>11188.61</v>
      </c>
      <c r="E28" s="1">
        <v>99.16</v>
      </c>
      <c r="F28" s="1">
        <v>184.02</v>
      </c>
      <c r="G28" s="1">
        <v>264</v>
      </c>
      <c r="H28" s="1">
        <v>500</v>
      </c>
    </row>
    <row r="29" spans="2:8" x14ac:dyDescent="0.25">
      <c r="B29" s="1">
        <v>26</v>
      </c>
      <c r="C29" s="1">
        <v>11027</v>
      </c>
      <c r="D29" s="1">
        <v>11186.12</v>
      </c>
      <c r="E29" s="1">
        <v>92.57</v>
      </c>
      <c r="F29" s="1">
        <v>183.82</v>
      </c>
      <c r="G29" s="1">
        <v>245</v>
      </c>
      <c r="H29" s="1">
        <v>500</v>
      </c>
    </row>
    <row r="30" spans="2:8" x14ac:dyDescent="0.25">
      <c r="B30" s="1">
        <v>27</v>
      </c>
      <c r="C30" s="1">
        <v>11060</v>
      </c>
      <c r="D30" s="1">
        <v>11185.39</v>
      </c>
      <c r="E30" s="1">
        <v>97.49</v>
      </c>
      <c r="F30" s="1">
        <v>184.66</v>
      </c>
      <c r="G30" s="1">
        <v>259</v>
      </c>
      <c r="H30" s="1">
        <v>500</v>
      </c>
    </row>
    <row r="31" spans="2:8" x14ac:dyDescent="0.25">
      <c r="B31" s="1">
        <v>28</v>
      </c>
      <c r="C31" s="1">
        <v>11052</v>
      </c>
      <c r="D31" s="1">
        <v>11184.34</v>
      </c>
      <c r="E31" s="1">
        <v>80.94</v>
      </c>
      <c r="F31" s="1">
        <v>184.76</v>
      </c>
      <c r="G31" s="1">
        <v>211</v>
      </c>
      <c r="H31" s="1">
        <v>500</v>
      </c>
    </row>
    <row r="32" spans="2:8" x14ac:dyDescent="0.25">
      <c r="B32" s="1">
        <v>29</v>
      </c>
      <c r="C32" s="1">
        <v>10984</v>
      </c>
      <c r="D32" s="1">
        <v>11181.1</v>
      </c>
      <c r="E32" s="1">
        <v>86.8</v>
      </c>
      <c r="F32" s="1">
        <v>182.52</v>
      </c>
      <c r="G32" s="1">
        <v>231</v>
      </c>
      <c r="H32" s="1">
        <v>500</v>
      </c>
    </row>
    <row r="33" spans="2:12" x14ac:dyDescent="0.25">
      <c r="B33" s="1">
        <v>30</v>
      </c>
      <c r="C33" s="1">
        <v>11068</v>
      </c>
      <c r="D33" s="1">
        <v>11180.34</v>
      </c>
      <c r="E33" s="1">
        <v>179.63</v>
      </c>
      <c r="F33" s="1">
        <v>183.18</v>
      </c>
      <c r="G33" s="1">
        <v>489</v>
      </c>
      <c r="H33" s="1">
        <v>500</v>
      </c>
    </row>
    <row r="34" spans="2:12" x14ac:dyDescent="0.25">
      <c r="C34" s="3">
        <f>AVERAGE(C4:C33)</f>
        <v>11085.166666666666</v>
      </c>
      <c r="D34" s="3">
        <f t="shared" ref="D34:H34" si="0">AVERAGE(D4:D33)</f>
        <v>11178.981666666667</v>
      </c>
      <c r="E34" s="3">
        <f t="shared" si="0"/>
        <v>114.58533333333337</v>
      </c>
      <c r="F34" s="3">
        <f t="shared" si="0"/>
        <v>183.05433333333335</v>
      </c>
      <c r="G34" s="7">
        <f t="shared" si="0"/>
        <v>310</v>
      </c>
      <c r="H34" s="7">
        <f t="shared" si="0"/>
        <v>500</v>
      </c>
    </row>
    <row r="40" spans="2:12" x14ac:dyDescent="0.25">
      <c r="B40" s="9" t="s">
        <v>7</v>
      </c>
      <c r="C40" s="9"/>
      <c r="D40" s="9"/>
      <c r="E40" s="9"/>
      <c r="F40" s="9"/>
      <c r="G40" s="9"/>
      <c r="H40" s="9"/>
      <c r="J40" t="s">
        <v>11</v>
      </c>
      <c r="K40">
        <v>10676</v>
      </c>
    </row>
    <row r="41" spans="2:12" x14ac:dyDescent="0.25">
      <c r="B41" s="1" t="s">
        <v>1</v>
      </c>
      <c r="C41" s="1" t="s">
        <v>0</v>
      </c>
      <c r="D41" s="1" t="s">
        <v>10</v>
      </c>
      <c r="E41" s="1" t="s">
        <v>2</v>
      </c>
      <c r="F41" s="1" t="s">
        <v>3</v>
      </c>
      <c r="G41" s="1" t="s">
        <v>4</v>
      </c>
      <c r="H41" s="1" t="s">
        <v>5</v>
      </c>
    </row>
    <row r="42" spans="2:12" x14ac:dyDescent="0.25">
      <c r="B42" s="1">
        <v>1</v>
      </c>
      <c r="C42" s="1">
        <v>11115</v>
      </c>
      <c r="D42" s="1">
        <v>11181.08</v>
      </c>
      <c r="E42" s="1">
        <v>49.47</v>
      </c>
      <c r="F42" s="1">
        <v>199.76</v>
      </c>
      <c r="G42" s="1">
        <v>112</v>
      </c>
      <c r="H42" s="1">
        <v>500</v>
      </c>
    </row>
    <row r="43" spans="2:12" x14ac:dyDescent="0.25">
      <c r="B43" s="1">
        <v>2</v>
      </c>
      <c r="C43" s="1">
        <v>11171</v>
      </c>
      <c r="D43" s="1">
        <v>11181.49</v>
      </c>
      <c r="E43" s="1">
        <v>111.19</v>
      </c>
      <c r="F43" s="1">
        <v>196.32</v>
      </c>
      <c r="G43" s="1">
        <v>272</v>
      </c>
      <c r="H43" s="1">
        <v>500</v>
      </c>
    </row>
    <row r="44" spans="2:12" x14ac:dyDescent="0.25">
      <c r="B44" s="1">
        <v>3</v>
      </c>
      <c r="C44" s="1">
        <v>11122</v>
      </c>
      <c r="D44" s="1">
        <v>11181.39</v>
      </c>
      <c r="E44" s="1">
        <v>124.41</v>
      </c>
      <c r="F44" s="1">
        <v>200.32</v>
      </c>
      <c r="G44" s="1">
        <v>304</v>
      </c>
      <c r="H44" s="1">
        <v>500</v>
      </c>
    </row>
    <row r="45" spans="2:12" x14ac:dyDescent="0.25">
      <c r="B45" s="1">
        <v>4</v>
      </c>
      <c r="C45" s="1">
        <v>11186</v>
      </c>
      <c r="D45" s="1">
        <v>11181.92</v>
      </c>
      <c r="E45" s="1">
        <v>76.819999999999993</v>
      </c>
      <c r="F45" s="1">
        <v>198.96</v>
      </c>
      <c r="G45" s="1">
        <v>181</v>
      </c>
      <c r="H45" s="1">
        <v>500</v>
      </c>
      <c r="J45" t="s">
        <v>12</v>
      </c>
      <c r="K45">
        <f>(C72-K40)/K40</f>
        <v>4.2281753465717463E-2</v>
      </c>
      <c r="L45" s="5">
        <f>K45</f>
        <v>4.2281753465717463E-2</v>
      </c>
    </row>
    <row r="46" spans="2:12" x14ac:dyDescent="0.25">
      <c r="B46" s="1">
        <v>5</v>
      </c>
      <c r="C46" s="1">
        <v>11081</v>
      </c>
      <c r="D46" s="1">
        <v>11181.12</v>
      </c>
      <c r="E46" s="1">
        <v>190.45</v>
      </c>
      <c r="F46" s="1">
        <v>200.4</v>
      </c>
      <c r="G46" s="1">
        <v>473</v>
      </c>
      <c r="H46" s="1">
        <v>500</v>
      </c>
      <c r="J46" t="s">
        <v>13</v>
      </c>
      <c r="K46">
        <f>(D72-K40)/K40</f>
        <v>4.7331054077681914E-2</v>
      </c>
      <c r="L46" s="5">
        <f>K46</f>
        <v>4.7331054077681914E-2</v>
      </c>
    </row>
    <row r="47" spans="2:12" x14ac:dyDescent="0.25">
      <c r="B47" s="1">
        <v>6</v>
      </c>
      <c r="C47" s="1">
        <v>11030</v>
      </c>
      <c r="D47" s="1">
        <v>11179.94</v>
      </c>
      <c r="E47" s="1">
        <v>180.16</v>
      </c>
      <c r="F47" s="1">
        <v>198.56</v>
      </c>
      <c r="G47" s="1">
        <v>451</v>
      </c>
      <c r="H47" s="1">
        <v>500</v>
      </c>
    </row>
    <row r="48" spans="2:12" x14ac:dyDescent="0.25">
      <c r="B48" s="1">
        <v>7</v>
      </c>
      <c r="C48" s="1">
        <v>11129</v>
      </c>
      <c r="D48" s="1">
        <v>11179.67</v>
      </c>
      <c r="E48" s="1">
        <v>64.08</v>
      </c>
      <c r="F48" s="1">
        <v>200.23</v>
      </c>
      <c r="G48" s="1">
        <v>147</v>
      </c>
      <c r="H48" s="1">
        <v>500</v>
      </c>
    </row>
    <row r="49" spans="2:8" x14ac:dyDescent="0.25">
      <c r="B49" s="1">
        <v>8</v>
      </c>
      <c r="C49" s="1">
        <v>11248</v>
      </c>
      <c r="D49" s="1">
        <v>11181.18</v>
      </c>
      <c r="E49" s="1">
        <v>190.48</v>
      </c>
      <c r="F49" s="1">
        <v>197.85</v>
      </c>
      <c r="G49" s="1">
        <v>479</v>
      </c>
      <c r="H49" s="1">
        <v>500</v>
      </c>
    </row>
    <row r="50" spans="2:8" x14ac:dyDescent="0.25">
      <c r="B50" s="1">
        <v>9</v>
      </c>
      <c r="C50" s="1">
        <v>11238</v>
      </c>
      <c r="D50" s="1">
        <v>11182.26</v>
      </c>
      <c r="E50" s="1">
        <v>34.22</v>
      </c>
      <c r="F50" s="1">
        <v>204.16</v>
      </c>
      <c r="G50" s="1">
        <v>70</v>
      </c>
      <c r="H50" s="1">
        <v>500</v>
      </c>
    </row>
    <row r="51" spans="2:8" x14ac:dyDescent="0.25">
      <c r="B51" s="1">
        <v>10</v>
      </c>
      <c r="C51" s="1">
        <v>11155</v>
      </c>
      <c r="D51" s="1">
        <v>11182.43</v>
      </c>
      <c r="E51" s="1">
        <v>177.15</v>
      </c>
      <c r="F51" s="1">
        <v>206.26</v>
      </c>
      <c r="G51" s="1">
        <v>426</v>
      </c>
      <c r="H51" s="1">
        <v>500</v>
      </c>
    </row>
    <row r="52" spans="2:8" x14ac:dyDescent="0.25">
      <c r="B52" s="1">
        <v>11</v>
      </c>
      <c r="C52" s="1">
        <v>11177</v>
      </c>
      <c r="D52" s="1">
        <v>11182.9</v>
      </c>
      <c r="E52" s="1">
        <v>169.98</v>
      </c>
      <c r="F52" s="1">
        <v>205.82</v>
      </c>
      <c r="G52" s="1">
        <v>409</v>
      </c>
      <c r="H52" s="1">
        <v>500</v>
      </c>
    </row>
    <row r="53" spans="2:8" x14ac:dyDescent="0.25">
      <c r="B53" s="1">
        <v>12</v>
      </c>
      <c r="C53" s="1">
        <v>11167</v>
      </c>
      <c r="D53" s="1">
        <v>11183.29</v>
      </c>
      <c r="E53" s="1">
        <v>152.83000000000001</v>
      </c>
      <c r="F53" s="1">
        <v>208.75</v>
      </c>
      <c r="G53" s="1">
        <v>361</v>
      </c>
      <c r="H53" s="1">
        <v>500</v>
      </c>
    </row>
    <row r="54" spans="2:8" x14ac:dyDescent="0.25">
      <c r="B54" s="1">
        <v>13</v>
      </c>
      <c r="C54" s="1">
        <v>11160</v>
      </c>
      <c r="D54" s="1">
        <v>11183.8</v>
      </c>
      <c r="E54" s="1">
        <v>185.61</v>
      </c>
      <c r="F54" s="1">
        <v>206.55</v>
      </c>
      <c r="G54" s="1">
        <v>446</v>
      </c>
      <c r="H54" s="1">
        <v>500</v>
      </c>
    </row>
    <row r="55" spans="2:8" x14ac:dyDescent="0.25">
      <c r="B55" s="1">
        <v>14</v>
      </c>
      <c r="C55" s="1">
        <v>11107</v>
      </c>
      <c r="D55" s="1">
        <v>11183.14</v>
      </c>
      <c r="E55" s="1">
        <v>44.61</v>
      </c>
      <c r="F55" s="1">
        <v>206.38</v>
      </c>
      <c r="G55" s="1">
        <v>91</v>
      </c>
      <c r="H55" s="1">
        <v>500</v>
      </c>
    </row>
    <row r="56" spans="2:8" x14ac:dyDescent="0.25">
      <c r="B56" s="1">
        <v>15</v>
      </c>
      <c r="C56" s="1">
        <v>11116</v>
      </c>
      <c r="D56" s="1">
        <v>11182.66</v>
      </c>
      <c r="E56" s="1">
        <v>70.02</v>
      </c>
      <c r="F56" s="1">
        <v>205.16</v>
      </c>
      <c r="G56" s="1">
        <v>156</v>
      </c>
      <c r="H56" s="1">
        <v>500</v>
      </c>
    </row>
    <row r="57" spans="2:8" x14ac:dyDescent="0.25">
      <c r="B57" s="1">
        <v>16</v>
      </c>
      <c r="C57" s="1">
        <v>11136</v>
      </c>
      <c r="D57" s="1">
        <v>11182.82</v>
      </c>
      <c r="E57" s="1">
        <v>144.06</v>
      </c>
      <c r="F57" s="1">
        <v>205.66</v>
      </c>
      <c r="G57" s="1">
        <v>339</v>
      </c>
      <c r="H57" s="1">
        <v>500</v>
      </c>
    </row>
    <row r="58" spans="2:8" x14ac:dyDescent="0.25">
      <c r="B58" s="1">
        <v>17</v>
      </c>
      <c r="C58" s="1">
        <v>11171</v>
      </c>
      <c r="D58" s="1">
        <v>11183.01</v>
      </c>
      <c r="E58" s="1">
        <v>152.05000000000001</v>
      </c>
      <c r="F58" s="1">
        <v>200.4</v>
      </c>
      <c r="G58" s="1">
        <v>372</v>
      </c>
      <c r="H58" s="1">
        <v>500</v>
      </c>
    </row>
    <row r="59" spans="2:8" x14ac:dyDescent="0.25">
      <c r="B59" s="1">
        <v>18</v>
      </c>
      <c r="C59" s="1">
        <v>11144</v>
      </c>
      <c r="D59" s="1">
        <v>11182.84</v>
      </c>
      <c r="E59" s="1">
        <v>34.35</v>
      </c>
      <c r="F59" s="1">
        <v>201.66</v>
      </c>
      <c r="G59" s="1">
        <v>65</v>
      </c>
      <c r="H59" s="1">
        <v>500</v>
      </c>
    </row>
    <row r="60" spans="2:8" x14ac:dyDescent="0.25">
      <c r="B60" s="1">
        <v>19</v>
      </c>
      <c r="C60" s="1">
        <v>11124</v>
      </c>
      <c r="D60" s="1">
        <v>11182.59</v>
      </c>
      <c r="E60" s="1">
        <v>134.47</v>
      </c>
      <c r="F60" s="1">
        <v>200.98</v>
      </c>
      <c r="G60" s="1">
        <v>326</v>
      </c>
      <c r="H60" s="1">
        <v>500</v>
      </c>
    </row>
    <row r="61" spans="2:8" x14ac:dyDescent="0.25">
      <c r="B61" s="1">
        <v>20</v>
      </c>
      <c r="C61" s="1">
        <v>11121</v>
      </c>
      <c r="D61" s="1">
        <v>11182.58</v>
      </c>
      <c r="E61" s="1">
        <v>199.85</v>
      </c>
      <c r="F61" s="1">
        <v>201.01</v>
      </c>
      <c r="G61" s="1">
        <v>496</v>
      </c>
      <c r="H61" s="1">
        <v>500</v>
      </c>
    </row>
    <row r="62" spans="2:8" x14ac:dyDescent="0.25">
      <c r="B62" s="1">
        <v>21</v>
      </c>
      <c r="C62" s="1">
        <v>11083</v>
      </c>
      <c r="D62" s="1">
        <v>11181.86</v>
      </c>
      <c r="E62" s="1">
        <v>136.63</v>
      </c>
      <c r="F62" s="1">
        <v>200.7</v>
      </c>
      <c r="G62" s="1">
        <v>333</v>
      </c>
      <c r="H62" s="1">
        <v>500</v>
      </c>
    </row>
    <row r="63" spans="2:8" x14ac:dyDescent="0.25">
      <c r="B63" s="1">
        <v>22</v>
      </c>
      <c r="C63" s="1">
        <v>11102</v>
      </c>
      <c r="D63" s="1">
        <v>11181.48</v>
      </c>
      <c r="E63" s="1">
        <v>196.18</v>
      </c>
      <c r="F63" s="1">
        <v>202.24</v>
      </c>
      <c r="G63" s="1">
        <v>483</v>
      </c>
      <c r="H63" s="1">
        <v>500</v>
      </c>
    </row>
    <row r="64" spans="2:8" x14ac:dyDescent="0.25">
      <c r="B64" s="1">
        <v>23</v>
      </c>
      <c r="C64" s="1">
        <v>11097</v>
      </c>
      <c r="D64" s="1">
        <v>11180.95</v>
      </c>
      <c r="E64" s="1">
        <v>143.29</v>
      </c>
      <c r="F64" s="1">
        <v>201.45</v>
      </c>
      <c r="G64" s="1">
        <v>348</v>
      </c>
      <c r="H64" s="1">
        <v>500</v>
      </c>
    </row>
    <row r="65" spans="2:11" x14ac:dyDescent="0.25">
      <c r="B65" s="1">
        <v>24</v>
      </c>
      <c r="C65" s="1">
        <v>11038</v>
      </c>
      <c r="D65" s="1">
        <v>11179.93</v>
      </c>
      <c r="E65" s="1">
        <v>87.36</v>
      </c>
      <c r="F65" s="1">
        <v>200.31</v>
      </c>
      <c r="G65" s="1">
        <v>202</v>
      </c>
      <c r="H65" s="1">
        <v>500</v>
      </c>
    </row>
    <row r="66" spans="2:11" x14ac:dyDescent="0.25">
      <c r="B66" s="1">
        <v>25</v>
      </c>
      <c r="C66" s="1">
        <v>11125</v>
      </c>
      <c r="D66" s="1">
        <v>11179.72</v>
      </c>
      <c r="E66" s="1">
        <v>144.13</v>
      </c>
      <c r="F66" s="1">
        <v>201.2</v>
      </c>
      <c r="G66" s="1">
        <v>349</v>
      </c>
      <c r="H66" s="1">
        <v>500</v>
      </c>
    </row>
    <row r="67" spans="2:11" x14ac:dyDescent="0.25">
      <c r="B67" s="1">
        <v>26</v>
      </c>
      <c r="C67" s="1">
        <v>11032</v>
      </c>
      <c r="D67" s="1">
        <v>11178.85</v>
      </c>
      <c r="E67" s="1">
        <v>172.23</v>
      </c>
      <c r="F67" s="1">
        <v>205.28</v>
      </c>
      <c r="G67" s="1">
        <v>416</v>
      </c>
      <c r="H67" s="1">
        <v>500</v>
      </c>
    </row>
    <row r="68" spans="2:11" x14ac:dyDescent="0.25">
      <c r="B68" s="1">
        <v>27</v>
      </c>
      <c r="C68" s="1">
        <v>11132</v>
      </c>
      <c r="D68" s="1">
        <v>11178.72</v>
      </c>
      <c r="E68" s="1">
        <v>140.66</v>
      </c>
      <c r="F68" s="1">
        <v>211.06</v>
      </c>
      <c r="G68" s="1">
        <v>324</v>
      </c>
      <c r="H68" s="1">
        <v>500</v>
      </c>
    </row>
    <row r="69" spans="2:11" x14ac:dyDescent="0.25">
      <c r="B69" s="1">
        <v>28</v>
      </c>
      <c r="C69" s="1">
        <v>11151</v>
      </c>
      <c r="D69" s="1">
        <v>11179</v>
      </c>
      <c r="E69" s="1">
        <v>185.65</v>
      </c>
      <c r="F69" s="1">
        <v>206.1</v>
      </c>
      <c r="G69" s="1">
        <v>448</v>
      </c>
      <c r="H69" s="1">
        <v>500</v>
      </c>
    </row>
    <row r="70" spans="2:11" x14ac:dyDescent="0.25">
      <c r="B70" s="1">
        <v>29</v>
      </c>
      <c r="C70" s="1">
        <v>11118</v>
      </c>
      <c r="D70" s="1">
        <v>11178.77</v>
      </c>
      <c r="E70" s="1">
        <v>160.05000000000001</v>
      </c>
      <c r="F70" s="1">
        <v>212.73</v>
      </c>
      <c r="G70" s="1">
        <v>367</v>
      </c>
      <c r="H70" s="1">
        <v>500</v>
      </c>
    </row>
    <row r="71" spans="2:11" x14ac:dyDescent="0.25">
      <c r="B71" s="1">
        <v>30</v>
      </c>
      <c r="C71" s="1">
        <v>11046</v>
      </c>
      <c r="D71" s="1">
        <v>11177.8</v>
      </c>
      <c r="E71" s="1">
        <v>127.46</v>
      </c>
      <c r="F71" s="1">
        <v>207.57</v>
      </c>
      <c r="G71" s="1">
        <v>295</v>
      </c>
      <c r="H71" s="1">
        <v>500</v>
      </c>
    </row>
    <row r="72" spans="2:11" x14ac:dyDescent="0.25">
      <c r="C72" s="3">
        <f>AVERAGE(C42:C71)</f>
        <v>11127.4</v>
      </c>
      <c r="D72" s="3">
        <f t="shared" ref="D72:H72" si="1">AVERAGE(D42:D71)</f>
        <v>11181.306333333332</v>
      </c>
      <c r="E72" s="3">
        <f t="shared" si="1"/>
        <v>132.66333333333333</v>
      </c>
      <c r="F72" s="3">
        <f t="shared" si="1"/>
        <v>203.12766666666664</v>
      </c>
      <c r="G72" s="3">
        <f t="shared" si="1"/>
        <v>318.03333333333336</v>
      </c>
      <c r="H72" s="7">
        <f t="shared" si="1"/>
        <v>500</v>
      </c>
    </row>
    <row r="78" spans="2:11" x14ac:dyDescent="0.25">
      <c r="B78" s="9" t="s">
        <v>8</v>
      </c>
      <c r="C78" s="9"/>
      <c r="D78" s="9"/>
      <c r="E78" s="9"/>
      <c r="F78" s="9"/>
      <c r="G78" s="9"/>
      <c r="H78" s="9"/>
      <c r="J78" t="s">
        <v>11</v>
      </c>
      <c r="K78">
        <v>10676</v>
      </c>
    </row>
    <row r="79" spans="2:11" x14ac:dyDescent="0.25">
      <c r="B79" s="1" t="s">
        <v>1</v>
      </c>
      <c r="C79" s="1" t="s">
        <v>0</v>
      </c>
      <c r="D79" s="1" t="s">
        <v>10</v>
      </c>
      <c r="E79" s="1" t="s">
        <v>2</v>
      </c>
      <c r="F79" s="1" t="s">
        <v>3</v>
      </c>
      <c r="G79" s="1" t="s">
        <v>4</v>
      </c>
      <c r="H79" s="1" t="s">
        <v>5</v>
      </c>
    </row>
    <row r="80" spans="2:11" x14ac:dyDescent="0.25">
      <c r="B80" s="1">
        <v>1</v>
      </c>
      <c r="C80" s="1">
        <v>11038</v>
      </c>
      <c r="D80" s="1">
        <v>11178.46</v>
      </c>
      <c r="E80" s="1">
        <v>88.05</v>
      </c>
      <c r="F80" s="1">
        <v>184.84</v>
      </c>
      <c r="G80" s="1">
        <v>230</v>
      </c>
      <c r="H80" s="1">
        <v>500</v>
      </c>
    </row>
    <row r="81" spans="2:12" x14ac:dyDescent="0.25">
      <c r="B81" s="1">
        <v>2</v>
      </c>
      <c r="C81" s="1">
        <v>11122</v>
      </c>
      <c r="D81" s="1">
        <v>11178.76</v>
      </c>
      <c r="E81" s="1">
        <v>121.13</v>
      </c>
      <c r="F81" s="1">
        <v>185.31</v>
      </c>
      <c r="G81" s="1">
        <v>321</v>
      </c>
      <c r="H81" s="1">
        <v>500</v>
      </c>
    </row>
    <row r="82" spans="2:12" x14ac:dyDescent="0.25">
      <c r="B82" s="1">
        <v>3</v>
      </c>
      <c r="C82" s="1">
        <v>11040</v>
      </c>
      <c r="D82" s="1">
        <v>11176.95</v>
      </c>
      <c r="E82" s="1">
        <v>77.489999999999995</v>
      </c>
      <c r="F82" s="1">
        <v>185.59</v>
      </c>
      <c r="G82" s="1">
        <v>200</v>
      </c>
      <c r="H82" s="1">
        <v>500</v>
      </c>
    </row>
    <row r="83" spans="2:12" x14ac:dyDescent="0.25">
      <c r="B83" s="1">
        <v>4</v>
      </c>
      <c r="C83" s="1">
        <v>11079</v>
      </c>
      <c r="D83" s="1">
        <v>11176.46</v>
      </c>
      <c r="E83" s="1">
        <v>119.58</v>
      </c>
      <c r="F83" s="1">
        <v>185.4</v>
      </c>
      <c r="G83" s="1">
        <v>318</v>
      </c>
      <c r="H83" s="1">
        <v>500</v>
      </c>
      <c r="J83" t="s">
        <v>12</v>
      </c>
      <c r="K83">
        <f>(C110-K78)/K78</f>
        <v>3.9890096165854885E-2</v>
      </c>
      <c r="L83" s="5">
        <f>K83</f>
        <v>3.9890096165854885E-2</v>
      </c>
    </row>
    <row r="84" spans="2:12" x14ac:dyDescent="0.25">
      <c r="B84" s="1">
        <v>5</v>
      </c>
      <c r="C84" s="1">
        <v>11161</v>
      </c>
      <c r="D84" s="1">
        <v>11177.74</v>
      </c>
      <c r="E84" s="1">
        <v>61.69</v>
      </c>
      <c r="F84" s="1">
        <v>186.23</v>
      </c>
      <c r="G84" s="1">
        <v>156</v>
      </c>
      <c r="H84" s="1">
        <v>500</v>
      </c>
      <c r="J84" t="s">
        <v>13</v>
      </c>
      <c r="K84">
        <f>(D110-K78)/K78</f>
        <v>4.7266735356562908E-2</v>
      </c>
      <c r="L84" s="5">
        <f>K84</f>
        <v>4.7266735356562908E-2</v>
      </c>
    </row>
    <row r="85" spans="2:12" x14ac:dyDescent="0.25">
      <c r="B85" s="1">
        <v>6</v>
      </c>
      <c r="C85" s="1">
        <v>11102</v>
      </c>
      <c r="D85" s="1">
        <v>11177.81</v>
      </c>
      <c r="E85" s="1">
        <v>77.28</v>
      </c>
      <c r="F85" s="1">
        <v>185.43</v>
      </c>
      <c r="G85" s="1">
        <v>200</v>
      </c>
      <c r="H85" s="1">
        <v>500</v>
      </c>
    </row>
    <row r="86" spans="2:12" x14ac:dyDescent="0.25">
      <c r="B86" s="1">
        <v>7</v>
      </c>
      <c r="C86" s="1">
        <v>11113</v>
      </c>
      <c r="D86" s="1">
        <v>11178.62</v>
      </c>
      <c r="E86" s="1">
        <v>113.22</v>
      </c>
      <c r="F86" s="1">
        <v>186.13</v>
      </c>
      <c r="G86" s="1">
        <v>299</v>
      </c>
      <c r="H86" s="1">
        <v>500</v>
      </c>
    </row>
    <row r="87" spans="2:12" x14ac:dyDescent="0.25">
      <c r="B87" s="1">
        <v>8</v>
      </c>
      <c r="C87" s="1">
        <v>11115</v>
      </c>
      <c r="D87" s="1">
        <v>11179.42</v>
      </c>
      <c r="E87" s="1">
        <v>112.08</v>
      </c>
      <c r="F87" s="1">
        <v>185.79</v>
      </c>
      <c r="G87" s="1">
        <v>295</v>
      </c>
      <c r="H87" s="1">
        <v>500</v>
      </c>
    </row>
    <row r="88" spans="2:12" x14ac:dyDescent="0.25">
      <c r="B88" s="1">
        <v>9</v>
      </c>
      <c r="C88" s="1">
        <v>11205</v>
      </c>
      <c r="D88" s="1">
        <v>11181.53</v>
      </c>
      <c r="E88" s="1">
        <v>90.27</v>
      </c>
      <c r="F88" s="1">
        <v>186.27</v>
      </c>
      <c r="G88" s="1">
        <v>232</v>
      </c>
      <c r="H88" s="1">
        <v>500</v>
      </c>
    </row>
    <row r="89" spans="2:12" x14ac:dyDescent="0.25">
      <c r="B89" s="1">
        <v>10</v>
      </c>
      <c r="C89" s="1">
        <v>11098</v>
      </c>
      <c r="D89" s="1">
        <v>11181.38</v>
      </c>
      <c r="E89" s="1">
        <v>111.08</v>
      </c>
      <c r="F89" s="1">
        <v>186.13</v>
      </c>
      <c r="G89" s="1">
        <v>291</v>
      </c>
      <c r="H89" s="1">
        <v>500</v>
      </c>
    </row>
    <row r="90" spans="2:12" x14ac:dyDescent="0.25">
      <c r="B90" s="1">
        <v>11</v>
      </c>
      <c r="C90" s="1">
        <v>11169</v>
      </c>
      <c r="D90" s="1">
        <v>11182.92</v>
      </c>
      <c r="E90" s="1">
        <v>169.01</v>
      </c>
      <c r="F90" s="1">
        <v>186.95</v>
      </c>
      <c r="G90" s="1">
        <v>449</v>
      </c>
      <c r="H90" s="1">
        <v>500</v>
      </c>
    </row>
    <row r="91" spans="2:12" x14ac:dyDescent="0.25">
      <c r="B91" s="1">
        <v>12</v>
      </c>
      <c r="C91" s="1">
        <v>11043</v>
      </c>
      <c r="D91" s="1">
        <v>11182.08</v>
      </c>
      <c r="E91" s="1">
        <v>144.26</v>
      </c>
      <c r="F91" s="1">
        <v>187.16</v>
      </c>
      <c r="G91" s="1">
        <v>381</v>
      </c>
      <c r="H91" s="1">
        <v>500</v>
      </c>
    </row>
    <row r="92" spans="2:12" x14ac:dyDescent="0.25">
      <c r="B92" s="1">
        <v>13</v>
      </c>
      <c r="C92" s="1">
        <v>11165</v>
      </c>
      <c r="D92" s="1">
        <v>11183.09</v>
      </c>
      <c r="E92" s="1">
        <v>128.4</v>
      </c>
      <c r="F92" s="1">
        <v>186.87</v>
      </c>
      <c r="G92" s="1">
        <v>336</v>
      </c>
      <c r="H92" s="1">
        <v>500</v>
      </c>
    </row>
    <row r="93" spans="2:12" x14ac:dyDescent="0.25">
      <c r="B93" s="1">
        <v>14</v>
      </c>
      <c r="C93" s="1">
        <v>11005</v>
      </c>
      <c r="D93" s="1">
        <v>11181.87</v>
      </c>
      <c r="E93" s="1">
        <v>108.07</v>
      </c>
      <c r="F93" s="1">
        <v>185.57</v>
      </c>
      <c r="G93" s="1">
        <v>284</v>
      </c>
      <c r="H93" s="1">
        <v>500</v>
      </c>
    </row>
    <row r="94" spans="2:12" x14ac:dyDescent="0.25">
      <c r="B94" s="1">
        <v>15</v>
      </c>
      <c r="C94" s="1">
        <v>11033</v>
      </c>
      <c r="D94" s="1">
        <v>11180.77</v>
      </c>
      <c r="E94" s="1">
        <v>81.99</v>
      </c>
      <c r="F94" s="1">
        <v>187.63</v>
      </c>
      <c r="G94" s="1">
        <v>208</v>
      </c>
      <c r="H94" s="1">
        <v>500</v>
      </c>
    </row>
    <row r="95" spans="2:12" x14ac:dyDescent="0.25">
      <c r="B95" s="1">
        <v>16</v>
      </c>
      <c r="C95" s="1">
        <v>11042</v>
      </c>
      <c r="D95" s="1">
        <v>11179.69</v>
      </c>
      <c r="E95" s="1">
        <v>110.96</v>
      </c>
      <c r="F95" s="1">
        <v>187.13</v>
      </c>
      <c r="G95" s="1">
        <v>289</v>
      </c>
      <c r="H95" s="1">
        <v>500</v>
      </c>
    </row>
    <row r="96" spans="2:12" x14ac:dyDescent="0.25">
      <c r="B96" s="1">
        <v>17</v>
      </c>
      <c r="C96" s="1">
        <v>11195</v>
      </c>
      <c r="D96" s="1">
        <v>11181.56</v>
      </c>
      <c r="E96" s="1">
        <v>114.24</v>
      </c>
      <c r="F96" s="1">
        <v>187.62</v>
      </c>
      <c r="G96" s="1">
        <v>297</v>
      </c>
      <c r="H96" s="1">
        <v>500</v>
      </c>
    </row>
    <row r="97" spans="2:8" x14ac:dyDescent="0.25">
      <c r="B97" s="1">
        <v>18</v>
      </c>
      <c r="C97" s="1">
        <v>11090</v>
      </c>
      <c r="D97" s="1">
        <v>11182.25</v>
      </c>
      <c r="E97" s="1">
        <v>182.77</v>
      </c>
      <c r="F97" s="1">
        <v>188.51</v>
      </c>
      <c r="G97" s="1">
        <v>483</v>
      </c>
      <c r="H97" s="1">
        <v>500</v>
      </c>
    </row>
    <row r="98" spans="2:8" x14ac:dyDescent="0.25">
      <c r="B98" s="1">
        <v>19</v>
      </c>
      <c r="C98" s="1">
        <v>11074</v>
      </c>
      <c r="D98" s="1">
        <v>11181.79</v>
      </c>
      <c r="E98" s="1">
        <v>85.07</v>
      </c>
      <c r="F98" s="1">
        <v>187.76</v>
      </c>
      <c r="G98" s="1">
        <v>215</v>
      </c>
      <c r="H98" s="1">
        <v>500</v>
      </c>
    </row>
    <row r="99" spans="2:8" x14ac:dyDescent="0.25">
      <c r="B99" s="1">
        <v>20</v>
      </c>
      <c r="C99" s="1">
        <v>11078</v>
      </c>
      <c r="D99" s="1">
        <v>11182.35</v>
      </c>
      <c r="E99" s="1">
        <v>182.1</v>
      </c>
      <c r="F99" s="1">
        <v>188.04</v>
      </c>
      <c r="G99" s="1">
        <v>483</v>
      </c>
      <c r="H99" s="1">
        <v>500</v>
      </c>
    </row>
    <row r="100" spans="2:8" x14ac:dyDescent="0.25">
      <c r="B100" s="1">
        <v>21</v>
      </c>
      <c r="C100" s="1">
        <v>11037</v>
      </c>
      <c r="D100" s="1">
        <v>11181.29</v>
      </c>
      <c r="E100" s="1">
        <v>111.02</v>
      </c>
      <c r="F100" s="1">
        <v>188.26</v>
      </c>
      <c r="G100" s="1">
        <v>286</v>
      </c>
      <c r="H100" s="1">
        <v>500</v>
      </c>
    </row>
    <row r="101" spans="2:8" x14ac:dyDescent="0.25">
      <c r="B101" s="1">
        <v>22</v>
      </c>
      <c r="C101" s="1">
        <v>11077</v>
      </c>
      <c r="D101" s="1">
        <v>11180.67</v>
      </c>
      <c r="E101" s="1">
        <v>66.61</v>
      </c>
      <c r="F101" s="1">
        <v>189.17</v>
      </c>
      <c r="G101" s="1">
        <v>161</v>
      </c>
      <c r="H101" s="1">
        <v>500</v>
      </c>
    </row>
    <row r="102" spans="2:8" x14ac:dyDescent="0.25">
      <c r="B102" s="1">
        <v>23</v>
      </c>
      <c r="C102" s="1">
        <v>11147</v>
      </c>
      <c r="D102" s="1">
        <v>11181.16</v>
      </c>
      <c r="E102" s="1">
        <v>75.14</v>
      </c>
      <c r="F102" s="1">
        <v>188.41</v>
      </c>
      <c r="G102" s="1">
        <v>188</v>
      </c>
      <c r="H102" s="1">
        <v>500</v>
      </c>
    </row>
    <row r="103" spans="2:8" x14ac:dyDescent="0.25">
      <c r="B103" s="1">
        <v>24</v>
      </c>
      <c r="C103" s="1">
        <v>11188</v>
      </c>
      <c r="D103" s="1">
        <v>11182.18</v>
      </c>
      <c r="E103" s="1">
        <v>49.78</v>
      </c>
      <c r="F103" s="1">
        <v>187.21</v>
      </c>
      <c r="G103" s="1">
        <v>118</v>
      </c>
      <c r="H103" s="1">
        <v>500</v>
      </c>
    </row>
    <row r="104" spans="2:8" x14ac:dyDescent="0.25">
      <c r="B104" s="1">
        <v>25</v>
      </c>
      <c r="C104" s="1">
        <v>11026</v>
      </c>
      <c r="D104" s="1">
        <v>11180.71</v>
      </c>
      <c r="E104" s="1">
        <v>75.14</v>
      </c>
      <c r="F104" s="1">
        <v>188.15</v>
      </c>
      <c r="G104" s="1">
        <v>187</v>
      </c>
      <c r="H104" s="1">
        <v>500</v>
      </c>
    </row>
    <row r="105" spans="2:8" x14ac:dyDescent="0.25">
      <c r="B105" s="1">
        <v>26</v>
      </c>
      <c r="C105" s="1">
        <v>11122</v>
      </c>
      <c r="D105" s="1">
        <v>11180.85</v>
      </c>
      <c r="E105" s="1">
        <v>89.25</v>
      </c>
      <c r="F105" s="1">
        <v>189.16</v>
      </c>
      <c r="G105" s="1">
        <v>224</v>
      </c>
      <c r="H105" s="1">
        <v>500</v>
      </c>
    </row>
    <row r="106" spans="2:8" x14ac:dyDescent="0.25">
      <c r="B106" s="1">
        <v>27</v>
      </c>
      <c r="C106" s="1">
        <v>11156</v>
      </c>
      <c r="D106" s="1">
        <v>11181.61</v>
      </c>
      <c r="E106" s="1">
        <v>76.8</v>
      </c>
      <c r="F106" s="1">
        <v>188.24</v>
      </c>
      <c r="G106" s="1">
        <v>192</v>
      </c>
      <c r="H106" s="1">
        <v>500</v>
      </c>
    </row>
    <row r="107" spans="2:8" x14ac:dyDescent="0.25">
      <c r="B107" s="1">
        <v>28</v>
      </c>
      <c r="C107" s="1">
        <v>11127</v>
      </c>
      <c r="D107" s="1">
        <v>11181.69</v>
      </c>
      <c r="E107" s="1">
        <v>50.32</v>
      </c>
      <c r="F107" s="1">
        <v>189.62</v>
      </c>
      <c r="G107" s="1">
        <v>117</v>
      </c>
      <c r="H107" s="1">
        <v>500</v>
      </c>
    </row>
    <row r="108" spans="2:8" x14ac:dyDescent="0.25">
      <c r="B108" s="1">
        <v>29</v>
      </c>
      <c r="C108" s="1">
        <v>11100</v>
      </c>
      <c r="D108" s="1">
        <v>11181.35</v>
      </c>
      <c r="E108" s="1">
        <v>117.91</v>
      </c>
      <c r="F108" s="1">
        <v>189.71</v>
      </c>
      <c r="G108" s="1">
        <v>302</v>
      </c>
      <c r="H108" s="1">
        <v>500</v>
      </c>
    </row>
    <row r="109" spans="2:8" x14ac:dyDescent="0.25">
      <c r="B109" s="1">
        <v>30</v>
      </c>
      <c r="C109" s="1">
        <v>11109</v>
      </c>
      <c r="D109" s="1">
        <v>11181.58</v>
      </c>
      <c r="E109" s="1">
        <v>105.1</v>
      </c>
      <c r="F109" s="1">
        <v>189.27</v>
      </c>
      <c r="G109" s="1">
        <v>267</v>
      </c>
      <c r="H109" s="1">
        <v>500</v>
      </c>
    </row>
    <row r="110" spans="2:8" x14ac:dyDescent="0.25">
      <c r="C110" s="3">
        <f>AVERAGE(C80:C109)</f>
        <v>11101.866666666667</v>
      </c>
      <c r="D110" s="3">
        <f t="shared" ref="D110:H110" si="2">AVERAGE(D80:D109)</f>
        <v>11180.619666666666</v>
      </c>
      <c r="E110" s="3">
        <f t="shared" si="2"/>
        <v>103.19366666666669</v>
      </c>
      <c r="F110" s="3">
        <f t="shared" si="2"/>
        <v>187.25200000000001</v>
      </c>
      <c r="G110" s="3">
        <f t="shared" si="2"/>
        <v>266.96666666666664</v>
      </c>
      <c r="H110" s="7">
        <f t="shared" si="2"/>
        <v>500</v>
      </c>
    </row>
    <row r="116" spans="2:12" x14ac:dyDescent="0.25">
      <c r="B116" s="9" t="s">
        <v>9</v>
      </c>
      <c r="C116" s="9"/>
      <c r="D116" s="9"/>
      <c r="E116" s="9"/>
      <c r="F116" s="9"/>
      <c r="G116" s="9"/>
      <c r="H116" s="9"/>
      <c r="J116" t="s">
        <v>11</v>
      </c>
      <c r="K116">
        <v>10676</v>
      </c>
    </row>
    <row r="117" spans="2:12" x14ac:dyDescent="0.25">
      <c r="B117" s="1" t="s">
        <v>1</v>
      </c>
      <c r="C117" s="1" t="s">
        <v>0</v>
      </c>
      <c r="D117" s="1" t="s">
        <v>10</v>
      </c>
      <c r="E117" s="1" t="s">
        <v>2</v>
      </c>
      <c r="F117" s="1" t="s">
        <v>3</v>
      </c>
      <c r="G117" s="1" t="s">
        <v>4</v>
      </c>
      <c r="H117" s="1" t="s">
        <v>5</v>
      </c>
    </row>
    <row r="118" spans="2:12" x14ac:dyDescent="0.25">
      <c r="B118" s="1">
        <v>1</v>
      </c>
      <c r="C118" s="1">
        <v>11054</v>
      </c>
      <c r="D118" s="1">
        <v>11177.19</v>
      </c>
      <c r="E118" s="1">
        <v>207.29</v>
      </c>
      <c r="F118" s="1">
        <v>208.53</v>
      </c>
      <c r="G118" s="1">
        <v>496</v>
      </c>
      <c r="H118" s="1">
        <v>500</v>
      </c>
    </row>
    <row r="119" spans="2:12" x14ac:dyDescent="0.25">
      <c r="B119" s="1">
        <v>2</v>
      </c>
      <c r="C119" s="1">
        <v>11091</v>
      </c>
      <c r="D119" s="1">
        <v>11176.59</v>
      </c>
      <c r="E119" s="1">
        <v>36.22</v>
      </c>
      <c r="F119" s="1">
        <v>207.32</v>
      </c>
      <c r="G119" s="1">
        <v>65</v>
      </c>
      <c r="H119" s="1">
        <v>500</v>
      </c>
    </row>
    <row r="120" spans="2:12" x14ac:dyDescent="0.25">
      <c r="B120" s="1">
        <v>3</v>
      </c>
      <c r="C120" s="1">
        <v>11102</v>
      </c>
      <c r="D120" s="1">
        <v>11176.25</v>
      </c>
      <c r="E120" s="1">
        <v>105.36</v>
      </c>
      <c r="F120" s="1">
        <v>208.38</v>
      </c>
      <c r="G120" s="1">
        <v>239</v>
      </c>
      <c r="H120" s="1">
        <v>500</v>
      </c>
    </row>
    <row r="121" spans="2:12" x14ac:dyDescent="0.25">
      <c r="B121" s="1">
        <v>4</v>
      </c>
      <c r="C121" s="1">
        <v>11239</v>
      </c>
      <c r="D121" s="1">
        <v>11177.13</v>
      </c>
      <c r="E121" s="1">
        <v>52.96</v>
      </c>
      <c r="F121" s="1">
        <v>208.74</v>
      </c>
      <c r="G121" s="1">
        <v>104</v>
      </c>
      <c r="H121" s="1">
        <v>500</v>
      </c>
      <c r="J121" t="s">
        <v>12</v>
      </c>
      <c r="K121">
        <f>(C148-K116)/K116</f>
        <v>4.1485575121768418E-2</v>
      </c>
      <c r="L121" s="5">
        <f>K121</f>
        <v>4.1485575121768418E-2</v>
      </c>
    </row>
    <row r="122" spans="2:12" x14ac:dyDescent="0.25">
      <c r="B122" s="1">
        <v>5</v>
      </c>
      <c r="C122" s="1">
        <v>11056</v>
      </c>
      <c r="D122" s="1">
        <v>11176.26</v>
      </c>
      <c r="E122" s="1">
        <v>50.35</v>
      </c>
      <c r="F122" s="1">
        <v>213.19</v>
      </c>
      <c r="G122" s="1">
        <v>95</v>
      </c>
      <c r="H122" s="1">
        <v>500</v>
      </c>
      <c r="J122" t="s">
        <v>13</v>
      </c>
      <c r="K122">
        <f>(D148-K116)/K116</f>
        <v>4.6839484201324104E-2</v>
      </c>
      <c r="L122" s="5">
        <f>K122</f>
        <v>4.6839484201324104E-2</v>
      </c>
    </row>
    <row r="123" spans="2:12" x14ac:dyDescent="0.25">
      <c r="B123" s="1">
        <v>6</v>
      </c>
      <c r="C123" s="1">
        <v>11028</v>
      </c>
      <c r="D123" s="1">
        <v>11175.22</v>
      </c>
      <c r="E123" s="1">
        <v>77.77</v>
      </c>
      <c r="F123" s="1">
        <v>214.48</v>
      </c>
      <c r="G123" s="1">
        <v>160</v>
      </c>
      <c r="H123" s="1">
        <v>500</v>
      </c>
    </row>
    <row r="124" spans="2:12" x14ac:dyDescent="0.25">
      <c r="B124" s="1">
        <v>7</v>
      </c>
      <c r="C124" s="1">
        <v>11075</v>
      </c>
      <c r="D124" s="1">
        <v>11174.63</v>
      </c>
      <c r="E124" s="1">
        <v>180.04</v>
      </c>
      <c r="F124" s="1">
        <v>213.74</v>
      </c>
      <c r="G124" s="1">
        <v>416</v>
      </c>
      <c r="H124" s="1">
        <v>500</v>
      </c>
    </row>
    <row r="125" spans="2:12" x14ac:dyDescent="0.25">
      <c r="B125" s="1">
        <v>8</v>
      </c>
      <c r="C125" s="1">
        <v>11203</v>
      </c>
      <c r="D125" s="1">
        <v>11175.17</v>
      </c>
      <c r="E125" s="1">
        <v>89</v>
      </c>
      <c r="F125" s="1">
        <v>208.67</v>
      </c>
      <c r="G125" s="1">
        <v>195</v>
      </c>
      <c r="H125" s="1">
        <v>500</v>
      </c>
    </row>
    <row r="126" spans="2:12" x14ac:dyDescent="0.25">
      <c r="B126" s="1">
        <v>9</v>
      </c>
      <c r="C126" s="1">
        <v>11160</v>
      </c>
      <c r="D126" s="1">
        <v>11175.62</v>
      </c>
      <c r="E126" s="1">
        <v>189.85</v>
      </c>
      <c r="F126" s="1">
        <v>205.45</v>
      </c>
      <c r="G126" s="1">
        <v>459</v>
      </c>
      <c r="H126" s="1">
        <v>500</v>
      </c>
    </row>
    <row r="127" spans="2:12" x14ac:dyDescent="0.25">
      <c r="B127" s="1">
        <v>10</v>
      </c>
      <c r="C127" s="1">
        <v>11148</v>
      </c>
      <c r="D127" s="1">
        <v>11175.69</v>
      </c>
      <c r="E127" s="1">
        <v>169.6</v>
      </c>
      <c r="F127" s="1">
        <v>205.18</v>
      </c>
      <c r="G127" s="1">
        <v>407</v>
      </c>
      <c r="H127" s="1">
        <v>500</v>
      </c>
    </row>
    <row r="128" spans="2:12" x14ac:dyDescent="0.25">
      <c r="B128" s="1">
        <v>11</v>
      </c>
      <c r="C128" s="1">
        <v>11136</v>
      </c>
      <c r="D128" s="1">
        <v>11175.59</v>
      </c>
      <c r="E128" s="1">
        <v>112.68</v>
      </c>
      <c r="F128" s="1">
        <v>206.07</v>
      </c>
      <c r="G128" s="1">
        <v>259</v>
      </c>
      <c r="H128" s="1">
        <v>500</v>
      </c>
    </row>
    <row r="129" spans="2:8" x14ac:dyDescent="0.25">
      <c r="B129" s="1">
        <v>12</v>
      </c>
      <c r="C129" s="1">
        <v>11188</v>
      </c>
      <c r="D129" s="1">
        <v>11176</v>
      </c>
      <c r="E129" s="1">
        <v>110.65</v>
      </c>
      <c r="F129" s="1">
        <v>206.91</v>
      </c>
      <c r="G129" s="1">
        <v>251</v>
      </c>
      <c r="H129" s="1">
        <v>500</v>
      </c>
    </row>
    <row r="130" spans="2:8" x14ac:dyDescent="0.25">
      <c r="B130" s="1">
        <v>13</v>
      </c>
      <c r="C130" s="1">
        <v>11333</v>
      </c>
      <c r="D130" s="1">
        <v>11177.72</v>
      </c>
      <c r="E130" s="1">
        <v>92.44</v>
      </c>
      <c r="F130" s="1">
        <v>199.77</v>
      </c>
      <c r="G130" s="1">
        <v>208</v>
      </c>
      <c r="H130" s="1">
        <v>500</v>
      </c>
    </row>
    <row r="131" spans="2:8" x14ac:dyDescent="0.25">
      <c r="B131" s="1">
        <v>14</v>
      </c>
      <c r="C131" s="1">
        <v>11148</v>
      </c>
      <c r="D131" s="1">
        <v>11177.98</v>
      </c>
      <c r="E131" s="1">
        <v>200.21</v>
      </c>
      <c r="F131" s="1">
        <v>205.17</v>
      </c>
      <c r="G131" s="1">
        <v>486</v>
      </c>
      <c r="H131" s="1">
        <v>500</v>
      </c>
    </row>
    <row r="132" spans="2:8" x14ac:dyDescent="0.25">
      <c r="B132" s="1">
        <v>15</v>
      </c>
      <c r="C132" s="1">
        <v>10983</v>
      </c>
      <c r="D132" s="1">
        <v>11176.91</v>
      </c>
      <c r="E132" s="1">
        <v>186.16</v>
      </c>
      <c r="F132" s="1">
        <v>206.35</v>
      </c>
      <c r="G132" s="1">
        <v>447</v>
      </c>
      <c r="H132" s="1">
        <v>500</v>
      </c>
    </row>
    <row r="133" spans="2:8" x14ac:dyDescent="0.25">
      <c r="B133" s="1">
        <v>16</v>
      </c>
      <c r="C133" s="1">
        <v>11220</v>
      </c>
      <c r="D133" s="1">
        <v>11177.51</v>
      </c>
      <c r="E133" s="1">
        <v>76.92</v>
      </c>
      <c r="F133" s="1">
        <v>204.26</v>
      </c>
      <c r="G133" s="1">
        <v>168</v>
      </c>
      <c r="H133" s="1">
        <v>500</v>
      </c>
    </row>
    <row r="134" spans="2:8" x14ac:dyDescent="0.25">
      <c r="B134" s="1">
        <v>17</v>
      </c>
      <c r="C134" s="1">
        <v>11051</v>
      </c>
      <c r="D134" s="1">
        <v>11176.79</v>
      </c>
      <c r="E134" s="1">
        <v>163.4</v>
      </c>
      <c r="F134" s="1">
        <v>205.12</v>
      </c>
      <c r="G134" s="1">
        <v>390</v>
      </c>
      <c r="H134" s="1">
        <v>500</v>
      </c>
    </row>
    <row r="135" spans="2:8" x14ac:dyDescent="0.25">
      <c r="B135" s="1">
        <v>18</v>
      </c>
      <c r="C135" s="1">
        <v>11129</v>
      </c>
      <c r="D135" s="1">
        <v>11177.07</v>
      </c>
      <c r="E135" s="1">
        <v>204.26</v>
      </c>
      <c r="F135" s="1">
        <v>205.06</v>
      </c>
      <c r="G135" s="1">
        <v>497</v>
      </c>
      <c r="H135" s="1">
        <v>500</v>
      </c>
    </row>
    <row r="136" spans="2:8" x14ac:dyDescent="0.25">
      <c r="B136" s="1">
        <v>19</v>
      </c>
      <c r="C136" s="1">
        <v>11138</v>
      </c>
      <c r="D136" s="1">
        <v>11177.04</v>
      </c>
      <c r="E136" s="1">
        <v>150.38</v>
      </c>
      <c r="F136" s="1">
        <v>204.32</v>
      </c>
      <c r="G136" s="1">
        <v>359</v>
      </c>
      <c r="H136" s="1">
        <v>500</v>
      </c>
    </row>
    <row r="137" spans="2:8" x14ac:dyDescent="0.25">
      <c r="B137" s="1">
        <v>20</v>
      </c>
      <c r="C137" s="1">
        <v>11100</v>
      </c>
      <c r="D137" s="1">
        <v>11176.7</v>
      </c>
      <c r="E137" s="1">
        <v>184.07</v>
      </c>
      <c r="F137" s="1">
        <v>205.76</v>
      </c>
      <c r="G137" s="1">
        <v>442</v>
      </c>
      <c r="H137" s="1">
        <v>500</v>
      </c>
    </row>
    <row r="138" spans="2:8" x14ac:dyDescent="0.25">
      <c r="B138" s="1">
        <v>21</v>
      </c>
      <c r="C138" s="1">
        <v>11129</v>
      </c>
      <c r="D138" s="1">
        <v>11176.69</v>
      </c>
      <c r="E138" s="1">
        <v>127.19</v>
      </c>
      <c r="F138" s="1">
        <v>205.07</v>
      </c>
      <c r="G138" s="1">
        <v>297</v>
      </c>
      <c r="H138" s="1">
        <v>500</v>
      </c>
    </row>
    <row r="139" spans="2:8" x14ac:dyDescent="0.25">
      <c r="B139" s="1">
        <v>22</v>
      </c>
      <c r="C139" s="1">
        <v>11120</v>
      </c>
      <c r="D139" s="1">
        <v>11176.43</v>
      </c>
      <c r="E139" s="1">
        <v>140.74</v>
      </c>
      <c r="F139" s="1">
        <v>204.98</v>
      </c>
      <c r="G139" s="1">
        <v>332</v>
      </c>
      <c r="H139" s="1">
        <v>500</v>
      </c>
    </row>
    <row r="140" spans="2:8" x14ac:dyDescent="0.25">
      <c r="B140" s="1">
        <v>23</v>
      </c>
      <c r="C140" s="1">
        <v>11144</v>
      </c>
      <c r="D140" s="1">
        <v>11176.4</v>
      </c>
      <c r="E140" s="1">
        <v>38.39</v>
      </c>
      <c r="F140" s="1">
        <v>205.79</v>
      </c>
      <c r="G140" s="1">
        <v>64</v>
      </c>
      <c r="H140" s="1">
        <v>500</v>
      </c>
    </row>
    <row r="141" spans="2:8" x14ac:dyDescent="0.25">
      <c r="B141" s="1">
        <v>24</v>
      </c>
      <c r="C141" s="1">
        <v>11020</v>
      </c>
      <c r="D141" s="1">
        <v>11175.5</v>
      </c>
      <c r="E141" s="1">
        <v>90.25</v>
      </c>
      <c r="F141" s="1">
        <v>207.23</v>
      </c>
      <c r="G141" s="1">
        <v>198</v>
      </c>
      <c r="H141" s="1">
        <v>500</v>
      </c>
    </row>
    <row r="142" spans="2:8" x14ac:dyDescent="0.25">
      <c r="B142" s="1">
        <v>25</v>
      </c>
      <c r="C142" s="1">
        <v>11095</v>
      </c>
      <c r="D142" s="1">
        <v>11175.42</v>
      </c>
      <c r="E142" s="1">
        <v>201.07</v>
      </c>
      <c r="F142" s="1">
        <v>206.93</v>
      </c>
      <c r="G142" s="1">
        <v>484</v>
      </c>
      <c r="H142" s="1">
        <v>500</v>
      </c>
    </row>
    <row r="143" spans="2:8" x14ac:dyDescent="0.25">
      <c r="B143" s="1">
        <v>26</v>
      </c>
      <c r="C143" s="1">
        <v>11072</v>
      </c>
      <c r="D143" s="1">
        <v>11174.87</v>
      </c>
      <c r="E143" s="1">
        <v>115.21</v>
      </c>
      <c r="F143" s="1">
        <v>206.28</v>
      </c>
      <c r="G143" s="1">
        <v>262</v>
      </c>
      <c r="H143" s="1">
        <v>500</v>
      </c>
    </row>
    <row r="144" spans="2:8" x14ac:dyDescent="0.25">
      <c r="B144" s="1">
        <v>27</v>
      </c>
      <c r="C144" s="1">
        <v>11198</v>
      </c>
      <c r="D144" s="1">
        <v>11175.24</v>
      </c>
      <c r="E144" s="1">
        <v>35.67</v>
      </c>
      <c r="F144" s="1">
        <v>207.15</v>
      </c>
      <c r="G144" s="1">
        <v>55</v>
      </c>
      <c r="H144" s="1">
        <v>500</v>
      </c>
    </row>
    <row r="145" spans="2:8" x14ac:dyDescent="0.25">
      <c r="B145" s="1">
        <v>28</v>
      </c>
      <c r="C145" s="1">
        <v>11052</v>
      </c>
      <c r="D145" s="1">
        <v>11174.54</v>
      </c>
      <c r="E145" s="1">
        <v>46.88</v>
      </c>
      <c r="F145" s="1">
        <v>203.62</v>
      </c>
      <c r="G145" s="1">
        <v>85</v>
      </c>
      <c r="H145" s="1">
        <v>500</v>
      </c>
    </row>
    <row r="146" spans="2:8" x14ac:dyDescent="0.25">
      <c r="B146" s="1">
        <v>29</v>
      </c>
      <c r="C146" s="1">
        <v>11085</v>
      </c>
      <c r="D146" s="1">
        <v>11174.08</v>
      </c>
      <c r="E146" s="1">
        <v>47.11</v>
      </c>
      <c r="F146" s="1">
        <v>207.54</v>
      </c>
      <c r="G146" s="1">
        <v>84</v>
      </c>
      <c r="H146" s="1">
        <v>500</v>
      </c>
    </row>
    <row r="147" spans="2:8" x14ac:dyDescent="0.25">
      <c r="B147" s="1">
        <v>30</v>
      </c>
      <c r="C147" s="1">
        <v>11070</v>
      </c>
      <c r="D147" s="1">
        <v>11173.52</v>
      </c>
      <c r="E147" s="1">
        <v>93.49</v>
      </c>
      <c r="F147" s="1">
        <v>207.46</v>
      </c>
      <c r="G147" s="1">
        <v>204</v>
      </c>
      <c r="H147" s="1">
        <v>500</v>
      </c>
    </row>
    <row r="148" spans="2:8" x14ac:dyDescent="0.25">
      <c r="C148" s="3">
        <f>AVERAGE(C118:C147)</f>
        <v>11118.9</v>
      </c>
      <c r="D148" s="3">
        <f t="shared" ref="D148:H148" si="3">AVERAGE(D118:D147)</f>
        <v>11176.058333333336</v>
      </c>
      <c r="E148" s="3">
        <f t="shared" si="3"/>
        <v>119.18700000000004</v>
      </c>
      <c r="F148" s="3">
        <f t="shared" si="3"/>
        <v>206.81733333333329</v>
      </c>
      <c r="G148" s="3">
        <f t="shared" si="3"/>
        <v>273.60000000000002</v>
      </c>
      <c r="H148" s="7">
        <f t="shared" si="3"/>
        <v>500</v>
      </c>
    </row>
  </sheetData>
  <mergeCells count="4">
    <mergeCell ref="B2:H2"/>
    <mergeCell ref="B40:H40"/>
    <mergeCell ref="B78:H78"/>
    <mergeCell ref="B116:H116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8"/>
  <sheetViews>
    <sheetView topLeftCell="C131" workbookViewId="0">
      <selection activeCell="J141" sqref="J141"/>
    </sheetView>
  </sheetViews>
  <sheetFormatPr baseColWidth="10" defaultColWidth="9.140625" defaultRowHeight="15" x14ac:dyDescent="0.25"/>
  <cols>
    <col min="2" max="2" width="13.140625" bestFit="1" customWidth="1"/>
    <col min="3" max="3" width="13.42578125" bestFit="1" customWidth="1"/>
    <col min="4" max="4" width="27" bestFit="1" customWidth="1"/>
    <col min="5" max="5" width="20.85546875" bestFit="1" customWidth="1"/>
    <col min="6" max="6" width="27.140625" bestFit="1" customWidth="1"/>
    <col min="7" max="7" width="17.140625" bestFit="1" customWidth="1"/>
    <col min="8" max="8" width="18.7109375" bestFit="1" customWidth="1"/>
    <col min="9" max="9" width="4" customWidth="1"/>
    <col min="10" max="10" width="29.5703125" bestFit="1" customWidth="1"/>
  </cols>
  <sheetData>
    <row r="2" spans="2:12" x14ac:dyDescent="0.25">
      <c r="B2" s="9" t="s">
        <v>6</v>
      </c>
      <c r="C2" s="9"/>
      <c r="D2" s="9"/>
      <c r="E2" s="9"/>
      <c r="F2" s="9"/>
      <c r="G2" s="9"/>
      <c r="H2" s="9"/>
      <c r="J2" t="s">
        <v>11</v>
      </c>
      <c r="K2">
        <v>11343</v>
      </c>
    </row>
    <row r="3" spans="2:12" x14ac:dyDescent="0.25">
      <c r="B3" s="1" t="s">
        <v>1</v>
      </c>
      <c r="C3" s="1" t="s">
        <v>0</v>
      </c>
      <c r="D3" s="1" t="s">
        <v>10</v>
      </c>
      <c r="E3" s="1" t="s">
        <v>2</v>
      </c>
      <c r="F3" s="1" t="s">
        <v>3</v>
      </c>
      <c r="G3" s="1" t="s">
        <v>4</v>
      </c>
      <c r="H3" s="1" t="s">
        <v>5</v>
      </c>
    </row>
    <row r="4" spans="2:12" x14ac:dyDescent="0.25">
      <c r="B4" s="1">
        <v>1</v>
      </c>
      <c r="C4" s="1">
        <v>12227</v>
      </c>
      <c r="D4" s="1">
        <v>12410.87</v>
      </c>
      <c r="E4" s="1">
        <v>253.4</v>
      </c>
      <c r="F4" s="1">
        <v>256</v>
      </c>
      <c r="G4" s="1">
        <v>494</v>
      </c>
      <c r="H4" s="1">
        <v>500</v>
      </c>
    </row>
    <row r="5" spans="2:12" x14ac:dyDescent="0.25">
      <c r="B5" s="1">
        <v>2</v>
      </c>
      <c r="C5" s="1">
        <v>12564</v>
      </c>
      <c r="D5" s="1">
        <v>12527.75</v>
      </c>
      <c r="E5" s="1">
        <v>181.62</v>
      </c>
      <c r="F5" s="1">
        <v>257.14</v>
      </c>
      <c r="G5" s="1">
        <v>353</v>
      </c>
      <c r="H5" s="1">
        <v>500</v>
      </c>
    </row>
    <row r="6" spans="2:12" x14ac:dyDescent="0.25">
      <c r="B6" s="1">
        <v>3</v>
      </c>
      <c r="C6" s="1">
        <v>12470</v>
      </c>
      <c r="D6" s="1">
        <v>12535.75</v>
      </c>
      <c r="E6" s="1">
        <v>248.33</v>
      </c>
      <c r="F6" s="1">
        <v>257.26</v>
      </c>
      <c r="G6" s="1">
        <v>482</v>
      </c>
      <c r="H6" s="1">
        <v>500</v>
      </c>
    </row>
    <row r="7" spans="2:12" x14ac:dyDescent="0.25">
      <c r="B7" s="1">
        <v>4</v>
      </c>
      <c r="C7" s="1">
        <v>12341</v>
      </c>
      <c r="D7" s="1">
        <v>12517.66</v>
      </c>
      <c r="E7" s="1">
        <v>132.76</v>
      </c>
      <c r="F7" s="1">
        <v>255.94</v>
      </c>
      <c r="G7" s="1">
        <v>257</v>
      </c>
      <c r="H7" s="1">
        <v>500</v>
      </c>
      <c r="J7" t="s">
        <v>12</v>
      </c>
      <c r="K7">
        <f>(C34-K2)/K2</f>
        <v>8.7263804402127651E-2</v>
      </c>
      <c r="L7" s="5">
        <f>K7</f>
        <v>8.7263804402127651E-2</v>
      </c>
    </row>
    <row r="8" spans="2:12" x14ac:dyDescent="0.25">
      <c r="B8" s="1">
        <v>5</v>
      </c>
      <c r="C8" s="1">
        <v>12328</v>
      </c>
      <c r="D8" s="1">
        <v>12505.38</v>
      </c>
      <c r="E8" s="1">
        <v>105.55</v>
      </c>
      <c r="F8" s="1">
        <v>257.37</v>
      </c>
      <c r="G8" s="1">
        <v>201</v>
      </c>
      <c r="H8" s="1">
        <v>500</v>
      </c>
      <c r="J8" t="s">
        <v>13</v>
      </c>
      <c r="K8">
        <f>(D34-K2)/K2</f>
        <v>0.10069846307561181</v>
      </c>
      <c r="L8" s="5">
        <f>K8</f>
        <v>0.10069846307561181</v>
      </c>
    </row>
    <row r="9" spans="2:12" x14ac:dyDescent="0.25">
      <c r="B9" s="1">
        <v>6</v>
      </c>
      <c r="C9" s="1">
        <v>12536</v>
      </c>
      <c r="D9" s="1">
        <v>12522.62</v>
      </c>
      <c r="E9" s="1">
        <v>146.43</v>
      </c>
      <c r="F9" s="1">
        <v>257.04000000000002</v>
      </c>
      <c r="G9" s="1">
        <v>282</v>
      </c>
      <c r="H9" s="1">
        <v>500</v>
      </c>
    </row>
    <row r="10" spans="2:12" x14ac:dyDescent="0.25">
      <c r="B10" s="1">
        <v>7</v>
      </c>
      <c r="C10" s="1">
        <v>12158</v>
      </c>
      <c r="D10" s="1">
        <v>12496.97</v>
      </c>
      <c r="E10" s="1">
        <v>193.99</v>
      </c>
      <c r="F10" s="1">
        <v>258.8</v>
      </c>
      <c r="G10" s="1">
        <v>373</v>
      </c>
      <c r="H10" s="1">
        <v>500</v>
      </c>
    </row>
    <row r="11" spans="2:12" x14ac:dyDescent="0.25">
      <c r="B11" s="1">
        <v>8</v>
      </c>
      <c r="C11" s="1">
        <v>12440</v>
      </c>
      <c r="D11" s="1">
        <v>12504.95</v>
      </c>
      <c r="E11" s="1">
        <v>184.54</v>
      </c>
      <c r="F11" s="1">
        <v>260.29000000000002</v>
      </c>
      <c r="G11" s="1">
        <v>351</v>
      </c>
      <c r="H11" s="1">
        <v>500</v>
      </c>
    </row>
    <row r="12" spans="2:12" x14ac:dyDescent="0.25">
      <c r="B12" s="1">
        <v>9</v>
      </c>
      <c r="C12" s="1">
        <v>12289</v>
      </c>
      <c r="D12" s="1">
        <v>12496.25</v>
      </c>
      <c r="E12" s="1">
        <v>253.2</v>
      </c>
      <c r="F12" s="1">
        <v>260.81</v>
      </c>
      <c r="G12" s="1">
        <v>487</v>
      </c>
      <c r="H12" s="1">
        <v>500</v>
      </c>
    </row>
    <row r="13" spans="2:12" x14ac:dyDescent="0.25">
      <c r="B13" s="1">
        <v>10</v>
      </c>
      <c r="C13" s="1">
        <v>12318</v>
      </c>
      <c r="D13" s="1">
        <v>12491.71</v>
      </c>
      <c r="E13" s="1">
        <v>139.15</v>
      </c>
      <c r="F13" s="1">
        <v>263</v>
      </c>
      <c r="G13" s="1">
        <v>258</v>
      </c>
      <c r="H13" s="1">
        <v>500</v>
      </c>
    </row>
    <row r="14" spans="2:12" x14ac:dyDescent="0.25">
      <c r="B14" s="1">
        <v>11</v>
      </c>
      <c r="C14" s="1">
        <v>12392</v>
      </c>
      <c r="D14" s="1">
        <v>12493.29</v>
      </c>
      <c r="E14" s="1">
        <v>218.09</v>
      </c>
      <c r="F14" s="1">
        <v>259.11</v>
      </c>
      <c r="G14" s="1">
        <v>419</v>
      </c>
      <c r="H14" s="1">
        <v>500</v>
      </c>
    </row>
    <row r="15" spans="2:12" x14ac:dyDescent="0.25">
      <c r="B15" s="1">
        <v>12</v>
      </c>
      <c r="C15" s="1">
        <v>12353</v>
      </c>
      <c r="D15" s="1">
        <v>12492.16</v>
      </c>
      <c r="E15" s="1">
        <v>123.71</v>
      </c>
      <c r="F15" s="1">
        <v>259.98</v>
      </c>
      <c r="G15" s="1">
        <v>234</v>
      </c>
      <c r="H15" s="1">
        <v>500</v>
      </c>
    </row>
    <row r="16" spans="2:12" x14ac:dyDescent="0.25">
      <c r="B16" s="1">
        <v>13</v>
      </c>
      <c r="C16" s="1">
        <v>12236</v>
      </c>
      <c r="D16" s="1">
        <v>12484.11</v>
      </c>
      <c r="E16" s="1">
        <v>251.62</v>
      </c>
      <c r="F16" s="1">
        <v>261.52999999999997</v>
      </c>
      <c r="G16" s="1">
        <v>480</v>
      </c>
      <c r="H16" s="1">
        <v>500</v>
      </c>
    </row>
    <row r="17" spans="2:8" x14ac:dyDescent="0.25">
      <c r="B17" s="1">
        <v>14</v>
      </c>
      <c r="C17" s="1">
        <v>12317</v>
      </c>
      <c r="D17" s="1">
        <v>12480.99</v>
      </c>
      <c r="E17" s="1">
        <v>188.04</v>
      </c>
      <c r="F17" s="1">
        <v>260.56</v>
      </c>
      <c r="G17" s="1">
        <v>357</v>
      </c>
      <c r="H17" s="1">
        <v>500</v>
      </c>
    </row>
    <row r="18" spans="2:8" x14ac:dyDescent="0.25">
      <c r="B18" s="1">
        <v>15</v>
      </c>
      <c r="C18" s="1">
        <v>12445</v>
      </c>
      <c r="D18" s="1">
        <v>12486.31</v>
      </c>
      <c r="E18" s="1">
        <v>259.56</v>
      </c>
      <c r="F18" s="1">
        <v>261.12</v>
      </c>
      <c r="G18" s="1">
        <v>496</v>
      </c>
      <c r="H18" s="1">
        <v>500</v>
      </c>
    </row>
    <row r="19" spans="2:8" x14ac:dyDescent="0.25">
      <c r="B19" s="1">
        <v>16</v>
      </c>
      <c r="C19" s="1">
        <v>12328</v>
      </c>
      <c r="D19" s="1">
        <v>12482.91</v>
      </c>
      <c r="E19" s="1">
        <v>96.15</v>
      </c>
      <c r="F19" s="1">
        <v>261.33</v>
      </c>
      <c r="G19" s="1">
        <v>178</v>
      </c>
      <c r="H19" s="1">
        <v>500</v>
      </c>
    </row>
    <row r="20" spans="2:8" x14ac:dyDescent="0.25">
      <c r="B20" s="1">
        <v>17</v>
      </c>
      <c r="C20" s="1">
        <v>12497</v>
      </c>
      <c r="D20" s="1">
        <v>12488.64</v>
      </c>
      <c r="E20" s="1">
        <v>183.15</v>
      </c>
      <c r="F20" s="1">
        <v>260.56</v>
      </c>
      <c r="G20" s="1">
        <v>348</v>
      </c>
      <c r="H20" s="1">
        <v>500</v>
      </c>
    </row>
    <row r="21" spans="2:8" x14ac:dyDescent="0.25">
      <c r="B21" s="1">
        <v>18</v>
      </c>
      <c r="C21" s="1">
        <v>12227</v>
      </c>
      <c r="D21" s="1">
        <v>12483.37</v>
      </c>
      <c r="E21" s="1">
        <v>145.71</v>
      </c>
      <c r="F21" s="1">
        <v>262.25</v>
      </c>
      <c r="G21" s="1">
        <v>272</v>
      </c>
      <c r="H21" s="1">
        <v>500</v>
      </c>
    </row>
    <row r="22" spans="2:8" x14ac:dyDescent="0.25">
      <c r="B22" s="1">
        <v>19</v>
      </c>
      <c r="C22" s="1">
        <v>12313</v>
      </c>
      <c r="D22" s="1">
        <v>12482.04</v>
      </c>
      <c r="E22" s="1">
        <v>245.47</v>
      </c>
      <c r="F22" s="1">
        <v>261.83999999999997</v>
      </c>
      <c r="G22" s="1">
        <v>467</v>
      </c>
      <c r="H22" s="1">
        <v>500</v>
      </c>
    </row>
    <row r="23" spans="2:8" x14ac:dyDescent="0.25">
      <c r="B23" s="1">
        <v>20</v>
      </c>
      <c r="C23" s="1">
        <v>12143</v>
      </c>
      <c r="D23" s="1">
        <v>12473.95</v>
      </c>
      <c r="E23" s="1">
        <v>262.31</v>
      </c>
      <c r="F23" s="1">
        <v>265.91000000000003</v>
      </c>
      <c r="G23" s="1">
        <v>492</v>
      </c>
      <c r="H23" s="1">
        <v>500</v>
      </c>
    </row>
    <row r="24" spans="2:8" x14ac:dyDescent="0.25">
      <c r="B24" s="1">
        <v>21</v>
      </c>
      <c r="C24" s="1">
        <v>12363</v>
      </c>
      <c r="D24" s="1">
        <v>12474.25</v>
      </c>
      <c r="E24" s="1">
        <v>256.79000000000002</v>
      </c>
      <c r="F24" s="1">
        <v>264.58</v>
      </c>
      <c r="G24" s="1">
        <v>484</v>
      </c>
      <c r="H24" s="1">
        <v>500</v>
      </c>
    </row>
    <row r="25" spans="2:8" x14ac:dyDescent="0.25">
      <c r="B25" s="1">
        <v>22</v>
      </c>
      <c r="C25" s="1">
        <v>12284</v>
      </c>
      <c r="D25" s="1">
        <v>12472.64</v>
      </c>
      <c r="E25" s="1">
        <v>126.37</v>
      </c>
      <c r="F25" s="1">
        <v>262.81</v>
      </c>
      <c r="G25" s="1">
        <v>233</v>
      </c>
      <c r="H25" s="1">
        <v>500</v>
      </c>
    </row>
    <row r="26" spans="2:8" x14ac:dyDescent="0.25">
      <c r="B26" s="1">
        <v>23</v>
      </c>
      <c r="C26" s="1">
        <v>12237</v>
      </c>
      <c r="D26" s="1">
        <v>12469.48</v>
      </c>
      <c r="E26" s="1">
        <v>194.24</v>
      </c>
      <c r="F26" s="1">
        <v>262.86</v>
      </c>
      <c r="G26" s="1">
        <v>365</v>
      </c>
      <c r="H26" s="1">
        <v>500</v>
      </c>
    </row>
    <row r="27" spans="2:8" x14ac:dyDescent="0.25">
      <c r="B27" s="1">
        <v>24</v>
      </c>
      <c r="C27" s="1">
        <v>12358</v>
      </c>
      <c r="D27" s="1">
        <v>12470.37</v>
      </c>
      <c r="E27" s="1">
        <v>233.95</v>
      </c>
      <c r="F27" s="1">
        <v>262.98</v>
      </c>
      <c r="G27" s="1">
        <v>442</v>
      </c>
      <c r="H27" s="1">
        <v>500</v>
      </c>
    </row>
    <row r="28" spans="2:8" x14ac:dyDescent="0.25">
      <c r="B28" s="1">
        <v>25</v>
      </c>
      <c r="C28" s="1">
        <v>12276</v>
      </c>
      <c r="D28" s="1">
        <v>12467.79</v>
      </c>
      <c r="E28" s="1">
        <v>138.32</v>
      </c>
      <c r="F28" s="1">
        <v>263.55</v>
      </c>
      <c r="G28" s="1">
        <v>254</v>
      </c>
      <c r="H28" s="1">
        <v>500</v>
      </c>
    </row>
    <row r="29" spans="2:8" x14ac:dyDescent="0.25">
      <c r="B29" s="1">
        <v>26</v>
      </c>
      <c r="C29" s="1">
        <v>12437</v>
      </c>
      <c r="D29" s="1">
        <v>12470.17</v>
      </c>
      <c r="E29" s="1">
        <v>122.66</v>
      </c>
      <c r="F29" s="1">
        <v>263.86</v>
      </c>
      <c r="G29" s="1">
        <v>223</v>
      </c>
      <c r="H29" s="1">
        <v>500</v>
      </c>
    </row>
    <row r="30" spans="2:8" x14ac:dyDescent="0.25">
      <c r="B30" s="1">
        <v>27</v>
      </c>
      <c r="C30" s="1">
        <v>12475</v>
      </c>
      <c r="D30" s="1">
        <v>12473.86</v>
      </c>
      <c r="E30" s="1">
        <v>262.25</v>
      </c>
      <c r="F30" s="1">
        <v>263.86</v>
      </c>
      <c r="G30" s="1">
        <v>496</v>
      </c>
      <c r="H30" s="1">
        <v>500</v>
      </c>
    </row>
    <row r="31" spans="2:8" x14ac:dyDescent="0.25">
      <c r="B31" s="1">
        <v>28</v>
      </c>
      <c r="C31" s="1">
        <v>12309</v>
      </c>
      <c r="D31" s="1">
        <v>12472.43</v>
      </c>
      <c r="E31" s="1">
        <v>222.2</v>
      </c>
      <c r="F31" s="1">
        <v>265.11</v>
      </c>
      <c r="G31" s="1">
        <v>416</v>
      </c>
      <c r="H31" s="1">
        <v>500</v>
      </c>
    </row>
    <row r="32" spans="2:8" x14ac:dyDescent="0.25">
      <c r="B32" s="1">
        <v>29</v>
      </c>
      <c r="C32" s="1">
        <v>12022</v>
      </c>
      <c r="D32" s="1">
        <v>12465.04</v>
      </c>
      <c r="E32" s="1">
        <v>184.1</v>
      </c>
      <c r="F32" s="1">
        <v>265.31</v>
      </c>
      <c r="G32" s="1">
        <v>341</v>
      </c>
      <c r="H32" s="1">
        <v>500</v>
      </c>
    </row>
    <row r="33" spans="2:12" x14ac:dyDescent="0.25">
      <c r="B33" s="1">
        <v>30</v>
      </c>
      <c r="C33" s="1">
        <v>12302</v>
      </c>
      <c r="D33" s="1">
        <v>12462.97</v>
      </c>
      <c r="E33" s="1">
        <v>130.69</v>
      </c>
      <c r="F33" s="1">
        <v>265.05</v>
      </c>
      <c r="G33" s="1">
        <v>236</v>
      </c>
      <c r="H33" s="1">
        <v>500</v>
      </c>
    </row>
    <row r="34" spans="2:12" x14ac:dyDescent="0.25">
      <c r="C34" s="3">
        <f>AVERAGE(C4:C33)</f>
        <v>12332.833333333334</v>
      </c>
      <c r="D34" s="3">
        <f t="shared" ref="D34:H34" si="0">AVERAGE(D4:D33)</f>
        <v>12485.222666666665</v>
      </c>
      <c r="E34" s="3">
        <f t="shared" si="0"/>
        <v>189.4783333333333</v>
      </c>
      <c r="F34" s="3">
        <f t="shared" si="0"/>
        <v>261.26033333333339</v>
      </c>
      <c r="G34" s="3">
        <f t="shared" si="0"/>
        <v>359.03333333333336</v>
      </c>
      <c r="H34" s="7">
        <f t="shared" si="0"/>
        <v>500</v>
      </c>
    </row>
    <row r="40" spans="2:12" x14ac:dyDescent="0.25">
      <c r="B40" s="9" t="s">
        <v>7</v>
      </c>
      <c r="C40" s="9"/>
      <c r="D40" s="9"/>
      <c r="E40" s="9"/>
      <c r="F40" s="9"/>
      <c r="G40" s="9"/>
      <c r="H40" s="9"/>
      <c r="J40" t="s">
        <v>11</v>
      </c>
      <c r="K40">
        <v>11343</v>
      </c>
    </row>
    <row r="41" spans="2:12" x14ac:dyDescent="0.25">
      <c r="B41" s="1" t="s">
        <v>1</v>
      </c>
      <c r="C41" s="1" t="s">
        <v>0</v>
      </c>
      <c r="D41" s="1" t="s">
        <v>10</v>
      </c>
      <c r="E41" s="1" t="s">
        <v>2</v>
      </c>
      <c r="F41" s="1" t="s">
        <v>3</v>
      </c>
      <c r="G41" s="1" t="s">
        <v>4</v>
      </c>
      <c r="H41" s="1" t="s">
        <v>5</v>
      </c>
    </row>
    <row r="42" spans="2:12" x14ac:dyDescent="0.25">
      <c r="B42" s="1">
        <v>1</v>
      </c>
      <c r="C42" s="1">
        <v>12237</v>
      </c>
      <c r="D42" s="1">
        <v>12457.53</v>
      </c>
      <c r="E42" s="1">
        <v>126.65</v>
      </c>
      <c r="F42" s="1">
        <v>312.08</v>
      </c>
      <c r="G42" s="1">
        <v>186</v>
      </c>
      <c r="H42" s="1">
        <v>500</v>
      </c>
    </row>
    <row r="43" spans="2:12" x14ac:dyDescent="0.25">
      <c r="B43" s="1">
        <v>2</v>
      </c>
      <c r="C43" s="1">
        <v>12334</v>
      </c>
      <c r="D43" s="1">
        <v>12457.08</v>
      </c>
      <c r="E43" s="1">
        <v>241.83</v>
      </c>
      <c r="F43" s="1">
        <v>309.63</v>
      </c>
      <c r="G43" s="1">
        <v>384</v>
      </c>
      <c r="H43" s="1">
        <v>500</v>
      </c>
    </row>
    <row r="44" spans="2:12" x14ac:dyDescent="0.25">
      <c r="B44" s="1">
        <v>3</v>
      </c>
      <c r="C44" s="1">
        <v>12447</v>
      </c>
      <c r="D44" s="1">
        <v>12458.11</v>
      </c>
      <c r="E44" s="1">
        <v>267.55</v>
      </c>
      <c r="F44" s="1">
        <v>313.8</v>
      </c>
      <c r="G44" s="1">
        <v>423</v>
      </c>
      <c r="H44" s="1">
        <v>500</v>
      </c>
    </row>
    <row r="45" spans="2:12" x14ac:dyDescent="0.25">
      <c r="B45" s="1">
        <v>4</v>
      </c>
      <c r="C45" s="1">
        <v>12303</v>
      </c>
      <c r="D45" s="1">
        <v>12456.89</v>
      </c>
      <c r="E45" s="1">
        <v>305.19</v>
      </c>
      <c r="F45" s="1">
        <v>312.22000000000003</v>
      </c>
      <c r="G45" s="1">
        <v>487</v>
      </c>
      <c r="H45" s="1">
        <v>500</v>
      </c>
      <c r="J45" t="s">
        <v>12</v>
      </c>
      <c r="K45">
        <f>(C72-K40)/K40</f>
        <v>9.4251961562196979E-2</v>
      </c>
      <c r="L45" s="5">
        <f>K45</f>
        <v>9.4251961562196979E-2</v>
      </c>
    </row>
    <row r="46" spans="2:12" x14ac:dyDescent="0.25">
      <c r="B46" s="1">
        <v>5</v>
      </c>
      <c r="C46" s="1">
        <v>12381</v>
      </c>
      <c r="D46" s="1">
        <v>12457.02</v>
      </c>
      <c r="E46" s="1">
        <v>284.7</v>
      </c>
      <c r="F46" s="1">
        <v>311.77999999999997</v>
      </c>
      <c r="G46" s="1">
        <v>453</v>
      </c>
      <c r="H46" s="1">
        <v>500</v>
      </c>
      <c r="J46" t="s">
        <v>13</v>
      </c>
      <c r="K46">
        <f>(D72-K40)/K40</f>
        <v>9.8589320873372466E-2</v>
      </c>
      <c r="L46" s="5">
        <f>K46</f>
        <v>9.8589320873372466E-2</v>
      </c>
    </row>
    <row r="47" spans="2:12" x14ac:dyDescent="0.25">
      <c r="B47" s="1">
        <v>6</v>
      </c>
      <c r="C47" s="1">
        <v>12371</v>
      </c>
      <c r="D47" s="1">
        <v>12457.55</v>
      </c>
      <c r="E47" s="1">
        <v>308.98</v>
      </c>
      <c r="F47" s="1">
        <v>312.58</v>
      </c>
      <c r="G47" s="1">
        <v>493</v>
      </c>
      <c r="H47" s="1">
        <v>500</v>
      </c>
    </row>
    <row r="48" spans="2:12" x14ac:dyDescent="0.25">
      <c r="B48" s="1">
        <v>7</v>
      </c>
      <c r="C48" s="1">
        <v>12449</v>
      </c>
      <c r="D48" s="1">
        <v>12458.55</v>
      </c>
      <c r="E48" s="1">
        <v>248.68</v>
      </c>
      <c r="F48" s="1">
        <v>313.67</v>
      </c>
      <c r="G48" s="1">
        <v>389</v>
      </c>
      <c r="H48" s="1">
        <v>500</v>
      </c>
    </row>
    <row r="49" spans="2:8" x14ac:dyDescent="0.25">
      <c r="B49" s="1">
        <v>8</v>
      </c>
      <c r="C49" s="1">
        <v>12286</v>
      </c>
      <c r="D49" s="1">
        <v>12456.88</v>
      </c>
      <c r="E49" s="1">
        <v>232</v>
      </c>
      <c r="F49" s="1">
        <v>314.55</v>
      </c>
      <c r="G49" s="1">
        <v>359</v>
      </c>
      <c r="H49" s="1">
        <v>500</v>
      </c>
    </row>
    <row r="50" spans="2:8" x14ac:dyDescent="0.25">
      <c r="B50" s="1">
        <v>9</v>
      </c>
      <c r="C50" s="1">
        <v>12451</v>
      </c>
      <c r="D50" s="1">
        <v>12457.67</v>
      </c>
      <c r="E50" s="1">
        <v>196.1</v>
      </c>
      <c r="F50" s="1">
        <v>315.38</v>
      </c>
      <c r="G50" s="1">
        <v>297</v>
      </c>
      <c r="H50" s="1">
        <v>500</v>
      </c>
    </row>
    <row r="51" spans="2:8" x14ac:dyDescent="0.25">
      <c r="B51" s="1">
        <v>10</v>
      </c>
      <c r="C51" s="1">
        <v>12384</v>
      </c>
      <c r="D51" s="1">
        <v>12458.43</v>
      </c>
      <c r="E51" s="1">
        <v>276.47000000000003</v>
      </c>
      <c r="F51" s="1">
        <v>313.81</v>
      </c>
      <c r="G51" s="1">
        <v>436</v>
      </c>
      <c r="H51" s="1">
        <v>500</v>
      </c>
    </row>
    <row r="52" spans="2:8" x14ac:dyDescent="0.25">
      <c r="B52" s="1">
        <v>11</v>
      </c>
      <c r="C52" s="1">
        <v>12532</v>
      </c>
      <c r="D52" s="1">
        <v>12460.06</v>
      </c>
      <c r="E52" s="1">
        <v>305.02999999999997</v>
      </c>
      <c r="F52" s="1">
        <v>314.27</v>
      </c>
      <c r="G52" s="1">
        <v>483</v>
      </c>
      <c r="H52" s="1">
        <v>500</v>
      </c>
    </row>
    <row r="53" spans="2:8" x14ac:dyDescent="0.25">
      <c r="B53" s="1">
        <v>12</v>
      </c>
      <c r="C53" s="1">
        <v>12301</v>
      </c>
      <c r="D53" s="1">
        <v>12458.99</v>
      </c>
      <c r="E53" s="1">
        <v>252.17</v>
      </c>
      <c r="F53" s="1">
        <v>313.36</v>
      </c>
      <c r="G53" s="1">
        <v>395</v>
      </c>
      <c r="H53" s="1">
        <v>500</v>
      </c>
    </row>
    <row r="54" spans="2:8" x14ac:dyDescent="0.25">
      <c r="B54" s="1">
        <v>13</v>
      </c>
      <c r="C54" s="1">
        <v>12354</v>
      </c>
      <c r="D54" s="1">
        <v>12458.61</v>
      </c>
      <c r="E54" s="1">
        <v>305.25</v>
      </c>
      <c r="F54" s="1">
        <v>312.66000000000003</v>
      </c>
      <c r="G54" s="1">
        <v>486</v>
      </c>
      <c r="H54" s="1">
        <v>500</v>
      </c>
    </row>
    <row r="55" spans="2:8" x14ac:dyDescent="0.25">
      <c r="B55" s="1">
        <v>14</v>
      </c>
      <c r="C55" s="1">
        <v>12503</v>
      </c>
      <c r="D55" s="1">
        <v>12459.74</v>
      </c>
      <c r="E55" s="1">
        <v>261.98</v>
      </c>
      <c r="F55" s="1">
        <v>316.67</v>
      </c>
      <c r="G55" s="1">
        <v>407</v>
      </c>
      <c r="H55" s="1">
        <v>500</v>
      </c>
    </row>
    <row r="56" spans="2:8" x14ac:dyDescent="0.25">
      <c r="B56" s="1">
        <v>15</v>
      </c>
      <c r="C56" s="1">
        <v>12451</v>
      </c>
      <c r="D56" s="1">
        <v>12460.81</v>
      </c>
      <c r="E56" s="1">
        <v>307.2</v>
      </c>
      <c r="F56" s="1">
        <v>315.33</v>
      </c>
      <c r="G56" s="1">
        <v>485</v>
      </c>
      <c r="H56" s="1">
        <v>500</v>
      </c>
    </row>
    <row r="57" spans="2:8" x14ac:dyDescent="0.25">
      <c r="B57" s="1">
        <v>16</v>
      </c>
      <c r="C57" s="1">
        <v>12391</v>
      </c>
      <c r="D57" s="1">
        <v>12460.96</v>
      </c>
      <c r="E57" s="1">
        <v>314.83999999999997</v>
      </c>
      <c r="F57" s="1">
        <v>316.02999999999997</v>
      </c>
      <c r="G57" s="1">
        <v>497</v>
      </c>
      <c r="H57" s="1">
        <v>500</v>
      </c>
    </row>
    <row r="58" spans="2:8" x14ac:dyDescent="0.25">
      <c r="B58" s="1">
        <v>17</v>
      </c>
      <c r="C58" s="1">
        <v>12295</v>
      </c>
      <c r="D58" s="1">
        <v>12459.89</v>
      </c>
      <c r="E58" s="1">
        <v>316.42</v>
      </c>
      <c r="F58" s="1">
        <v>317.05</v>
      </c>
      <c r="G58" s="1">
        <v>498</v>
      </c>
      <c r="H58" s="1">
        <v>500</v>
      </c>
    </row>
    <row r="59" spans="2:8" x14ac:dyDescent="0.25">
      <c r="B59" s="1">
        <v>18</v>
      </c>
      <c r="C59" s="1">
        <v>12468</v>
      </c>
      <c r="D59" s="1">
        <v>12460.65</v>
      </c>
      <c r="E59" s="1">
        <v>225.39</v>
      </c>
      <c r="F59" s="1">
        <v>314.11</v>
      </c>
      <c r="G59" s="1">
        <v>346</v>
      </c>
      <c r="H59" s="1">
        <v>500</v>
      </c>
    </row>
    <row r="60" spans="2:8" x14ac:dyDescent="0.25">
      <c r="B60" s="1">
        <v>19</v>
      </c>
      <c r="C60" s="1">
        <v>12548</v>
      </c>
      <c r="D60" s="1">
        <v>12462.21</v>
      </c>
      <c r="E60" s="1">
        <v>123.65</v>
      </c>
      <c r="F60" s="1">
        <v>318.22000000000003</v>
      </c>
      <c r="G60" s="1">
        <v>171</v>
      </c>
      <c r="H60" s="1">
        <v>500</v>
      </c>
    </row>
    <row r="61" spans="2:8" x14ac:dyDescent="0.25">
      <c r="B61" s="1">
        <v>20</v>
      </c>
      <c r="C61" s="1">
        <v>12400</v>
      </c>
      <c r="D61" s="1">
        <v>12462.57</v>
      </c>
      <c r="E61" s="1">
        <v>212.12</v>
      </c>
      <c r="F61" s="1">
        <v>317.88</v>
      </c>
      <c r="G61" s="1">
        <v>319</v>
      </c>
      <c r="H61" s="1">
        <v>500</v>
      </c>
    </row>
    <row r="62" spans="2:8" x14ac:dyDescent="0.25">
      <c r="B62" s="1">
        <v>21</v>
      </c>
      <c r="C62" s="1">
        <v>12390</v>
      </c>
      <c r="D62" s="1">
        <v>12462.31</v>
      </c>
      <c r="E62" s="1">
        <v>145.24</v>
      </c>
      <c r="F62" s="1">
        <v>316.94</v>
      </c>
      <c r="G62" s="1">
        <v>208</v>
      </c>
      <c r="H62" s="1">
        <v>500</v>
      </c>
    </row>
    <row r="63" spans="2:8" x14ac:dyDescent="0.25">
      <c r="B63" s="1">
        <v>22</v>
      </c>
      <c r="C63" s="1">
        <v>12406</v>
      </c>
      <c r="D63" s="1">
        <v>12462.58</v>
      </c>
      <c r="E63" s="1">
        <v>312.52999999999997</v>
      </c>
      <c r="F63" s="1">
        <v>317.36</v>
      </c>
      <c r="G63" s="1">
        <v>491</v>
      </c>
      <c r="H63" s="1">
        <v>500</v>
      </c>
    </row>
    <row r="64" spans="2:8" x14ac:dyDescent="0.25">
      <c r="B64" s="1">
        <v>23</v>
      </c>
      <c r="C64" s="1">
        <v>12471</v>
      </c>
      <c r="D64" s="1">
        <v>12463.49</v>
      </c>
      <c r="E64" s="1">
        <v>242.65</v>
      </c>
      <c r="F64" s="1">
        <v>317.81</v>
      </c>
      <c r="G64" s="1">
        <v>371</v>
      </c>
      <c r="H64" s="1">
        <v>500</v>
      </c>
    </row>
    <row r="65" spans="2:11" x14ac:dyDescent="0.25">
      <c r="B65" s="1">
        <v>24</v>
      </c>
      <c r="C65" s="1">
        <v>12555</v>
      </c>
      <c r="D65" s="1">
        <v>12465.18</v>
      </c>
      <c r="E65" s="1">
        <v>267.27999999999997</v>
      </c>
      <c r="F65" s="1">
        <v>316.41000000000003</v>
      </c>
      <c r="G65" s="1">
        <v>416</v>
      </c>
      <c r="H65" s="1">
        <v>500</v>
      </c>
    </row>
    <row r="66" spans="2:11" x14ac:dyDescent="0.25">
      <c r="B66" s="1">
        <v>25</v>
      </c>
      <c r="C66" s="1">
        <v>12537</v>
      </c>
      <c r="D66" s="1">
        <v>12466.51</v>
      </c>
      <c r="E66" s="1">
        <v>279.5</v>
      </c>
      <c r="F66" s="1">
        <v>317.8</v>
      </c>
      <c r="G66" s="1">
        <v>434</v>
      </c>
      <c r="H66" s="1">
        <v>500</v>
      </c>
    </row>
    <row r="67" spans="2:11" x14ac:dyDescent="0.25">
      <c r="B67" s="1">
        <v>26</v>
      </c>
      <c r="C67" s="1">
        <v>12476</v>
      </c>
      <c r="D67" s="1">
        <v>12467.23</v>
      </c>
      <c r="E67" s="1">
        <v>283.98</v>
      </c>
      <c r="F67" s="1">
        <v>316.88</v>
      </c>
      <c r="G67" s="1">
        <v>443</v>
      </c>
      <c r="H67" s="1">
        <v>500</v>
      </c>
    </row>
    <row r="68" spans="2:11" x14ac:dyDescent="0.25">
      <c r="B68" s="1">
        <v>27</v>
      </c>
      <c r="C68" s="1">
        <v>12388</v>
      </c>
      <c r="D68" s="1">
        <v>12467.47</v>
      </c>
      <c r="E68" s="1">
        <v>308.58</v>
      </c>
      <c r="F68" s="1">
        <v>319.83999999999997</v>
      </c>
      <c r="G68" s="1">
        <v>480</v>
      </c>
      <c r="H68" s="1">
        <v>500</v>
      </c>
    </row>
    <row r="69" spans="2:11" x14ac:dyDescent="0.25">
      <c r="B69" s="1">
        <v>28</v>
      </c>
      <c r="C69" s="1">
        <v>12418</v>
      </c>
      <c r="D69" s="1">
        <v>12467.5</v>
      </c>
      <c r="E69" s="1">
        <v>314.44</v>
      </c>
      <c r="F69" s="1">
        <v>319.86</v>
      </c>
      <c r="G69" s="1">
        <v>490</v>
      </c>
      <c r="H69" s="1">
        <v>500</v>
      </c>
    </row>
    <row r="70" spans="2:11" x14ac:dyDescent="0.25">
      <c r="B70" s="1">
        <v>29</v>
      </c>
      <c r="C70" s="1">
        <v>12439</v>
      </c>
      <c r="D70" s="1">
        <v>12468.16</v>
      </c>
      <c r="E70" s="1">
        <v>260.29000000000002</v>
      </c>
      <c r="F70" s="1">
        <v>321.02</v>
      </c>
      <c r="G70" s="1">
        <v>396</v>
      </c>
      <c r="H70" s="1">
        <v>500</v>
      </c>
    </row>
    <row r="71" spans="2:11" x14ac:dyDescent="0.25">
      <c r="B71" s="1">
        <v>30</v>
      </c>
      <c r="C71" s="1">
        <v>12397</v>
      </c>
      <c r="D71" s="1">
        <v>12468.33</v>
      </c>
      <c r="E71" s="1">
        <v>272.58999999999997</v>
      </c>
      <c r="F71" s="1">
        <v>319.24</v>
      </c>
      <c r="G71" s="1">
        <v>420</v>
      </c>
      <c r="H71" s="1">
        <v>500</v>
      </c>
    </row>
    <row r="72" spans="2:11" x14ac:dyDescent="0.25">
      <c r="C72" s="12">
        <f>AVERAGE(C42:C71)</f>
        <v>12412.1</v>
      </c>
      <c r="D72" s="12">
        <f t="shared" ref="D72:H72" si="1">AVERAGE(D42:D71)</f>
        <v>12461.298666666664</v>
      </c>
      <c r="E72" s="12">
        <f t="shared" si="1"/>
        <v>259.97599999999994</v>
      </c>
      <c r="F72" s="12">
        <f t="shared" si="1"/>
        <v>315.608</v>
      </c>
      <c r="G72" s="12">
        <f t="shared" si="1"/>
        <v>404.76666666666665</v>
      </c>
      <c r="H72" s="13">
        <f t="shared" si="1"/>
        <v>500</v>
      </c>
    </row>
    <row r="78" spans="2:11" x14ac:dyDescent="0.25">
      <c r="B78" s="9" t="s">
        <v>8</v>
      </c>
      <c r="C78" s="9"/>
      <c r="D78" s="9"/>
      <c r="E78" s="9"/>
      <c r="F78" s="9"/>
      <c r="G78" s="9"/>
      <c r="H78" s="9"/>
      <c r="J78" t="s">
        <v>11</v>
      </c>
      <c r="K78">
        <v>11343</v>
      </c>
    </row>
    <row r="79" spans="2:11" x14ac:dyDescent="0.25">
      <c r="B79" s="1" t="s">
        <v>1</v>
      </c>
      <c r="C79" s="1" t="s">
        <v>0</v>
      </c>
      <c r="D79" s="1" t="s">
        <v>10</v>
      </c>
      <c r="E79" s="1" t="s">
        <v>2</v>
      </c>
      <c r="F79" s="1" t="s">
        <v>3</v>
      </c>
      <c r="G79" s="1" t="s">
        <v>4</v>
      </c>
      <c r="H79" s="1" t="s">
        <v>5</v>
      </c>
    </row>
    <row r="80" spans="2:11" x14ac:dyDescent="0.25">
      <c r="B80" s="1">
        <v>1</v>
      </c>
      <c r="C80" s="1">
        <v>12332</v>
      </c>
      <c r="D80" s="1">
        <v>12463.75</v>
      </c>
      <c r="E80" s="1">
        <v>228.47</v>
      </c>
      <c r="F80" s="1">
        <v>266.08999999999997</v>
      </c>
      <c r="G80" s="1">
        <v>426</v>
      </c>
      <c r="H80" s="1">
        <v>500</v>
      </c>
    </row>
    <row r="81" spans="2:12" x14ac:dyDescent="0.25">
      <c r="B81" s="1">
        <v>2</v>
      </c>
      <c r="C81" s="1">
        <v>12247</v>
      </c>
      <c r="D81" s="1">
        <v>12461.87</v>
      </c>
      <c r="E81" s="1">
        <v>148.46</v>
      </c>
      <c r="F81" s="1">
        <v>265.14</v>
      </c>
      <c r="G81" s="1">
        <v>269</v>
      </c>
      <c r="H81" s="1">
        <v>500</v>
      </c>
    </row>
    <row r="82" spans="2:12" x14ac:dyDescent="0.25">
      <c r="B82" s="1">
        <v>3</v>
      </c>
      <c r="C82" s="1">
        <v>12326</v>
      </c>
      <c r="D82" s="1">
        <v>12461.97</v>
      </c>
      <c r="E82" s="1">
        <v>126.69</v>
      </c>
      <c r="F82" s="1">
        <v>266.42</v>
      </c>
      <c r="G82" s="1">
        <v>226</v>
      </c>
      <c r="H82" s="1">
        <v>500</v>
      </c>
    </row>
    <row r="83" spans="2:12" x14ac:dyDescent="0.25">
      <c r="B83" s="1">
        <v>4</v>
      </c>
      <c r="C83" s="1">
        <v>12386</v>
      </c>
      <c r="D83" s="1">
        <v>12463.31</v>
      </c>
      <c r="E83" s="1">
        <v>106.01</v>
      </c>
      <c r="F83" s="1">
        <v>266.26</v>
      </c>
      <c r="G83" s="1">
        <v>186</v>
      </c>
      <c r="H83" s="1">
        <v>500</v>
      </c>
      <c r="J83" t="s">
        <v>12</v>
      </c>
      <c r="K83">
        <f>(C110-K78)/K78</f>
        <v>8.6867083957800753E-2</v>
      </c>
      <c r="L83" s="5">
        <f>K83</f>
        <v>8.6867083957800753E-2</v>
      </c>
    </row>
    <row r="84" spans="2:12" x14ac:dyDescent="0.25">
      <c r="B84" s="1">
        <v>5</v>
      </c>
      <c r="C84" s="1">
        <v>12345</v>
      </c>
      <c r="D84" s="1">
        <v>12464.32</v>
      </c>
      <c r="E84" s="1">
        <v>240.47</v>
      </c>
      <c r="F84" s="1">
        <v>266.98</v>
      </c>
      <c r="G84" s="1">
        <v>447</v>
      </c>
      <c r="H84" s="1">
        <v>500</v>
      </c>
      <c r="J84" t="s">
        <v>13</v>
      </c>
      <c r="K84">
        <f>(D110-K78)/K78</f>
        <v>9.8995180581268771E-2</v>
      </c>
      <c r="L84" s="5">
        <f>K84</f>
        <v>9.8995180581268771E-2</v>
      </c>
    </row>
    <row r="85" spans="2:12" x14ac:dyDescent="0.25">
      <c r="B85" s="1">
        <v>6</v>
      </c>
      <c r="C85" s="1">
        <v>12417</v>
      </c>
      <c r="D85" s="1">
        <v>12466.04</v>
      </c>
      <c r="E85" s="1">
        <v>143.85</v>
      </c>
      <c r="F85" s="1">
        <v>266.12</v>
      </c>
      <c r="G85" s="1">
        <v>259</v>
      </c>
      <c r="H85" s="1">
        <v>500</v>
      </c>
    </row>
    <row r="86" spans="2:12" x14ac:dyDescent="0.25">
      <c r="B86" s="1">
        <v>7</v>
      </c>
      <c r="C86" s="1">
        <v>12404</v>
      </c>
      <c r="D86" s="1">
        <v>12466.49</v>
      </c>
      <c r="E86" s="1">
        <v>99.93</v>
      </c>
      <c r="F86" s="1">
        <v>266.95</v>
      </c>
      <c r="G86" s="1">
        <v>173</v>
      </c>
      <c r="H86" s="1">
        <v>500</v>
      </c>
    </row>
    <row r="87" spans="2:12" x14ac:dyDescent="0.25">
      <c r="B87" s="1">
        <v>8</v>
      </c>
      <c r="C87" s="1">
        <v>12335</v>
      </c>
      <c r="D87" s="1">
        <v>12466.72</v>
      </c>
      <c r="E87" s="1">
        <v>176.51</v>
      </c>
      <c r="F87" s="1">
        <v>267.19</v>
      </c>
      <c r="G87" s="1">
        <v>322</v>
      </c>
      <c r="H87" s="1">
        <v>500</v>
      </c>
    </row>
    <row r="88" spans="2:12" x14ac:dyDescent="0.25">
      <c r="B88" s="1">
        <v>9</v>
      </c>
      <c r="C88" s="1">
        <v>12341</v>
      </c>
      <c r="D88" s="1">
        <v>12467.57</v>
      </c>
      <c r="E88" s="1">
        <v>173.07</v>
      </c>
      <c r="F88" s="1">
        <v>267.55</v>
      </c>
      <c r="G88" s="1">
        <v>314</v>
      </c>
      <c r="H88" s="1">
        <v>500</v>
      </c>
    </row>
    <row r="89" spans="2:12" x14ac:dyDescent="0.25">
      <c r="B89" s="1">
        <v>10</v>
      </c>
      <c r="C89" s="1">
        <v>12200</v>
      </c>
      <c r="D89" s="1">
        <v>12464.92</v>
      </c>
      <c r="E89" s="1">
        <v>140.24</v>
      </c>
      <c r="F89" s="1">
        <v>267.39</v>
      </c>
      <c r="G89" s="1">
        <v>250</v>
      </c>
      <c r="H89" s="1">
        <v>500</v>
      </c>
    </row>
    <row r="90" spans="2:12" x14ac:dyDescent="0.25">
      <c r="B90" s="1">
        <v>11</v>
      </c>
      <c r="C90" s="1">
        <v>12467</v>
      </c>
      <c r="D90" s="1">
        <v>12467.4</v>
      </c>
      <c r="E90" s="1">
        <v>209.65</v>
      </c>
      <c r="F90" s="1">
        <v>267.64</v>
      </c>
      <c r="G90" s="1">
        <v>385</v>
      </c>
      <c r="H90" s="1">
        <v>500</v>
      </c>
    </row>
    <row r="91" spans="2:12" x14ac:dyDescent="0.25">
      <c r="B91" s="1">
        <v>12</v>
      </c>
      <c r="C91" s="1">
        <v>12571</v>
      </c>
      <c r="D91" s="1">
        <v>12470.92</v>
      </c>
      <c r="E91" s="1">
        <v>169.7</v>
      </c>
      <c r="F91" s="1">
        <v>268.51</v>
      </c>
      <c r="G91" s="1">
        <v>306</v>
      </c>
      <c r="H91" s="1">
        <v>500</v>
      </c>
    </row>
    <row r="92" spans="2:12" x14ac:dyDescent="0.25">
      <c r="B92" s="1">
        <v>13</v>
      </c>
      <c r="C92" s="1">
        <v>12250</v>
      </c>
      <c r="D92" s="1">
        <v>12470.24</v>
      </c>
      <c r="E92" s="1">
        <v>208.64</v>
      </c>
      <c r="F92" s="1">
        <v>269.75</v>
      </c>
      <c r="G92" s="1">
        <v>381</v>
      </c>
      <c r="H92" s="1">
        <v>500</v>
      </c>
    </row>
    <row r="93" spans="2:12" x14ac:dyDescent="0.25">
      <c r="B93" s="1">
        <v>14</v>
      </c>
      <c r="C93" s="1">
        <v>12360</v>
      </c>
      <c r="D93" s="1">
        <v>12470.01</v>
      </c>
      <c r="E93" s="1">
        <v>106.79</v>
      </c>
      <c r="F93" s="1">
        <v>268.22000000000003</v>
      </c>
      <c r="G93" s="1">
        <v>182</v>
      </c>
      <c r="H93" s="1">
        <v>500</v>
      </c>
    </row>
    <row r="94" spans="2:12" x14ac:dyDescent="0.25">
      <c r="B94" s="1">
        <v>15</v>
      </c>
      <c r="C94" s="1">
        <v>12293</v>
      </c>
      <c r="D94" s="1">
        <v>12469.43</v>
      </c>
      <c r="E94" s="1">
        <v>146.54</v>
      </c>
      <c r="F94" s="1">
        <v>270.25</v>
      </c>
      <c r="G94" s="1">
        <v>257</v>
      </c>
      <c r="H94" s="1">
        <v>500</v>
      </c>
    </row>
    <row r="95" spans="2:12" x14ac:dyDescent="0.25">
      <c r="B95" s="1">
        <v>16</v>
      </c>
      <c r="C95" s="1">
        <v>12303</v>
      </c>
      <c r="D95" s="1">
        <v>12468.6</v>
      </c>
      <c r="E95" s="1">
        <v>133.9</v>
      </c>
      <c r="F95" s="1">
        <v>270.02999999999997</v>
      </c>
      <c r="G95" s="1">
        <v>233</v>
      </c>
      <c r="H95" s="1">
        <v>500</v>
      </c>
    </row>
    <row r="96" spans="2:12" x14ac:dyDescent="0.25">
      <c r="B96" s="1">
        <v>17</v>
      </c>
      <c r="C96" s="1">
        <v>12492</v>
      </c>
      <c r="D96" s="1">
        <v>12470.4</v>
      </c>
      <c r="E96" s="1">
        <v>166.32</v>
      </c>
      <c r="F96" s="1">
        <v>269.55</v>
      </c>
      <c r="G96" s="1">
        <v>296</v>
      </c>
      <c r="H96" s="1">
        <v>500</v>
      </c>
    </row>
    <row r="97" spans="2:8" x14ac:dyDescent="0.25">
      <c r="B97" s="1">
        <v>18</v>
      </c>
      <c r="C97" s="1">
        <v>12424</v>
      </c>
      <c r="D97" s="1">
        <v>12471.39</v>
      </c>
      <c r="E97" s="1">
        <v>172.27</v>
      </c>
      <c r="F97" s="1">
        <v>270.39999999999998</v>
      </c>
      <c r="G97" s="1">
        <v>307</v>
      </c>
      <c r="H97" s="1">
        <v>500</v>
      </c>
    </row>
    <row r="98" spans="2:8" x14ac:dyDescent="0.25">
      <c r="B98" s="1">
        <v>19</v>
      </c>
      <c r="C98" s="1">
        <v>12352</v>
      </c>
      <c r="D98" s="1">
        <v>12471.74</v>
      </c>
      <c r="E98" s="1">
        <v>267.94</v>
      </c>
      <c r="F98" s="1">
        <v>270.02999999999997</v>
      </c>
      <c r="G98" s="1">
        <v>495</v>
      </c>
      <c r="H98" s="1">
        <v>500</v>
      </c>
    </row>
    <row r="99" spans="2:8" x14ac:dyDescent="0.25">
      <c r="B99" s="1">
        <v>20</v>
      </c>
      <c r="C99" s="1">
        <v>12131</v>
      </c>
      <c r="D99" s="1">
        <v>12468.27</v>
      </c>
      <c r="E99" s="1">
        <v>125.85</v>
      </c>
      <c r="F99" s="1">
        <v>271.2</v>
      </c>
      <c r="G99" s="1">
        <v>215</v>
      </c>
      <c r="H99" s="1">
        <v>500</v>
      </c>
    </row>
    <row r="100" spans="2:8" x14ac:dyDescent="0.25">
      <c r="B100" s="1">
        <v>21</v>
      </c>
      <c r="C100" s="1">
        <v>12262</v>
      </c>
      <c r="D100" s="1">
        <v>12466.86</v>
      </c>
      <c r="E100" s="1">
        <v>137.85</v>
      </c>
      <c r="F100" s="1">
        <v>270.7</v>
      </c>
      <c r="G100" s="1">
        <v>239</v>
      </c>
      <c r="H100" s="1">
        <v>500</v>
      </c>
    </row>
    <row r="101" spans="2:8" x14ac:dyDescent="0.25">
      <c r="B101" s="1">
        <v>22</v>
      </c>
      <c r="C101" s="1">
        <v>12310</v>
      </c>
      <c r="D101" s="1">
        <v>12466.55</v>
      </c>
      <c r="E101" s="1">
        <v>163.26</v>
      </c>
      <c r="F101" s="1">
        <v>272.25</v>
      </c>
      <c r="G101" s="1">
        <v>286</v>
      </c>
      <c r="H101" s="1">
        <v>500</v>
      </c>
    </row>
    <row r="102" spans="2:8" x14ac:dyDescent="0.25">
      <c r="B102" s="1">
        <v>23</v>
      </c>
      <c r="C102" s="1">
        <v>12370</v>
      </c>
      <c r="D102" s="1">
        <v>12466.44</v>
      </c>
      <c r="E102" s="1">
        <v>257.7</v>
      </c>
      <c r="F102" s="1">
        <v>272.25</v>
      </c>
      <c r="G102" s="1">
        <v>470</v>
      </c>
      <c r="H102" s="1">
        <v>500</v>
      </c>
    </row>
    <row r="103" spans="2:8" x14ac:dyDescent="0.25">
      <c r="B103" s="1">
        <v>24</v>
      </c>
      <c r="C103" s="1">
        <v>12227</v>
      </c>
      <c r="D103" s="1">
        <v>12464.6</v>
      </c>
      <c r="E103" s="1">
        <v>161.62</v>
      </c>
      <c r="F103" s="1">
        <v>272.33</v>
      </c>
      <c r="G103" s="1">
        <v>282</v>
      </c>
      <c r="H103" s="1">
        <v>500</v>
      </c>
    </row>
    <row r="104" spans="2:8" x14ac:dyDescent="0.25">
      <c r="B104" s="1">
        <v>25</v>
      </c>
      <c r="C104" s="1">
        <v>12208</v>
      </c>
      <c r="D104" s="1">
        <v>12462.43</v>
      </c>
      <c r="E104" s="1">
        <v>136.52000000000001</v>
      </c>
      <c r="F104" s="1">
        <v>271.76</v>
      </c>
      <c r="G104" s="1">
        <v>234</v>
      </c>
      <c r="H104" s="1">
        <v>500</v>
      </c>
    </row>
    <row r="105" spans="2:8" x14ac:dyDescent="0.25">
      <c r="B105" s="1">
        <v>26</v>
      </c>
      <c r="C105" s="1">
        <v>12347</v>
      </c>
      <c r="D105" s="1">
        <v>12462.35</v>
      </c>
      <c r="E105" s="1">
        <v>140.76</v>
      </c>
      <c r="F105" s="1">
        <v>272.39999999999998</v>
      </c>
      <c r="G105" s="1">
        <v>241</v>
      </c>
      <c r="H105" s="1">
        <v>500</v>
      </c>
    </row>
    <row r="106" spans="2:8" x14ac:dyDescent="0.25">
      <c r="B106" s="1">
        <v>27</v>
      </c>
      <c r="C106" s="1">
        <v>12233</v>
      </c>
      <c r="D106" s="1">
        <v>12461.04</v>
      </c>
      <c r="E106" s="1">
        <v>268.25</v>
      </c>
      <c r="F106" s="1">
        <v>273.33999999999997</v>
      </c>
      <c r="G106" s="1">
        <v>489</v>
      </c>
      <c r="H106" s="1">
        <v>500</v>
      </c>
    </row>
    <row r="107" spans="2:8" x14ac:dyDescent="0.25">
      <c r="B107" s="1">
        <v>28</v>
      </c>
      <c r="C107" s="1">
        <v>12249</v>
      </c>
      <c r="D107" s="1">
        <v>12460.37</v>
      </c>
      <c r="E107" s="1">
        <v>144.47999999999999</v>
      </c>
      <c r="F107" s="1">
        <v>272.61</v>
      </c>
      <c r="G107" s="1">
        <v>247</v>
      </c>
      <c r="H107" s="1">
        <v>500</v>
      </c>
    </row>
    <row r="108" spans="2:8" x14ac:dyDescent="0.25">
      <c r="B108" s="1">
        <v>29</v>
      </c>
      <c r="C108" s="1">
        <v>12360</v>
      </c>
      <c r="D108" s="1">
        <v>12460.83</v>
      </c>
      <c r="E108" s="1">
        <v>231.47</v>
      </c>
      <c r="F108" s="1">
        <v>273.14999999999998</v>
      </c>
      <c r="G108" s="1">
        <v>417</v>
      </c>
      <c r="H108" s="1">
        <v>500</v>
      </c>
    </row>
    <row r="109" spans="2:8" x14ac:dyDescent="0.25">
      <c r="B109" s="1">
        <v>30</v>
      </c>
      <c r="C109" s="1">
        <v>12308</v>
      </c>
      <c r="D109" s="1">
        <v>12460.24</v>
      </c>
      <c r="E109" s="1">
        <v>147.15</v>
      </c>
      <c r="F109" s="1">
        <v>275.22000000000003</v>
      </c>
      <c r="G109" s="1">
        <v>249</v>
      </c>
      <c r="H109" s="1">
        <v>500</v>
      </c>
    </row>
    <row r="110" spans="2:8" x14ac:dyDescent="0.25">
      <c r="C110" s="3">
        <f>AVERAGE(C80:C109)</f>
        <v>12328.333333333334</v>
      </c>
      <c r="D110" s="3">
        <f t="shared" ref="D110:H110" si="2">AVERAGE(D80:D109)</f>
        <v>12465.902333333332</v>
      </c>
      <c r="E110" s="3">
        <f t="shared" si="2"/>
        <v>169.34533333333331</v>
      </c>
      <c r="F110" s="3">
        <f t="shared" si="2"/>
        <v>269.58933333333329</v>
      </c>
      <c r="G110" s="3">
        <f t="shared" si="2"/>
        <v>302.76666666666665</v>
      </c>
      <c r="H110" s="7">
        <f t="shared" si="2"/>
        <v>500</v>
      </c>
    </row>
    <row r="116" spans="2:12" x14ac:dyDescent="0.25">
      <c r="B116" s="9" t="s">
        <v>9</v>
      </c>
      <c r="C116" s="9"/>
      <c r="D116" s="9"/>
      <c r="E116" s="9"/>
      <c r="F116" s="9"/>
      <c r="G116" s="9"/>
      <c r="H116" s="9"/>
      <c r="J116" t="s">
        <v>11</v>
      </c>
      <c r="K116">
        <v>11343</v>
      </c>
    </row>
    <row r="117" spans="2:12" x14ac:dyDescent="0.25">
      <c r="B117" s="1" t="s">
        <v>1</v>
      </c>
      <c r="C117" s="1" t="s">
        <v>0</v>
      </c>
      <c r="D117" s="1" t="s">
        <v>10</v>
      </c>
      <c r="E117" s="1" t="s">
        <v>2</v>
      </c>
      <c r="F117" s="1" t="s">
        <v>3</v>
      </c>
      <c r="G117" s="1" t="s">
        <v>4</v>
      </c>
      <c r="H117" s="1" t="s">
        <v>5</v>
      </c>
    </row>
    <row r="118" spans="2:12" x14ac:dyDescent="0.25">
      <c r="B118" s="1">
        <v>1</v>
      </c>
      <c r="C118" s="1">
        <v>12529</v>
      </c>
      <c r="D118" s="1">
        <v>12469.55</v>
      </c>
      <c r="E118" s="1">
        <v>282.14</v>
      </c>
      <c r="F118" s="1">
        <v>317.67</v>
      </c>
      <c r="G118" s="1">
        <v>437</v>
      </c>
      <c r="H118" s="1">
        <v>500</v>
      </c>
    </row>
    <row r="119" spans="2:12" x14ac:dyDescent="0.25">
      <c r="B119" s="1">
        <v>2</v>
      </c>
      <c r="C119" s="1">
        <v>12477</v>
      </c>
      <c r="D119" s="1">
        <v>12470.38</v>
      </c>
      <c r="E119" s="1">
        <v>299.58999999999997</v>
      </c>
      <c r="F119" s="1">
        <v>320.13</v>
      </c>
      <c r="G119" s="1">
        <v>465</v>
      </c>
      <c r="H119" s="1">
        <v>500</v>
      </c>
    </row>
    <row r="120" spans="2:12" x14ac:dyDescent="0.25">
      <c r="B120" s="1">
        <v>3</v>
      </c>
      <c r="C120" s="1">
        <v>12509</v>
      </c>
      <c r="D120" s="1">
        <v>12471.25</v>
      </c>
      <c r="E120" s="1">
        <v>292.02999999999997</v>
      </c>
      <c r="F120" s="1">
        <v>320.94</v>
      </c>
      <c r="G120" s="1">
        <v>450</v>
      </c>
      <c r="H120" s="1">
        <v>500</v>
      </c>
    </row>
    <row r="121" spans="2:12" x14ac:dyDescent="0.25">
      <c r="B121" s="1">
        <v>4</v>
      </c>
      <c r="C121" s="1">
        <v>12417</v>
      </c>
      <c r="D121" s="1">
        <v>12471.11</v>
      </c>
      <c r="E121" s="1">
        <v>84.44</v>
      </c>
      <c r="F121" s="1">
        <v>321.38</v>
      </c>
      <c r="G121" s="1">
        <v>98</v>
      </c>
      <c r="H121" s="1">
        <v>500</v>
      </c>
      <c r="J121" t="s">
        <v>12</v>
      </c>
      <c r="K121">
        <f>(C148-K116)/K116</f>
        <v>9.6914396544124065E-2</v>
      </c>
      <c r="L121" s="5">
        <f>K121</f>
        <v>9.6914396544124065E-2</v>
      </c>
    </row>
    <row r="122" spans="2:12" x14ac:dyDescent="0.25">
      <c r="B122" s="1">
        <v>5</v>
      </c>
      <c r="C122" s="1">
        <v>12368</v>
      </c>
      <c r="D122" s="1">
        <v>12470.65</v>
      </c>
      <c r="E122" s="1">
        <v>292.8</v>
      </c>
      <c r="F122" s="1">
        <v>320.02</v>
      </c>
      <c r="G122" s="1">
        <v>453</v>
      </c>
      <c r="H122" s="1">
        <v>500</v>
      </c>
      <c r="J122" t="s">
        <v>13</v>
      </c>
      <c r="K122">
        <f>(D148-K116)/K116</f>
        <v>9.9645978430162638E-2</v>
      </c>
      <c r="L122" s="5">
        <f>K122</f>
        <v>9.9645978430162638E-2</v>
      </c>
    </row>
    <row r="123" spans="2:12" x14ac:dyDescent="0.25">
      <c r="B123" s="1">
        <v>6</v>
      </c>
      <c r="C123" s="1">
        <v>12492</v>
      </c>
      <c r="D123" s="1">
        <v>12471.49</v>
      </c>
      <c r="E123" s="1">
        <v>235.22</v>
      </c>
      <c r="F123" s="1">
        <v>321.85000000000002</v>
      </c>
      <c r="G123" s="1">
        <v>352</v>
      </c>
      <c r="H123" s="1">
        <v>500</v>
      </c>
    </row>
    <row r="124" spans="2:12" x14ac:dyDescent="0.25">
      <c r="B124" s="1">
        <v>7</v>
      </c>
      <c r="C124" s="1">
        <v>12290</v>
      </c>
      <c r="D124" s="1">
        <v>12470.42</v>
      </c>
      <c r="E124" s="1">
        <v>118.77</v>
      </c>
      <c r="F124" s="1">
        <v>320.94</v>
      </c>
      <c r="G124" s="1">
        <v>155</v>
      </c>
      <c r="H124" s="1">
        <v>500</v>
      </c>
    </row>
    <row r="125" spans="2:12" x14ac:dyDescent="0.25">
      <c r="B125" s="1">
        <v>8</v>
      </c>
      <c r="C125" s="1">
        <v>12398</v>
      </c>
      <c r="D125" s="1">
        <v>12470.39</v>
      </c>
      <c r="E125" s="1">
        <v>198.65</v>
      </c>
      <c r="F125" s="1">
        <v>322.39</v>
      </c>
      <c r="G125" s="1">
        <v>290</v>
      </c>
      <c r="H125" s="1">
        <v>500</v>
      </c>
    </row>
    <row r="126" spans="2:12" x14ac:dyDescent="0.25">
      <c r="B126" s="1">
        <v>9</v>
      </c>
      <c r="C126" s="1">
        <v>12469</v>
      </c>
      <c r="D126" s="1">
        <v>12470.78</v>
      </c>
      <c r="E126" s="1">
        <v>237.36</v>
      </c>
      <c r="F126" s="1">
        <v>323.27999999999997</v>
      </c>
      <c r="G126" s="1">
        <v>354</v>
      </c>
      <c r="H126" s="1">
        <v>500</v>
      </c>
    </row>
    <row r="127" spans="2:12" x14ac:dyDescent="0.25">
      <c r="B127" s="1">
        <v>10</v>
      </c>
      <c r="C127" s="1">
        <v>12489</v>
      </c>
      <c r="D127" s="1">
        <v>12471.62</v>
      </c>
      <c r="E127" s="1">
        <v>275.58</v>
      </c>
      <c r="F127" s="1">
        <v>321.77</v>
      </c>
      <c r="G127" s="1">
        <v>421</v>
      </c>
      <c r="H127" s="1">
        <v>500</v>
      </c>
    </row>
    <row r="128" spans="2:12" x14ac:dyDescent="0.25">
      <c r="B128" s="1">
        <v>11</v>
      </c>
      <c r="C128" s="1">
        <v>12367</v>
      </c>
      <c r="D128" s="1">
        <v>12471.18</v>
      </c>
      <c r="E128" s="1">
        <v>319.16000000000003</v>
      </c>
      <c r="F128" s="1">
        <v>323.45</v>
      </c>
      <c r="G128" s="1">
        <v>492</v>
      </c>
      <c r="H128" s="1">
        <v>500</v>
      </c>
    </row>
    <row r="129" spans="2:8" x14ac:dyDescent="0.25">
      <c r="B129" s="1">
        <v>12</v>
      </c>
      <c r="C129" s="1">
        <v>12380</v>
      </c>
      <c r="D129" s="1">
        <v>12471.42</v>
      </c>
      <c r="E129" s="1">
        <v>278.08999999999997</v>
      </c>
      <c r="F129" s="1">
        <v>322.66000000000003</v>
      </c>
      <c r="G129" s="1">
        <v>421</v>
      </c>
      <c r="H129" s="1">
        <v>500</v>
      </c>
    </row>
    <row r="130" spans="2:8" x14ac:dyDescent="0.25">
      <c r="B130" s="1">
        <v>13</v>
      </c>
      <c r="C130" s="1">
        <v>12355</v>
      </c>
      <c r="D130" s="1">
        <v>12471.12</v>
      </c>
      <c r="E130" s="1">
        <v>287.61</v>
      </c>
      <c r="F130" s="1">
        <v>324.74</v>
      </c>
      <c r="G130" s="1">
        <v>436</v>
      </c>
      <c r="H130" s="1">
        <v>500</v>
      </c>
    </row>
    <row r="131" spans="2:8" x14ac:dyDescent="0.25">
      <c r="B131" s="1">
        <v>14</v>
      </c>
      <c r="C131" s="1">
        <v>12534</v>
      </c>
      <c r="D131" s="1">
        <v>12472.05</v>
      </c>
      <c r="E131" s="1">
        <v>202.34</v>
      </c>
      <c r="F131" s="1">
        <v>324.19</v>
      </c>
      <c r="G131" s="1">
        <v>292</v>
      </c>
      <c r="H131" s="1">
        <v>500</v>
      </c>
    </row>
    <row r="132" spans="2:8" x14ac:dyDescent="0.25">
      <c r="B132" s="1">
        <v>15</v>
      </c>
      <c r="C132" s="1">
        <v>12451</v>
      </c>
      <c r="D132" s="1">
        <v>12472.45</v>
      </c>
      <c r="E132" s="1">
        <v>261.7</v>
      </c>
      <c r="F132" s="1">
        <v>325.41000000000003</v>
      </c>
      <c r="G132" s="1">
        <v>391</v>
      </c>
      <c r="H132" s="1">
        <v>500</v>
      </c>
    </row>
    <row r="133" spans="2:8" x14ac:dyDescent="0.25">
      <c r="B133" s="1">
        <v>16</v>
      </c>
      <c r="C133" s="1">
        <v>12450</v>
      </c>
      <c r="D133" s="1">
        <v>12472.75</v>
      </c>
      <c r="E133" s="1">
        <v>227.32</v>
      </c>
      <c r="F133" s="1">
        <v>324.85000000000002</v>
      </c>
      <c r="G133" s="1">
        <v>334</v>
      </c>
      <c r="H133" s="1">
        <v>500</v>
      </c>
    </row>
    <row r="134" spans="2:8" x14ac:dyDescent="0.25">
      <c r="B134" s="1">
        <v>17</v>
      </c>
      <c r="C134" s="1">
        <v>12476</v>
      </c>
      <c r="D134" s="1">
        <v>12473.36</v>
      </c>
      <c r="E134" s="1">
        <v>279.37</v>
      </c>
      <c r="F134" s="1">
        <v>324.58</v>
      </c>
      <c r="G134" s="1">
        <v>422</v>
      </c>
      <c r="H134" s="1">
        <v>500</v>
      </c>
    </row>
    <row r="135" spans="2:8" x14ac:dyDescent="0.25">
      <c r="B135" s="1">
        <v>18</v>
      </c>
      <c r="C135" s="1">
        <v>12574</v>
      </c>
      <c r="D135" s="1">
        <v>12474.89</v>
      </c>
      <c r="E135" s="1">
        <v>324.2</v>
      </c>
      <c r="F135" s="1">
        <v>325.41000000000003</v>
      </c>
      <c r="G135" s="1">
        <v>497</v>
      </c>
      <c r="H135" s="1">
        <v>500</v>
      </c>
    </row>
    <row r="136" spans="2:8" x14ac:dyDescent="0.25">
      <c r="B136" s="1">
        <v>19</v>
      </c>
      <c r="C136" s="1">
        <v>12360</v>
      </c>
      <c r="D136" s="1">
        <v>12474.51</v>
      </c>
      <c r="E136" s="1">
        <v>123.12</v>
      </c>
      <c r="F136" s="1">
        <v>326.52</v>
      </c>
      <c r="G136" s="1">
        <v>155</v>
      </c>
      <c r="H136" s="1">
        <v>500</v>
      </c>
    </row>
    <row r="137" spans="2:8" x14ac:dyDescent="0.25">
      <c r="B137" s="1">
        <v>20</v>
      </c>
      <c r="C137" s="1">
        <v>12506</v>
      </c>
      <c r="D137" s="1">
        <v>12475.15</v>
      </c>
      <c r="E137" s="1">
        <v>306.14</v>
      </c>
      <c r="F137" s="1">
        <v>325.7</v>
      </c>
      <c r="G137" s="1">
        <v>466</v>
      </c>
      <c r="H137" s="1">
        <v>500</v>
      </c>
    </row>
    <row r="138" spans="2:8" x14ac:dyDescent="0.25">
      <c r="B138" s="1">
        <v>21</v>
      </c>
      <c r="C138" s="1">
        <v>12320</v>
      </c>
      <c r="D138" s="1">
        <v>12474.37</v>
      </c>
      <c r="E138" s="1">
        <v>177.15</v>
      </c>
      <c r="F138" s="1">
        <v>326.13</v>
      </c>
      <c r="G138" s="1">
        <v>246</v>
      </c>
      <c r="H138" s="1">
        <v>500</v>
      </c>
    </row>
    <row r="139" spans="2:8" x14ac:dyDescent="0.25">
      <c r="B139" s="1">
        <v>22</v>
      </c>
      <c r="C139" s="1">
        <v>12484</v>
      </c>
      <c r="D139" s="1">
        <v>12474.79</v>
      </c>
      <c r="E139" s="1">
        <v>247.73</v>
      </c>
      <c r="F139" s="1">
        <v>322.02999999999997</v>
      </c>
      <c r="G139" s="1">
        <v>369</v>
      </c>
      <c r="H139" s="1">
        <v>500</v>
      </c>
    </row>
    <row r="140" spans="2:8" x14ac:dyDescent="0.25">
      <c r="B140" s="1">
        <v>23</v>
      </c>
      <c r="C140" s="1">
        <v>12503</v>
      </c>
      <c r="D140" s="1">
        <v>12475.97</v>
      </c>
      <c r="E140" s="1">
        <v>318.17</v>
      </c>
      <c r="F140" s="1">
        <v>326.99</v>
      </c>
      <c r="G140" s="1">
        <v>484</v>
      </c>
      <c r="H140" s="1">
        <v>500</v>
      </c>
    </row>
    <row r="141" spans="2:8" x14ac:dyDescent="0.25">
      <c r="B141" s="1">
        <v>24</v>
      </c>
      <c r="C141" s="1">
        <v>12295</v>
      </c>
      <c r="D141" s="1">
        <v>12475.05</v>
      </c>
      <c r="E141" s="1">
        <v>127.77</v>
      </c>
      <c r="F141" s="1">
        <v>329.19</v>
      </c>
      <c r="G141" s="1">
        <v>159</v>
      </c>
      <c r="H141" s="1">
        <v>500</v>
      </c>
    </row>
    <row r="142" spans="2:8" x14ac:dyDescent="0.25">
      <c r="B142" s="1">
        <v>25</v>
      </c>
      <c r="C142" s="1">
        <v>12512</v>
      </c>
      <c r="D142" s="1">
        <v>12475.87</v>
      </c>
      <c r="E142" s="1">
        <v>310.52</v>
      </c>
      <c r="F142" s="1">
        <v>326.33</v>
      </c>
      <c r="G142" s="1">
        <v>472</v>
      </c>
      <c r="H142" s="1">
        <v>500</v>
      </c>
    </row>
    <row r="143" spans="2:8" x14ac:dyDescent="0.25">
      <c r="B143" s="1">
        <v>26</v>
      </c>
      <c r="C143" s="1">
        <v>12347</v>
      </c>
      <c r="D143" s="1">
        <v>12475.53</v>
      </c>
      <c r="E143" s="1">
        <v>314.3</v>
      </c>
      <c r="F143" s="1">
        <v>326.77999999999997</v>
      </c>
      <c r="G143" s="1">
        <v>478</v>
      </c>
      <c r="H143" s="1">
        <v>500</v>
      </c>
    </row>
    <row r="144" spans="2:8" x14ac:dyDescent="0.25">
      <c r="B144" s="1">
        <v>27</v>
      </c>
      <c r="C144" s="1">
        <v>12563</v>
      </c>
      <c r="D144" s="1">
        <v>12476.7</v>
      </c>
      <c r="E144" s="1">
        <v>272.2</v>
      </c>
      <c r="F144" s="1">
        <v>326.06</v>
      </c>
      <c r="G144" s="1">
        <v>405</v>
      </c>
      <c r="H144" s="1">
        <v>500</v>
      </c>
    </row>
    <row r="145" spans="2:8" x14ac:dyDescent="0.25">
      <c r="B145" s="1">
        <v>28</v>
      </c>
      <c r="C145" s="1">
        <v>12439</v>
      </c>
      <c r="D145" s="1">
        <v>12477.25</v>
      </c>
      <c r="E145" s="1">
        <v>261.62</v>
      </c>
      <c r="F145" s="1">
        <v>327.41000000000003</v>
      </c>
      <c r="G145" s="1">
        <v>388</v>
      </c>
      <c r="H145" s="1">
        <v>500</v>
      </c>
    </row>
    <row r="146" spans="2:8" x14ac:dyDescent="0.25">
      <c r="B146" s="1">
        <v>29</v>
      </c>
      <c r="C146" s="1">
        <v>12485</v>
      </c>
      <c r="D146" s="1">
        <v>12477.87</v>
      </c>
      <c r="E146" s="1">
        <v>321.13</v>
      </c>
      <c r="F146" s="1">
        <v>328.17</v>
      </c>
      <c r="G146" s="1">
        <v>487</v>
      </c>
      <c r="H146" s="1">
        <v>500</v>
      </c>
    </row>
    <row r="147" spans="2:8" x14ac:dyDescent="0.25">
      <c r="B147" s="1">
        <v>30</v>
      </c>
      <c r="C147" s="1">
        <v>12430</v>
      </c>
      <c r="D147" s="1">
        <v>12478.61</v>
      </c>
      <c r="E147" s="1">
        <v>324.69</v>
      </c>
      <c r="F147" s="1">
        <v>331.22</v>
      </c>
      <c r="G147" s="1">
        <v>488</v>
      </c>
      <c r="H147" s="1">
        <v>500</v>
      </c>
    </row>
    <row r="148" spans="2:8" x14ac:dyDescent="0.25">
      <c r="C148" s="3">
        <f>AVERAGE(C118:C147)</f>
        <v>12442.3</v>
      </c>
      <c r="D148" s="3">
        <f t="shared" ref="D148:H148" si="3">AVERAGE(D118:D147)</f>
        <v>12473.284333333335</v>
      </c>
      <c r="E148" s="3">
        <f t="shared" si="3"/>
        <v>253.36366666666663</v>
      </c>
      <c r="F148" s="3">
        <f t="shared" si="3"/>
        <v>324.27299999999991</v>
      </c>
      <c r="G148" s="3">
        <f t="shared" si="3"/>
        <v>378.56666666666666</v>
      </c>
      <c r="H148" s="7">
        <f t="shared" si="3"/>
        <v>500</v>
      </c>
    </row>
  </sheetData>
  <mergeCells count="4">
    <mergeCell ref="B2:H2"/>
    <mergeCell ref="B40:H40"/>
    <mergeCell ref="B78:H78"/>
    <mergeCell ref="B116:H116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8"/>
  <sheetViews>
    <sheetView topLeftCell="B1" workbookViewId="0">
      <selection activeCell="J7" sqref="J7:L8"/>
    </sheetView>
  </sheetViews>
  <sheetFormatPr baseColWidth="10" defaultColWidth="9.140625" defaultRowHeight="15" x14ac:dyDescent="0.25"/>
  <cols>
    <col min="2" max="2" width="13.140625" bestFit="1" customWidth="1"/>
    <col min="3" max="3" width="13.42578125" bestFit="1" customWidth="1"/>
    <col min="4" max="4" width="27" bestFit="1" customWidth="1"/>
    <col min="5" max="5" width="20.85546875" bestFit="1" customWidth="1"/>
    <col min="6" max="6" width="27.140625" bestFit="1" customWidth="1"/>
    <col min="7" max="7" width="17.140625" bestFit="1" customWidth="1"/>
    <col min="8" max="8" width="18.7109375" bestFit="1" customWidth="1"/>
    <col min="9" max="9" width="4.28515625" customWidth="1"/>
    <col min="10" max="10" width="29.5703125" bestFit="1" customWidth="1"/>
  </cols>
  <sheetData>
    <row r="2" spans="2:12" x14ac:dyDescent="0.25">
      <c r="B2" s="9" t="s">
        <v>6</v>
      </c>
      <c r="C2" s="9"/>
      <c r="D2" s="9"/>
      <c r="E2" s="9"/>
      <c r="F2" s="9"/>
      <c r="G2" s="9"/>
      <c r="H2" s="9"/>
      <c r="J2" t="s">
        <v>11</v>
      </c>
      <c r="K2">
        <v>11422</v>
      </c>
    </row>
    <row r="3" spans="2:12" x14ac:dyDescent="0.25">
      <c r="B3" s="1" t="s">
        <v>1</v>
      </c>
      <c r="C3" s="1" t="s">
        <v>0</v>
      </c>
      <c r="D3" s="1" t="s">
        <v>10</v>
      </c>
      <c r="E3" s="1" t="s">
        <v>2</v>
      </c>
      <c r="F3" s="1" t="s">
        <v>3</v>
      </c>
      <c r="G3" s="1" t="s">
        <v>4</v>
      </c>
      <c r="H3" s="1" t="s">
        <v>5</v>
      </c>
    </row>
    <row r="4" spans="2:12" x14ac:dyDescent="0.25">
      <c r="B4" s="1">
        <v>1</v>
      </c>
      <c r="C4" s="1">
        <v>12468</v>
      </c>
      <c r="D4" s="1">
        <v>12604.99</v>
      </c>
      <c r="E4" s="1">
        <v>216.99</v>
      </c>
      <c r="F4" s="1">
        <v>258.58999999999997</v>
      </c>
      <c r="G4" s="1">
        <v>418</v>
      </c>
      <c r="H4" s="1">
        <v>500</v>
      </c>
    </row>
    <row r="5" spans="2:12" x14ac:dyDescent="0.25">
      <c r="B5" s="1">
        <v>2</v>
      </c>
      <c r="C5" s="1">
        <v>12441</v>
      </c>
      <c r="D5" s="1">
        <v>12579.32</v>
      </c>
      <c r="E5" s="1">
        <v>85.26</v>
      </c>
      <c r="F5" s="1">
        <v>263.91000000000003</v>
      </c>
      <c r="G5" s="1">
        <v>159</v>
      </c>
      <c r="H5" s="1">
        <v>500</v>
      </c>
    </row>
    <row r="6" spans="2:12" x14ac:dyDescent="0.25">
      <c r="B6" s="1">
        <v>3</v>
      </c>
      <c r="C6" s="1">
        <v>12379</v>
      </c>
      <c r="D6" s="1">
        <v>12558.91</v>
      </c>
      <c r="E6" s="1">
        <v>188.21</v>
      </c>
      <c r="F6" s="1">
        <v>264.60000000000002</v>
      </c>
      <c r="G6" s="1">
        <v>355</v>
      </c>
      <c r="H6" s="1">
        <v>500</v>
      </c>
    </row>
    <row r="7" spans="2:12" x14ac:dyDescent="0.25">
      <c r="B7" s="1">
        <v>4</v>
      </c>
      <c r="C7" s="1">
        <v>12302</v>
      </c>
      <c r="D7" s="1">
        <v>12529.23</v>
      </c>
      <c r="E7" s="1">
        <v>139.4</v>
      </c>
      <c r="F7" s="1">
        <v>266.52</v>
      </c>
      <c r="G7" s="1">
        <v>260</v>
      </c>
      <c r="H7" s="1">
        <v>500</v>
      </c>
      <c r="J7" t="s">
        <v>12</v>
      </c>
      <c r="K7">
        <f>(C34-K2)/K2</f>
        <v>8.5802252962119838E-2</v>
      </c>
      <c r="L7" s="5">
        <f>K7</f>
        <v>8.5802252962119838E-2</v>
      </c>
    </row>
    <row r="8" spans="2:12" x14ac:dyDescent="0.25">
      <c r="B8" s="1">
        <v>5</v>
      </c>
      <c r="C8" s="1">
        <v>12344</v>
      </c>
      <c r="D8" s="1">
        <v>12522.66</v>
      </c>
      <c r="E8" s="1">
        <v>241.1</v>
      </c>
      <c r="F8" s="1">
        <v>271.88</v>
      </c>
      <c r="G8" s="1">
        <v>443</v>
      </c>
      <c r="H8" s="1">
        <v>500</v>
      </c>
      <c r="J8" t="s">
        <v>13</v>
      </c>
      <c r="K8">
        <f>(D34-K2)/K2</f>
        <v>9.6611918519815737E-2</v>
      </c>
      <c r="L8" s="5">
        <f>K8</f>
        <v>9.6611918519815737E-2</v>
      </c>
    </row>
    <row r="9" spans="2:12" x14ac:dyDescent="0.25">
      <c r="B9" s="1">
        <v>6</v>
      </c>
      <c r="C9" s="1">
        <v>12487</v>
      </c>
      <c r="D9" s="1">
        <v>12535.93</v>
      </c>
      <c r="E9" s="1">
        <v>145.68</v>
      </c>
      <c r="F9" s="1">
        <v>273.91000000000003</v>
      </c>
      <c r="G9" s="1">
        <v>266</v>
      </c>
      <c r="H9" s="1">
        <v>500</v>
      </c>
    </row>
    <row r="10" spans="2:12" x14ac:dyDescent="0.25">
      <c r="B10" s="1">
        <v>7</v>
      </c>
      <c r="C10" s="1">
        <v>12196</v>
      </c>
      <c r="D10" s="1">
        <v>12516.68</v>
      </c>
      <c r="E10" s="1">
        <v>214.54</v>
      </c>
      <c r="F10" s="1">
        <v>274.95999999999998</v>
      </c>
      <c r="G10" s="1">
        <v>387</v>
      </c>
      <c r="H10" s="1">
        <v>500</v>
      </c>
    </row>
    <row r="11" spans="2:12" x14ac:dyDescent="0.25">
      <c r="B11" s="1">
        <v>8</v>
      </c>
      <c r="C11" s="1">
        <v>12345</v>
      </c>
      <c r="D11" s="1">
        <v>12513.44</v>
      </c>
      <c r="E11" s="1">
        <v>211.81</v>
      </c>
      <c r="F11" s="1">
        <v>258.81</v>
      </c>
      <c r="G11" s="1">
        <v>408</v>
      </c>
      <c r="H11" s="1">
        <v>500</v>
      </c>
    </row>
    <row r="12" spans="2:12" x14ac:dyDescent="0.25">
      <c r="B12" s="1">
        <v>9</v>
      </c>
      <c r="C12" s="1">
        <v>12298</v>
      </c>
      <c r="D12" s="1">
        <v>12504.66</v>
      </c>
      <c r="E12" s="1">
        <v>101.22</v>
      </c>
      <c r="F12" s="1">
        <v>257.94</v>
      </c>
      <c r="G12" s="1">
        <v>193</v>
      </c>
      <c r="H12" s="1">
        <v>500</v>
      </c>
    </row>
    <row r="13" spans="2:12" x14ac:dyDescent="0.25">
      <c r="B13" s="1">
        <v>10</v>
      </c>
      <c r="C13" s="1">
        <v>12532</v>
      </c>
      <c r="D13" s="1">
        <v>12517.95</v>
      </c>
      <c r="E13" s="1">
        <v>236.12</v>
      </c>
      <c r="F13" s="1">
        <v>257.19</v>
      </c>
      <c r="G13" s="1">
        <v>458</v>
      </c>
      <c r="H13" s="1">
        <v>500</v>
      </c>
    </row>
    <row r="14" spans="2:12" x14ac:dyDescent="0.25">
      <c r="B14" s="1">
        <v>11</v>
      </c>
      <c r="C14" s="1">
        <v>12436</v>
      </c>
      <c r="D14" s="1">
        <v>12521.3</v>
      </c>
      <c r="E14" s="1">
        <v>162.13</v>
      </c>
      <c r="F14" s="1">
        <v>257.7</v>
      </c>
      <c r="G14" s="1">
        <v>310</v>
      </c>
      <c r="H14" s="1">
        <v>500</v>
      </c>
    </row>
    <row r="15" spans="2:12" x14ac:dyDescent="0.25">
      <c r="B15" s="1">
        <v>12</v>
      </c>
      <c r="C15" s="1">
        <v>12207</v>
      </c>
      <c r="D15" s="1">
        <v>12511.5</v>
      </c>
      <c r="E15" s="1">
        <v>255.81</v>
      </c>
      <c r="F15" s="1">
        <v>258.33</v>
      </c>
      <c r="G15" s="1">
        <v>494</v>
      </c>
      <c r="H15" s="1">
        <v>500</v>
      </c>
    </row>
    <row r="16" spans="2:12" x14ac:dyDescent="0.25">
      <c r="B16" s="1">
        <v>13</v>
      </c>
      <c r="C16" s="1">
        <v>12353</v>
      </c>
      <c r="D16" s="1">
        <v>12512.07</v>
      </c>
      <c r="E16" s="1">
        <v>219.29</v>
      </c>
      <c r="F16" s="1">
        <v>257.83999999999997</v>
      </c>
      <c r="G16" s="1">
        <v>423</v>
      </c>
      <c r="H16" s="1">
        <v>500</v>
      </c>
    </row>
    <row r="17" spans="2:8" x14ac:dyDescent="0.25">
      <c r="B17" s="1">
        <v>14</v>
      </c>
      <c r="C17" s="1">
        <v>12419</v>
      </c>
      <c r="D17" s="1">
        <v>12514.46</v>
      </c>
      <c r="E17" s="1">
        <v>179.68</v>
      </c>
      <c r="F17" s="1">
        <v>259.02999999999997</v>
      </c>
      <c r="G17" s="1">
        <v>343</v>
      </c>
      <c r="H17" s="1">
        <v>500</v>
      </c>
    </row>
    <row r="18" spans="2:8" x14ac:dyDescent="0.25">
      <c r="B18" s="1">
        <v>15</v>
      </c>
      <c r="C18" s="1">
        <v>12341</v>
      </c>
      <c r="D18" s="1">
        <v>12513.99</v>
      </c>
      <c r="E18" s="1">
        <v>142.97999999999999</v>
      </c>
      <c r="F18" s="1">
        <v>258.64999999999998</v>
      </c>
      <c r="G18" s="1">
        <v>272</v>
      </c>
      <c r="H18" s="1">
        <v>500</v>
      </c>
    </row>
    <row r="19" spans="2:8" x14ac:dyDescent="0.25">
      <c r="B19" s="1">
        <v>16</v>
      </c>
      <c r="C19" s="1">
        <v>12442</v>
      </c>
      <c r="D19" s="1">
        <v>12517.75</v>
      </c>
      <c r="E19" s="1">
        <v>166.27</v>
      </c>
      <c r="F19" s="1">
        <v>259.02999999999997</v>
      </c>
      <c r="G19" s="1">
        <v>317</v>
      </c>
      <c r="H19" s="1">
        <v>500</v>
      </c>
    </row>
    <row r="20" spans="2:8" x14ac:dyDescent="0.25">
      <c r="B20" s="1">
        <v>17</v>
      </c>
      <c r="C20" s="1">
        <v>12381</v>
      </c>
      <c r="D20" s="1">
        <v>12517.72</v>
      </c>
      <c r="E20" s="1">
        <v>183.7</v>
      </c>
      <c r="F20" s="1">
        <v>259.06</v>
      </c>
      <c r="G20" s="1">
        <v>350</v>
      </c>
      <c r="H20" s="1">
        <v>500</v>
      </c>
    </row>
    <row r="21" spans="2:8" x14ac:dyDescent="0.25">
      <c r="B21" s="1">
        <v>18</v>
      </c>
      <c r="C21" s="1">
        <v>12360</v>
      </c>
      <c r="D21" s="1">
        <v>12517.84</v>
      </c>
      <c r="E21" s="1">
        <v>168.92</v>
      </c>
      <c r="F21" s="1">
        <v>259.97000000000003</v>
      </c>
      <c r="G21" s="1">
        <v>320</v>
      </c>
      <c r="H21" s="1">
        <v>500</v>
      </c>
    </row>
    <row r="22" spans="2:8" x14ac:dyDescent="0.25">
      <c r="B22" s="1">
        <v>19</v>
      </c>
      <c r="C22" s="1">
        <v>12506</v>
      </c>
      <c r="D22" s="1">
        <v>12522.3</v>
      </c>
      <c r="E22" s="1">
        <v>137.07</v>
      </c>
      <c r="F22" s="1">
        <v>260.04000000000002</v>
      </c>
      <c r="G22" s="1">
        <v>256</v>
      </c>
      <c r="H22" s="1">
        <v>500</v>
      </c>
    </row>
    <row r="23" spans="2:8" x14ac:dyDescent="0.25">
      <c r="B23" s="1">
        <v>20</v>
      </c>
      <c r="C23" s="1">
        <v>12438</v>
      </c>
      <c r="D23" s="1">
        <v>12523.39</v>
      </c>
      <c r="E23" s="1">
        <v>238.47</v>
      </c>
      <c r="F23" s="1">
        <v>260.36</v>
      </c>
      <c r="G23" s="1">
        <v>456</v>
      </c>
      <c r="H23" s="1">
        <v>500</v>
      </c>
    </row>
    <row r="24" spans="2:8" x14ac:dyDescent="0.25">
      <c r="B24" s="1">
        <v>21</v>
      </c>
      <c r="C24" s="1">
        <v>12358</v>
      </c>
      <c r="D24" s="1">
        <v>12521.25</v>
      </c>
      <c r="E24" s="1">
        <v>138.49</v>
      </c>
      <c r="F24" s="1">
        <v>259.89999999999998</v>
      </c>
      <c r="G24" s="1">
        <v>260</v>
      </c>
      <c r="H24" s="1">
        <v>500</v>
      </c>
    </row>
    <row r="25" spans="2:8" x14ac:dyDescent="0.25">
      <c r="B25" s="1">
        <v>22</v>
      </c>
      <c r="C25" s="1">
        <v>12390</v>
      </c>
      <c r="D25" s="1">
        <v>12521.05</v>
      </c>
      <c r="E25" s="1">
        <v>152.18</v>
      </c>
      <c r="F25" s="1">
        <v>260.58</v>
      </c>
      <c r="G25" s="1">
        <v>286</v>
      </c>
      <c r="H25" s="1">
        <v>500</v>
      </c>
    </row>
    <row r="26" spans="2:8" x14ac:dyDescent="0.25">
      <c r="B26" s="1">
        <v>23</v>
      </c>
      <c r="C26" s="1">
        <v>12336</v>
      </c>
      <c r="D26" s="1">
        <v>12518.9</v>
      </c>
      <c r="E26" s="1">
        <v>246.98</v>
      </c>
      <c r="F26" s="1">
        <v>261.29000000000002</v>
      </c>
      <c r="G26" s="1">
        <v>471</v>
      </c>
      <c r="H26" s="1">
        <v>500</v>
      </c>
    </row>
    <row r="27" spans="2:8" x14ac:dyDescent="0.25">
      <c r="B27" s="1">
        <v>24</v>
      </c>
      <c r="C27" s="1">
        <v>12229</v>
      </c>
      <c r="D27" s="1">
        <v>12511.71</v>
      </c>
      <c r="E27" s="1">
        <v>112.41</v>
      </c>
      <c r="F27" s="1">
        <v>262.14</v>
      </c>
      <c r="G27" s="1">
        <v>205</v>
      </c>
      <c r="H27" s="1">
        <v>500</v>
      </c>
    </row>
    <row r="28" spans="2:8" x14ac:dyDescent="0.25">
      <c r="B28" s="1">
        <v>25</v>
      </c>
      <c r="C28" s="1">
        <v>12338</v>
      </c>
      <c r="D28" s="1">
        <v>12511.13</v>
      </c>
      <c r="E28" s="1">
        <v>253.56</v>
      </c>
      <c r="F28" s="1">
        <v>262.3</v>
      </c>
      <c r="G28" s="1">
        <v>482</v>
      </c>
      <c r="H28" s="1">
        <v>500</v>
      </c>
    </row>
    <row r="29" spans="2:8" x14ac:dyDescent="0.25">
      <c r="B29" s="1">
        <v>26</v>
      </c>
      <c r="C29" s="1">
        <v>12649</v>
      </c>
      <c r="D29" s="1">
        <v>12518.75</v>
      </c>
      <c r="E29" s="1">
        <v>218.42</v>
      </c>
      <c r="F29" s="1">
        <v>262.47000000000003</v>
      </c>
      <c r="G29" s="1">
        <v>413</v>
      </c>
      <c r="H29" s="1">
        <v>500</v>
      </c>
    </row>
    <row r="30" spans="2:8" x14ac:dyDescent="0.25">
      <c r="B30" s="1">
        <v>27</v>
      </c>
      <c r="C30" s="1">
        <v>12386</v>
      </c>
      <c r="D30" s="1">
        <v>12519.32</v>
      </c>
      <c r="E30" s="1">
        <v>237.57</v>
      </c>
      <c r="F30" s="1">
        <v>263.39</v>
      </c>
      <c r="G30" s="1">
        <v>449</v>
      </c>
      <c r="H30" s="1">
        <v>500</v>
      </c>
    </row>
    <row r="31" spans="2:8" x14ac:dyDescent="0.25">
      <c r="B31" s="1">
        <v>28</v>
      </c>
      <c r="C31" s="1">
        <v>12621</v>
      </c>
      <c r="D31" s="1">
        <v>12524.96</v>
      </c>
      <c r="E31" s="1">
        <v>99.35</v>
      </c>
      <c r="F31" s="1">
        <v>262.75</v>
      </c>
      <c r="G31" s="1">
        <v>177</v>
      </c>
      <c r="H31" s="1">
        <v>500</v>
      </c>
    </row>
    <row r="32" spans="2:8" x14ac:dyDescent="0.25">
      <c r="B32" s="1">
        <v>29</v>
      </c>
      <c r="C32" s="1">
        <v>12607</v>
      </c>
      <c r="D32" s="1">
        <v>12530.4</v>
      </c>
      <c r="E32" s="1">
        <v>234.81</v>
      </c>
      <c r="F32" s="1">
        <v>262.69</v>
      </c>
      <c r="G32" s="1">
        <v>444</v>
      </c>
      <c r="H32" s="1">
        <v>500</v>
      </c>
    </row>
    <row r="33" spans="2:12" x14ac:dyDescent="0.25">
      <c r="B33" s="1">
        <v>30</v>
      </c>
      <c r="C33" s="1">
        <v>12472</v>
      </c>
      <c r="D33" s="1">
        <v>12531.48</v>
      </c>
      <c r="E33" s="1">
        <v>245.08</v>
      </c>
      <c r="F33" s="1">
        <v>262.76</v>
      </c>
      <c r="G33" s="1">
        <v>464</v>
      </c>
      <c r="H33" s="1">
        <v>500</v>
      </c>
    </row>
    <row r="34" spans="2:12" x14ac:dyDescent="0.25">
      <c r="C34" s="3">
        <f>AVERAGE(C4:C33)</f>
        <v>12402.033333333333</v>
      </c>
      <c r="D34" s="3">
        <f t="shared" ref="D34:H34" si="0">AVERAGE(D4:D33)</f>
        <v>12525.501333333335</v>
      </c>
      <c r="E34" s="3">
        <f t="shared" si="0"/>
        <v>185.78333333333333</v>
      </c>
      <c r="F34" s="3">
        <f t="shared" si="0"/>
        <v>261.95300000000003</v>
      </c>
      <c r="G34" s="3">
        <f t="shared" si="0"/>
        <v>351.3</v>
      </c>
      <c r="H34" s="7">
        <f t="shared" si="0"/>
        <v>500</v>
      </c>
    </row>
    <row r="40" spans="2:12" x14ac:dyDescent="0.25">
      <c r="B40" s="9" t="s">
        <v>7</v>
      </c>
      <c r="C40" s="9"/>
      <c r="D40" s="9"/>
      <c r="E40" s="9"/>
      <c r="F40" s="9"/>
      <c r="G40" s="9"/>
      <c r="H40" s="9"/>
      <c r="J40" t="s">
        <v>11</v>
      </c>
      <c r="K40">
        <v>11422</v>
      </c>
    </row>
    <row r="41" spans="2:12" x14ac:dyDescent="0.25">
      <c r="B41" s="1" t="s">
        <v>1</v>
      </c>
      <c r="C41" s="1" t="s">
        <v>0</v>
      </c>
      <c r="D41" s="1" t="s">
        <v>10</v>
      </c>
      <c r="E41" s="1" t="s">
        <v>2</v>
      </c>
      <c r="F41" s="1" t="s">
        <v>3</v>
      </c>
      <c r="G41" s="1" t="s">
        <v>4</v>
      </c>
      <c r="H41" s="1" t="s">
        <v>5</v>
      </c>
    </row>
    <row r="42" spans="2:12" x14ac:dyDescent="0.25">
      <c r="B42" s="1">
        <v>1</v>
      </c>
      <c r="C42" s="1">
        <v>12511</v>
      </c>
      <c r="D42" s="1">
        <v>12534.37</v>
      </c>
      <c r="E42" s="1">
        <v>281.05</v>
      </c>
      <c r="F42" s="1">
        <v>311.61</v>
      </c>
      <c r="G42" s="1">
        <v>448</v>
      </c>
      <c r="H42" s="1">
        <v>500</v>
      </c>
    </row>
    <row r="43" spans="2:12" x14ac:dyDescent="0.25">
      <c r="B43" s="1">
        <v>2</v>
      </c>
      <c r="C43" s="1">
        <v>12610</v>
      </c>
      <c r="D43" s="1">
        <v>12536.39</v>
      </c>
      <c r="E43" s="1">
        <v>306.56</v>
      </c>
      <c r="F43" s="1">
        <v>313.58999999999997</v>
      </c>
      <c r="G43" s="1">
        <v>487</v>
      </c>
      <c r="H43" s="1">
        <v>500</v>
      </c>
    </row>
    <row r="44" spans="2:12" x14ac:dyDescent="0.25">
      <c r="B44" s="1">
        <v>3</v>
      </c>
      <c r="C44" s="1">
        <v>12551</v>
      </c>
      <c r="D44" s="1">
        <v>12537.73</v>
      </c>
      <c r="E44" s="1">
        <v>221.56</v>
      </c>
      <c r="F44" s="1">
        <v>312.61</v>
      </c>
      <c r="G44" s="1">
        <v>345</v>
      </c>
      <c r="H44" s="1">
        <v>500</v>
      </c>
    </row>
    <row r="45" spans="2:12" x14ac:dyDescent="0.25">
      <c r="B45" s="1">
        <v>4</v>
      </c>
      <c r="C45" s="1">
        <v>12600</v>
      </c>
      <c r="D45" s="1">
        <v>12539.59</v>
      </c>
      <c r="E45" s="1">
        <v>272.62</v>
      </c>
      <c r="F45" s="1">
        <v>314.27</v>
      </c>
      <c r="G45" s="1">
        <v>429</v>
      </c>
      <c r="H45" s="1">
        <v>500</v>
      </c>
      <c r="J45" t="s">
        <v>12</v>
      </c>
      <c r="K45">
        <f>(C72-K40)/K40</f>
        <v>9.8248993171073426E-2</v>
      </c>
      <c r="L45" s="5">
        <f>K45</f>
        <v>9.8248993171073426E-2</v>
      </c>
    </row>
    <row r="46" spans="2:12" x14ac:dyDescent="0.25">
      <c r="B46" s="1">
        <v>5</v>
      </c>
      <c r="C46" s="1">
        <v>12564</v>
      </c>
      <c r="D46" s="1">
        <v>12541.12</v>
      </c>
      <c r="E46" s="1">
        <v>225.62</v>
      </c>
      <c r="F46" s="1">
        <v>313.86</v>
      </c>
      <c r="G46" s="1">
        <v>350</v>
      </c>
      <c r="H46" s="1">
        <v>500</v>
      </c>
      <c r="J46" t="s">
        <v>13</v>
      </c>
      <c r="K46">
        <f>(D72-K40)/K40</f>
        <v>9.8692581567734597E-2</v>
      </c>
      <c r="L46" s="5">
        <f>K46</f>
        <v>9.8692581567734597E-2</v>
      </c>
    </row>
    <row r="47" spans="2:12" x14ac:dyDescent="0.25">
      <c r="B47" s="1">
        <v>6</v>
      </c>
      <c r="C47" s="1">
        <v>12528</v>
      </c>
      <c r="D47" s="1">
        <v>12541.84</v>
      </c>
      <c r="E47" s="1">
        <v>282.86</v>
      </c>
      <c r="F47" s="1">
        <v>313.45</v>
      </c>
      <c r="G47" s="1">
        <v>447</v>
      </c>
      <c r="H47" s="1">
        <v>500</v>
      </c>
    </row>
    <row r="48" spans="2:12" x14ac:dyDescent="0.25">
      <c r="B48" s="1">
        <v>7</v>
      </c>
      <c r="C48" s="1">
        <v>12406</v>
      </c>
      <c r="D48" s="1">
        <v>12541.52</v>
      </c>
      <c r="E48" s="1">
        <v>307.02</v>
      </c>
      <c r="F48" s="1">
        <v>313.67</v>
      </c>
      <c r="G48" s="1">
        <v>488</v>
      </c>
      <c r="H48" s="1">
        <v>500</v>
      </c>
    </row>
    <row r="49" spans="2:8" x14ac:dyDescent="0.25">
      <c r="B49" s="1">
        <v>8</v>
      </c>
      <c r="C49" s="1">
        <v>12565</v>
      </c>
      <c r="D49" s="1">
        <v>12543.08</v>
      </c>
      <c r="E49" s="1">
        <v>308.52999999999997</v>
      </c>
      <c r="F49" s="1">
        <v>314.5</v>
      </c>
      <c r="G49" s="1">
        <v>489</v>
      </c>
      <c r="H49" s="1">
        <v>500</v>
      </c>
    </row>
    <row r="50" spans="2:8" x14ac:dyDescent="0.25">
      <c r="B50" s="1">
        <v>9</v>
      </c>
      <c r="C50" s="1">
        <v>12559</v>
      </c>
      <c r="D50" s="1">
        <v>12544.16</v>
      </c>
      <c r="E50" s="1">
        <v>235.81</v>
      </c>
      <c r="F50" s="1">
        <v>314.69</v>
      </c>
      <c r="G50" s="1">
        <v>365</v>
      </c>
      <c r="H50" s="1">
        <v>500</v>
      </c>
    </row>
    <row r="51" spans="2:8" x14ac:dyDescent="0.25">
      <c r="B51" s="1">
        <v>10</v>
      </c>
      <c r="C51" s="1">
        <v>12514</v>
      </c>
      <c r="D51" s="1">
        <v>12544.55</v>
      </c>
      <c r="E51" s="1">
        <v>253.44</v>
      </c>
      <c r="F51" s="1">
        <v>315.2</v>
      </c>
      <c r="G51" s="1">
        <v>394</v>
      </c>
      <c r="H51" s="1">
        <v>500</v>
      </c>
    </row>
    <row r="52" spans="2:8" x14ac:dyDescent="0.25">
      <c r="B52" s="1">
        <v>11</v>
      </c>
      <c r="C52" s="1">
        <v>12522</v>
      </c>
      <c r="D52" s="1">
        <v>12545.05</v>
      </c>
      <c r="E52" s="1">
        <v>312.77</v>
      </c>
      <c r="F52" s="1">
        <v>313.41000000000003</v>
      </c>
      <c r="G52" s="1">
        <v>498</v>
      </c>
      <c r="H52" s="1">
        <v>500</v>
      </c>
    </row>
    <row r="53" spans="2:8" x14ac:dyDescent="0.25">
      <c r="B53" s="1">
        <v>12</v>
      </c>
      <c r="C53" s="1">
        <v>12429</v>
      </c>
      <c r="D53" s="1">
        <v>12544.71</v>
      </c>
      <c r="E53" s="1">
        <v>255.59</v>
      </c>
      <c r="F53" s="1">
        <v>315.06</v>
      </c>
      <c r="G53" s="1">
        <v>398</v>
      </c>
      <c r="H53" s="1">
        <v>500</v>
      </c>
    </row>
    <row r="54" spans="2:8" x14ac:dyDescent="0.25">
      <c r="B54" s="1">
        <v>13</v>
      </c>
      <c r="C54" s="1">
        <v>12600</v>
      </c>
      <c r="D54" s="1">
        <v>12546.12</v>
      </c>
      <c r="E54" s="1">
        <v>159.65</v>
      </c>
      <c r="F54" s="1">
        <v>315.5</v>
      </c>
      <c r="G54" s="1">
        <v>235</v>
      </c>
      <c r="H54" s="1">
        <v>500</v>
      </c>
    </row>
    <row r="55" spans="2:8" x14ac:dyDescent="0.25">
      <c r="B55" s="1">
        <v>14</v>
      </c>
      <c r="C55" s="1">
        <v>12601</v>
      </c>
      <c r="D55" s="1">
        <v>12547.72</v>
      </c>
      <c r="E55" s="1">
        <v>190.07</v>
      </c>
      <c r="F55" s="1">
        <v>316.56</v>
      </c>
      <c r="G55" s="1">
        <v>284</v>
      </c>
      <c r="H55" s="1">
        <v>500</v>
      </c>
    </row>
    <row r="56" spans="2:8" x14ac:dyDescent="0.25">
      <c r="B56" s="1">
        <v>15</v>
      </c>
      <c r="C56" s="1">
        <v>12647</v>
      </c>
      <c r="D56" s="1">
        <v>12549.65</v>
      </c>
      <c r="E56" s="1">
        <v>279.8</v>
      </c>
      <c r="F56" s="1">
        <v>316.69</v>
      </c>
      <c r="G56" s="1">
        <v>437</v>
      </c>
      <c r="H56" s="1">
        <v>500</v>
      </c>
    </row>
    <row r="57" spans="2:8" x14ac:dyDescent="0.25">
      <c r="B57" s="1">
        <v>16</v>
      </c>
      <c r="C57" s="1">
        <v>12463</v>
      </c>
      <c r="D57" s="1">
        <v>12549.33</v>
      </c>
      <c r="E57" s="1">
        <v>241.43</v>
      </c>
      <c r="F57" s="1">
        <v>316.72000000000003</v>
      </c>
      <c r="G57" s="1">
        <v>372</v>
      </c>
      <c r="H57" s="1">
        <v>500</v>
      </c>
    </row>
    <row r="58" spans="2:8" x14ac:dyDescent="0.25">
      <c r="B58" s="1">
        <v>17</v>
      </c>
      <c r="C58" s="1">
        <v>12700</v>
      </c>
      <c r="D58" s="1">
        <v>12551.71</v>
      </c>
      <c r="E58" s="1">
        <v>129.83000000000001</v>
      </c>
      <c r="F58" s="1">
        <v>318.08999999999997</v>
      </c>
      <c r="G58" s="1">
        <v>181</v>
      </c>
      <c r="H58" s="1">
        <v>500</v>
      </c>
    </row>
    <row r="59" spans="2:8" x14ac:dyDescent="0.25">
      <c r="B59" s="1">
        <v>18</v>
      </c>
      <c r="C59" s="1">
        <v>12592</v>
      </c>
      <c r="D59" s="1">
        <v>12552.79</v>
      </c>
      <c r="E59" s="1">
        <v>240.26</v>
      </c>
      <c r="F59" s="1">
        <v>317.61</v>
      </c>
      <c r="G59" s="1">
        <v>368</v>
      </c>
      <c r="H59" s="1">
        <v>500</v>
      </c>
    </row>
    <row r="60" spans="2:8" x14ac:dyDescent="0.25">
      <c r="B60" s="1">
        <v>19</v>
      </c>
      <c r="C60" s="1">
        <v>12607</v>
      </c>
      <c r="D60" s="1">
        <v>12554.15</v>
      </c>
      <c r="E60" s="1">
        <v>312.83999999999997</v>
      </c>
      <c r="F60" s="1">
        <v>318.17</v>
      </c>
      <c r="G60" s="1">
        <v>490</v>
      </c>
      <c r="H60" s="1">
        <v>500</v>
      </c>
    </row>
    <row r="61" spans="2:8" x14ac:dyDescent="0.25">
      <c r="B61" s="1">
        <v>20</v>
      </c>
      <c r="C61" s="1">
        <v>12420</v>
      </c>
      <c r="D61" s="1">
        <v>12553.74</v>
      </c>
      <c r="E61" s="1">
        <v>305.02999999999997</v>
      </c>
      <c r="F61" s="1">
        <v>318.16000000000003</v>
      </c>
      <c r="G61" s="1">
        <v>477</v>
      </c>
      <c r="H61" s="1">
        <v>500</v>
      </c>
    </row>
    <row r="62" spans="2:8" x14ac:dyDescent="0.25">
      <c r="B62" s="1">
        <v>21</v>
      </c>
      <c r="C62" s="1">
        <v>12601</v>
      </c>
      <c r="D62" s="1">
        <v>12555.22</v>
      </c>
      <c r="E62" s="1">
        <v>295.33</v>
      </c>
      <c r="F62" s="1">
        <v>317.31</v>
      </c>
      <c r="G62" s="1">
        <v>462</v>
      </c>
      <c r="H62" s="1">
        <v>500</v>
      </c>
    </row>
    <row r="63" spans="2:8" x14ac:dyDescent="0.25">
      <c r="B63" s="1">
        <v>22</v>
      </c>
      <c r="C63" s="1">
        <v>12510</v>
      </c>
      <c r="D63" s="1">
        <v>12555.18</v>
      </c>
      <c r="E63" s="1">
        <v>68.349999999999994</v>
      </c>
      <c r="F63" s="1">
        <v>320.02</v>
      </c>
      <c r="G63" s="1">
        <v>76</v>
      </c>
      <c r="H63" s="1">
        <v>500</v>
      </c>
    </row>
    <row r="64" spans="2:8" x14ac:dyDescent="0.25">
      <c r="B64" s="1">
        <v>23</v>
      </c>
      <c r="C64" s="1">
        <v>12623</v>
      </c>
      <c r="D64" s="1">
        <v>12556.6</v>
      </c>
      <c r="E64" s="1">
        <v>287.08999999999997</v>
      </c>
      <c r="F64" s="1">
        <v>318.58</v>
      </c>
      <c r="G64" s="1">
        <v>445</v>
      </c>
      <c r="H64" s="1">
        <v>500</v>
      </c>
    </row>
    <row r="65" spans="2:11" x14ac:dyDescent="0.25">
      <c r="B65" s="1">
        <v>24</v>
      </c>
      <c r="C65" s="1">
        <v>12495</v>
      </c>
      <c r="D65" s="1">
        <v>12557.01</v>
      </c>
      <c r="E65" s="1">
        <v>311.56</v>
      </c>
      <c r="F65" s="1">
        <v>319.27</v>
      </c>
      <c r="G65" s="1">
        <v>486</v>
      </c>
      <c r="H65" s="1">
        <v>500</v>
      </c>
    </row>
    <row r="66" spans="2:11" x14ac:dyDescent="0.25">
      <c r="B66" s="1">
        <v>25</v>
      </c>
      <c r="C66" s="1">
        <v>12528</v>
      </c>
      <c r="D66" s="1">
        <v>12557.64</v>
      </c>
      <c r="E66" s="1">
        <v>245.97</v>
      </c>
      <c r="F66" s="1">
        <v>319.74</v>
      </c>
      <c r="G66" s="1">
        <v>374</v>
      </c>
      <c r="H66" s="1">
        <v>500</v>
      </c>
    </row>
    <row r="67" spans="2:11" x14ac:dyDescent="0.25">
      <c r="B67" s="1">
        <v>26</v>
      </c>
      <c r="C67" s="1">
        <v>12641</v>
      </c>
      <c r="D67" s="1">
        <v>12559.36</v>
      </c>
      <c r="E67" s="1">
        <v>176.49</v>
      </c>
      <c r="F67" s="1">
        <v>319.05</v>
      </c>
      <c r="G67" s="1">
        <v>256</v>
      </c>
      <c r="H67" s="1">
        <v>500</v>
      </c>
    </row>
    <row r="68" spans="2:11" x14ac:dyDescent="0.25">
      <c r="B68" s="1">
        <v>27</v>
      </c>
      <c r="C68" s="1">
        <v>12548</v>
      </c>
      <c r="D68" s="1">
        <v>12559.9</v>
      </c>
      <c r="E68" s="1">
        <v>309.16000000000003</v>
      </c>
      <c r="F68" s="1">
        <v>321.11</v>
      </c>
      <c r="G68" s="1">
        <v>479</v>
      </c>
      <c r="H68" s="1">
        <v>500</v>
      </c>
    </row>
    <row r="69" spans="2:11" x14ac:dyDescent="0.25">
      <c r="B69" s="1">
        <v>28</v>
      </c>
      <c r="C69" s="1">
        <v>12468</v>
      </c>
      <c r="D69" s="1">
        <v>12559.47</v>
      </c>
      <c r="E69" s="1">
        <v>284.62</v>
      </c>
      <c r="F69" s="1">
        <v>322.10000000000002</v>
      </c>
      <c r="G69" s="1">
        <v>436</v>
      </c>
      <c r="H69" s="1">
        <v>500</v>
      </c>
    </row>
    <row r="70" spans="2:11" x14ac:dyDescent="0.25">
      <c r="B70" s="1">
        <v>29</v>
      </c>
      <c r="C70" s="1">
        <v>12505</v>
      </c>
      <c r="D70" s="1">
        <v>12559.58</v>
      </c>
      <c r="E70" s="1">
        <v>221.26</v>
      </c>
      <c r="F70" s="1">
        <v>320.8</v>
      </c>
      <c r="G70" s="1">
        <v>330</v>
      </c>
      <c r="H70" s="1">
        <v>500</v>
      </c>
    </row>
    <row r="71" spans="2:11" x14ac:dyDescent="0.25">
      <c r="B71" s="1">
        <v>30</v>
      </c>
      <c r="C71" s="1">
        <v>12418</v>
      </c>
      <c r="D71" s="1">
        <v>12558.72</v>
      </c>
      <c r="E71" s="1">
        <v>292.91000000000003</v>
      </c>
      <c r="F71" s="1">
        <v>320.88</v>
      </c>
      <c r="G71" s="1">
        <v>452</v>
      </c>
      <c r="H71" s="1">
        <v>500</v>
      </c>
    </row>
    <row r="72" spans="2:11" x14ac:dyDescent="0.25">
      <c r="C72" s="3">
        <f>AVERAGE(C42:C71)</f>
        <v>12544.2</v>
      </c>
      <c r="D72" s="3">
        <f t="shared" ref="D72:H72" si="1">AVERAGE(D42:D71)</f>
        <v>12549.266666666665</v>
      </c>
      <c r="E72" s="3">
        <f t="shared" si="1"/>
        <v>253.83600000000004</v>
      </c>
      <c r="F72" s="3">
        <f t="shared" si="1"/>
        <v>316.74266666666665</v>
      </c>
      <c r="G72" s="3">
        <f t="shared" si="1"/>
        <v>392.6</v>
      </c>
      <c r="H72" s="7">
        <f t="shared" si="1"/>
        <v>500</v>
      </c>
    </row>
    <row r="78" spans="2:11" x14ac:dyDescent="0.25">
      <c r="B78" s="9" t="s">
        <v>8</v>
      </c>
      <c r="C78" s="9"/>
      <c r="D78" s="9"/>
      <c r="E78" s="9"/>
      <c r="F78" s="9"/>
      <c r="G78" s="9"/>
      <c r="H78" s="9"/>
      <c r="J78" t="s">
        <v>11</v>
      </c>
      <c r="K78">
        <v>11422</v>
      </c>
    </row>
    <row r="79" spans="2:11" x14ac:dyDescent="0.25">
      <c r="B79" s="1" t="s">
        <v>1</v>
      </c>
      <c r="C79" s="1" t="s">
        <v>0</v>
      </c>
      <c r="D79" s="1" t="s">
        <v>10</v>
      </c>
      <c r="E79" s="1" t="s">
        <v>2</v>
      </c>
      <c r="F79" s="1" t="s">
        <v>3</v>
      </c>
      <c r="G79" s="1" t="s">
        <v>4</v>
      </c>
      <c r="H79" s="1" t="s">
        <v>5</v>
      </c>
    </row>
    <row r="80" spans="2:11" x14ac:dyDescent="0.25">
      <c r="B80" s="1">
        <v>1</v>
      </c>
      <c r="C80" s="1">
        <v>12440</v>
      </c>
      <c r="D80" s="1">
        <v>12531.32</v>
      </c>
      <c r="E80" s="1">
        <v>101.1</v>
      </c>
      <c r="F80" s="1">
        <v>263.39</v>
      </c>
      <c r="G80" s="1">
        <v>179</v>
      </c>
      <c r="H80" s="1">
        <v>500</v>
      </c>
    </row>
    <row r="81" spans="2:12" x14ac:dyDescent="0.25">
      <c r="B81" s="1">
        <v>2</v>
      </c>
      <c r="C81" s="1">
        <v>12324</v>
      </c>
      <c r="D81" s="1">
        <v>12529.25</v>
      </c>
      <c r="E81" s="1">
        <v>125.24</v>
      </c>
      <c r="F81" s="1">
        <v>263.77999999999997</v>
      </c>
      <c r="G81" s="1">
        <v>226</v>
      </c>
      <c r="H81" s="1">
        <v>500</v>
      </c>
    </row>
    <row r="82" spans="2:12" x14ac:dyDescent="0.25">
      <c r="B82" s="1">
        <v>3</v>
      </c>
      <c r="C82" s="1">
        <v>12394</v>
      </c>
      <c r="D82" s="1">
        <v>12528.89</v>
      </c>
      <c r="E82" s="1">
        <v>119.57</v>
      </c>
      <c r="F82" s="1">
        <v>264.67</v>
      </c>
      <c r="G82" s="1">
        <v>213</v>
      </c>
      <c r="H82" s="1">
        <v>500</v>
      </c>
    </row>
    <row r="83" spans="2:12" x14ac:dyDescent="0.25">
      <c r="B83" s="1">
        <v>4</v>
      </c>
      <c r="C83" s="1">
        <v>12325</v>
      </c>
      <c r="D83" s="1">
        <v>12527.4</v>
      </c>
      <c r="E83" s="1">
        <v>140.93</v>
      </c>
      <c r="F83" s="1">
        <v>265.69</v>
      </c>
      <c r="G83" s="1">
        <v>254</v>
      </c>
      <c r="H83" s="1">
        <v>500</v>
      </c>
      <c r="J83" t="s">
        <v>12</v>
      </c>
      <c r="K83">
        <f>(C110-K78)/K78</f>
        <v>8.7296445456137309E-2</v>
      </c>
      <c r="L83" s="5">
        <f>K83</f>
        <v>8.7296445456137309E-2</v>
      </c>
    </row>
    <row r="84" spans="2:12" x14ac:dyDescent="0.25">
      <c r="B84" s="1">
        <v>5</v>
      </c>
      <c r="C84" s="1">
        <v>12482</v>
      </c>
      <c r="D84" s="1">
        <v>12528.72</v>
      </c>
      <c r="E84" s="1">
        <v>111.96</v>
      </c>
      <c r="F84" s="1">
        <v>264.39</v>
      </c>
      <c r="G84" s="1">
        <v>198</v>
      </c>
      <c r="H84" s="1">
        <v>500</v>
      </c>
      <c r="J84" t="s">
        <v>13</v>
      </c>
      <c r="K84">
        <f>(D110-K78)/K78</f>
        <v>9.7513628669818261E-2</v>
      </c>
      <c r="L84" s="5">
        <f>K84</f>
        <v>9.7513628669818261E-2</v>
      </c>
    </row>
    <row r="85" spans="2:12" x14ac:dyDescent="0.25">
      <c r="B85" s="1">
        <v>6</v>
      </c>
      <c r="C85" s="1">
        <v>12471</v>
      </c>
      <c r="D85" s="1">
        <v>12529.81</v>
      </c>
      <c r="E85" s="1">
        <v>155.19999999999999</v>
      </c>
      <c r="F85" s="1">
        <v>266.89999999999998</v>
      </c>
      <c r="G85" s="1">
        <v>279</v>
      </c>
      <c r="H85" s="1">
        <v>500</v>
      </c>
    </row>
    <row r="86" spans="2:12" x14ac:dyDescent="0.25">
      <c r="B86" s="1">
        <v>7</v>
      </c>
      <c r="C86" s="1">
        <v>12422</v>
      </c>
      <c r="D86" s="1">
        <v>12531.31</v>
      </c>
      <c r="E86" s="1">
        <v>255.51</v>
      </c>
      <c r="F86" s="1">
        <v>268.83999999999997</v>
      </c>
      <c r="G86" s="1">
        <v>473</v>
      </c>
      <c r="H86" s="1">
        <v>500</v>
      </c>
    </row>
    <row r="87" spans="2:12" x14ac:dyDescent="0.25">
      <c r="B87" s="1">
        <v>8</v>
      </c>
      <c r="C87" s="1">
        <v>12570</v>
      </c>
      <c r="D87" s="1">
        <v>12534.4</v>
      </c>
      <c r="E87" s="1">
        <v>105.79</v>
      </c>
      <c r="F87" s="1">
        <v>266.94</v>
      </c>
      <c r="G87" s="1">
        <v>183</v>
      </c>
      <c r="H87" s="1">
        <v>500</v>
      </c>
    </row>
    <row r="88" spans="2:12" x14ac:dyDescent="0.25">
      <c r="B88" s="1">
        <v>9</v>
      </c>
      <c r="C88" s="1">
        <v>12522</v>
      </c>
      <c r="D88" s="1">
        <v>12536.11</v>
      </c>
      <c r="E88" s="1">
        <v>108.05</v>
      </c>
      <c r="F88" s="1">
        <v>265.83999999999997</v>
      </c>
      <c r="G88" s="1">
        <v>189</v>
      </c>
      <c r="H88" s="1">
        <v>500</v>
      </c>
    </row>
    <row r="89" spans="2:12" x14ac:dyDescent="0.25">
      <c r="B89" s="1">
        <v>10</v>
      </c>
      <c r="C89" s="1">
        <v>12373</v>
      </c>
      <c r="D89" s="1">
        <v>12535.34</v>
      </c>
      <c r="E89" s="1">
        <v>182.85</v>
      </c>
      <c r="F89" s="1">
        <v>267.31</v>
      </c>
      <c r="G89" s="1">
        <v>333</v>
      </c>
      <c r="H89" s="1">
        <v>500</v>
      </c>
    </row>
    <row r="90" spans="2:12" x14ac:dyDescent="0.25">
      <c r="B90" s="1">
        <v>11</v>
      </c>
      <c r="C90" s="1">
        <v>12321</v>
      </c>
      <c r="D90" s="1">
        <v>12534.51</v>
      </c>
      <c r="E90" s="1">
        <v>254.53</v>
      </c>
      <c r="F90" s="1">
        <v>268.02999999999997</v>
      </c>
      <c r="G90" s="1">
        <v>473</v>
      </c>
      <c r="H90" s="1">
        <v>500</v>
      </c>
    </row>
    <row r="91" spans="2:12" x14ac:dyDescent="0.25">
      <c r="B91" s="1">
        <v>12</v>
      </c>
      <c r="C91" s="1">
        <v>12510</v>
      </c>
      <c r="D91" s="1">
        <v>12536.28</v>
      </c>
      <c r="E91" s="1">
        <v>134.82</v>
      </c>
      <c r="F91" s="1">
        <v>268</v>
      </c>
      <c r="G91" s="1">
        <v>238</v>
      </c>
      <c r="H91" s="1">
        <v>500</v>
      </c>
    </row>
    <row r="92" spans="2:12" x14ac:dyDescent="0.25">
      <c r="B92" s="1">
        <v>13</v>
      </c>
      <c r="C92" s="1">
        <v>12478</v>
      </c>
      <c r="D92" s="1">
        <v>12537.28</v>
      </c>
      <c r="E92" s="1">
        <v>209.21</v>
      </c>
      <c r="F92" s="1">
        <v>269.83</v>
      </c>
      <c r="G92" s="1">
        <v>380</v>
      </c>
      <c r="H92" s="1">
        <v>500</v>
      </c>
    </row>
    <row r="93" spans="2:12" x14ac:dyDescent="0.25">
      <c r="B93" s="1">
        <v>14</v>
      </c>
      <c r="C93" s="1">
        <v>12522</v>
      </c>
      <c r="D93" s="1">
        <v>12538.74</v>
      </c>
      <c r="E93" s="1">
        <v>119.18</v>
      </c>
      <c r="F93" s="1">
        <v>269.14</v>
      </c>
      <c r="G93" s="1">
        <v>205</v>
      </c>
      <c r="H93" s="1">
        <v>500</v>
      </c>
    </row>
    <row r="94" spans="2:12" x14ac:dyDescent="0.25">
      <c r="B94" s="1">
        <v>15</v>
      </c>
      <c r="C94" s="1">
        <v>12435</v>
      </c>
      <c r="D94" s="1">
        <v>12539.32</v>
      </c>
      <c r="E94" s="1">
        <v>161.76</v>
      </c>
      <c r="F94" s="1">
        <v>267.95</v>
      </c>
      <c r="G94" s="1">
        <v>290</v>
      </c>
      <c r="H94" s="1">
        <v>500</v>
      </c>
    </row>
    <row r="95" spans="2:12" x14ac:dyDescent="0.25">
      <c r="B95" s="1">
        <v>16</v>
      </c>
      <c r="C95" s="1">
        <v>12440</v>
      </c>
      <c r="D95" s="1">
        <v>12540.3</v>
      </c>
      <c r="E95" s="1">
        <v>261.25</v>
      </c>
      <c r="F95" s="1">
        <v>268.08</v>
      </c>
      <c r="G95" s="1">
        <v>486</v>
      </c>
      <c r="H95" s="1">
        <v>500</v>
      </c>
    </row>
    <row r="96" spans="2:12" x14ac:dyDescent="0.25">
      <c r="B96" s="1">
        <v>17</v>
      </c>
      <c r="C96" s="1">
        <v>12369</v>
      </c>
      <c r="D96" s="1">
        <v>12538.93</v>
      </c>
      <c r="E96" s="1">
        <v>126.99</v>
      </c>
      <c r="F96" s="1">
        <v>269.5</v>
      </c>
      <c r="G96" s="1">
        <v>220</v>
      </c>
      <c r="H96" s="1">
        <v>500</v>
      </c>
    </row>
    <row r="97" spans="2:8" x14ac:dyDescent="0.25">
      <c r="B97" s="1">
        <v>18</v>
      </c>
      <c r="C97" s="1">
        <v>12519</v>
      </c>
      <c r="D97" s="1">
        <v>12540.62</v>
      </c>
      <c r="E97" s="1">
        <v>249.29</v>
      </c>
      <c r="F97" s="1">
        <v>268.44</v>
      </c>
      <c r="G97" s="1">
        <v>462</v>
      </c>
      <c r="H97" s="1">
        <v>500</v>
      </c>
    </row>
    <row r="98" spans="2:8" x14ac:dyDescent="0.25">
      <c r="B98" s="1">
        <v>19</v>
      </c>
      <c r="C98" s="1">
        <v>12534</v>
      </c>
      <c r="D98" s="1">
        <v>12541.93</v>
      </c>
      <c r="E98" s="1">
        <v>114.05</v>
      </c>
      <c r="F98" s="1">
        <v>270.14</v>
      </c>
      <c r="G98" s="1">
        <v>194</v>
      </c>
      <c r="H98" s="1">
        <v>500</v>
      </c>
    </row>
    <row r="99" spans="2:8" x14ac:dyDescent="0.25">
      <c r="B99" s="1">
        <v>20</v>
      </c>
      <c r="C99" s="1">
        <v>12269</v>
      </c>
      <c r="D99" s="1">
        <v>12539.11</v>
      </c>
      <c r="E99" s="1">
        <v>264.7</v>
      </c>
      <c r="F99" s="1">
        <v>269.89999999999998</v>
      </c>
      <c r="G99" s="1">
        <v>489</v>
      </c>
      <c r="H99" s="1">
        <v>500</v>
      </c>
    </row>
    <row r="100" spans="2:8" x14ac:dyDescent="0.25">
      <c r="B100" s="1">
        <v>21</v>
      </c>
      <c r="C100" s="1">
        <v>12480</v>
      </c>
      <c r="D100" s="1">
        <v>12539.91</v>
      </c>
      <c r="E100" s="1">
        <v>148.05000000000001</v>
      </c>
      <c r="F100" s="1">
        <v>270.27999999999997</v>
      </c>
      <c r="G100" s="1">
        <v>259</v>
      </c>
      <c r="H100" s="1">
        <v>500</v>
      </c>
    </row>
    <row r="101" spans="2:8" x14ac:dyDescent="0.25">
      <c r="B101" s="1">
        <v>22</v>
      </c>
      <c r="C101" s="1">
        <v>12448</v>
      </c>
      <c r="D101" s="1">
        <v>12539.75</v>
      </c>
      <c r="E101" s="1">
        <v>116.13</v>
      </c>
      <c r="F101" s="1">
        <v>269.95</v>
      </c>
      <c r="G101" s="1">
        <v>196</v>
      </c>
      <c r="H101" s="1">
        <v>500</v>
      </c>
    </row>
    <row r="102" spans="2:8" x14ac:dyDescent="0.25">
      <c r="B102" s="1">
        <v>23</v>
      </c>
      <c r="C102" s="1">
        <v>12374</v>
      </c>
      <c r="D102" s="1">
        <v>12538.81</v>
      </c>
      <c r="E102" s="1">
        <v>139.41</v>
      </c>
      <c r="F102" s="1">
        <v>271.55</v>
      </c>
      <c r="G102" s="1">
        <v>239</v>
      </c>
      <c r="H102" s="1">
        <v>500</v>
      </c>
    </row>
    <row r="103" spans="2:8" x14ac:dyDescent="0.25">
      <c r="B103" s="1">
        <v>24</v>
      </c>
      <c r="C103" s="1">
        <v>12454</v>
      </c>
      <c r="D103" s="1">
        <v>12538.91</v>
      </c>
      <c r="E103" s="1">
        <v>142.85</v>
      </c>
      <c r="F103" s="1">
        <v>269.69</v>
      </c>
      <c r="G103" s="1">
        <v>248</v>
      </c>
      <c r="H103" s="1">
        <v>500</v>
      </c>
    </row>
    <row r="104" spans="2:8" x14ac:dyDescent="0.25">
      <c r="B104" s="1">
        <v>25</v>
      </c>
      <c r="C104" s="1">
        <v>12378</v>
      </c>
      <c r="D104" s="1">
        <v>12537.75</v>
      </c>
      <c r="E104" s="1">
        <v>115.32</v>
      </c>
      <c r="F104" s="1">
        <v>271.51</v>
      </c>
      <c r="G104" s="1">
        <v>192</v>
      </c>
      <c r="H104" s="1">
        <v>500</v>
      </c>
    </row>
    <row r="105" spans="2:8" x14ac:dyDescent="0.25">
      <c r="B105" s="1">
        <v>26</v>
      </c>
      <c r="C105" s="1">
        <v>12351</v>
      </c>
      <c r="D105" s="1">
        <v>12537.31</v>
      </c>
      <c r="E105" s="1">
        <v>193.74</v>
      </c>
      <c r="F105" s="1">
        <v>271.94</v>
      </c>
      <c r="G105" s="1">
        <v>345</v>
      </c>
      <c r="H105" s="1">
        <v>500</v>
      </c>
    </row>
    <row r="106" spans="2:8" x14ac:dyDescent="0.25">
      <c r="B106" s="1">
        <v>27</v>
      </c>
      <c r="C106" s="1">
        <v>12463</v>
      </c>
      <c r="D106" s="1">
        <v>12537.74</v>
      </c>
      <c r="E106" s="1">
        <v>243.93</v>
      </c>
      <c r="F106" s="1">
        <v>271.25</v>
      </c>
      <c r="G106" s="1">
        <v>445</v>
      </c>
      <c r="H106" s="1">
        <v>500</v>
      </c>
    </row>
    <row r="107" spans="2:8" x14ac:dyDescent="0.25">
      <c r="B107" s="1">
        <v>28</v>
      </c>
      <c r="C107" s="1">
        <v>12286</v>
      </c>
      <c r="D107" s="1">
        <v>12536.35</v>
      </c>
      <c r="E107" s="1">
        <v>256.27999999999997</v>
      </c>
      <c r="F107" s="1">
        <v>272.64999999999998</v>
      </c>
      <c r="G107" s="1">
        <v>467</v>
      </c>
      <c r="H107" s="1">
        <v>500</v>
      </c>
    </row>
    <row r="108" spans="2:8" x14ac:dyDescent="0.25">
      <c r="B108" s="1">
        <v>29</v>
      </c>
      <c r="C108" s="1">
        <v>12300</v>
      </c>
      <c r="D108" s="1">
        <v>12534.59</v>
      </c>
      <c r="E108" s="1">
        <v>132.49</v>
      </c>
      <c r="F108" s="1">
        <v>272.94</v>
      </c>
      <c r="G108" s="1">
        <v>224</v>
      </c>
      <c r="H108" s="1">
        <v>500</v>
      </c>
    </row>
    <row r="109" spans="2:8" x14ac:dyDescent="0.25">
      <c r="B109" s="1">
        <v>30</v>
      </c>
      <c r="C109" s="1">
        <v>12319</v>
      </c>
      <c r="D109" s="1">
        <v>12533.33</v>
      </c>
      <c r="E109" s="1">
        <v>150.24</v>
      </c>
      <c r="F109" s="1">
        <v>273.81</v>
      </c>
      <c r="G109" s="1">
        <v>256</v>
      </c>
      <c r="H109" s="1">
        <v>500</v>
      </c>
    </row>
    <row r="110" spans="2:8" x14ac:dyDescent="0.25">
      <c r="C110" s="3">
        <f>AVERAGE(C80:C109)</f>
        <v>12419.1</v>
      </c>
      <c r="D110" s="3">
        <f t="shared" ref="D110:H110" si="2">AVERAGE(D80:D109)</f>
        <v>12535.800666666664</v>
      </c>
      <c r="E110" s="3">
        <f t="shared" si="2"/>
        <v>164.68066666666664</v>
      </c>
      <c r="F110" s="3">
        <f t="shared" si="2"/>
        <v>268.74433333333326</v>
      </c>
      <c r="G110" s="3">
        <f t="shared" si="2"/>
        <v>294.5</v>
      </c>
      <c r="H110" s="7">
        <f t="shared" si="2"/>
        <v>500</v>
      </c>
    </row>
    <row r="116" spans="2:12" x14ac:dyDescent="0.25">
      <c r="B116" s="9" t="s">
        <v>9</v>
      </c>
      <c r="C116" s="9"/>
      <c r="D116" s="9"/>
      <c r="E116" s="9"/>
      <c r="F116" s="9"/>
      <c r="G116" s="9"/>
      <c r="H116" s="9"/>
      <c r="J116" t="s">
        <v>11</v>
      </c>
      <c r="K116">
        <v>11422</v>
      </c>
    </row>
    <row r="117" spans="2:12" x14ac:dyDescent="0.25">
      <c r="B117" s="1" t="s">
        <v>1</v>
      </c>
      <c r="C117" s="1" t="s">
        <v>0</v>
      </c>
      <c r="D117" s="1" t="s">
        <v>10</v>
      </c>
      <c r="E117" s="1" t="s">
        <v>2</v>
      </c>
      <c r="F117" s="1" t="s">
        <v>3</v>
      </c>
      <c r="G117" s="1" t="s">
        <v>4</v>
      </c>
      <c r="H117" s="1" t="s">
        <v>5</v>
      </c>
    </row>
    <row r="118" spans="2:12" x14ac:dyDescent="0.25">
      <c r="B118" s="1">
        <v>1</v>
      </c>
      <c r="C118" s="1">
        <v>12615</v>
      </c>
      <c r="D118" s="1">
        <v>12559.88</v>
      </c>
      <c r="E118" s="1">
        <v>252.19</v>
      </c>
      <c r="F118" s="1">
        <v>321.22000000000003</v>
      </c>
      <c r="G118" s="1">
        <v>382</v>
      </c>
      <c r="H118" s="1">
        <v>500</v>
      </c>
    </row>
    <row r="119" spans="2:12" x14ac:dyDescent="0.25">
      <c r="B119" s="1">
        <v>2</v>
      </c>
      <c r="C119" s="1">
        <v>12713</v>
      </c>
      <c r="D119" s="1">
        <v>12561.85</v>
      </c>
      <c r="E119" s="1">
        <v>221.96</v>
      </c>
      <c r="F119" s="1">
        <v>321.05</v>
      </c>
      <c r="G119" s="1">
        <v>330</v>
      </c>
      <c r="H119" s="1">
        <v>500</v>
      </c>
    </row>
    <row r="120" spans="2:12" x14ac:dyDescent="0.25">
      <c r="B120" s="1">
        <v>3</v>
      </c>
      <c r="C120" s="1">
        <v>12568</v>
      </c>
      <c r="D120" s="1">
        <v>12562.51</v>
      </c>
      <c r="E120" s="1">
        <v>204.9</v>
      </c>
      <c r="F120" s="1">
        <v>322.95</v>
      </c>
      <c r="G120" s="1">
        <v>300</v>
      </c>
      <c r="H120" s="1">
        <v>500</v>
      </c>
    </row>
    <row r="121" spans="2:12" x14ac:dyDescent="0.25">
      <c r="B121" s="1">
        <v>4</v>
      </c>
      <c r="C121" s="1">
        <v>12623</v>
      </c>
      <c r="D121" s="1">
        <v>12563.58</v>
      </c>
      <c r="E121" s="1">
        <v>292.91000000000003</v>
      </c>
      <c r="F121" s="1">
        <v>321.31</v>
      </c>
      <c r="G121" s="1">
        <v>451</v>
      </c>
      <c r="H121" s="1">
        <v>500</v>
      </c>
      <c r="J121" t="s">
        <v>12</v>
      </c>
      <c r="K121">
        <f>(C148-K116)/K116</f>
        <v>9.9801552559388246E-2</v>
      </c>
      <c r="L121" s="5">
        <f>K121</f>
        <v>9.9801552559388246E-2</v>
      </c>
    </row>
    <row r="122" spans="2:12" x14ac:dyDescent="0.25">
      <c r="B122" s="1">
        <v>5</v>
      </c>
      <c r="C122" s="1">
        <v>12464</v>
      </c>
      <c r="D122" s="1">
        <v>12563.27</v>
      </c>
      <c r="E122" s="1">
        <v>278.45</v>
      </c>
      <c r="F122" s="1">
        <v>322.31</v>
      </c>
      <c r="G122" s="1">
        <v>424</v>
      </c>
      <c r="H122" s="1">
        <v>500</v>
      </c>
      <c r="J122" t="s">
        <v>13</v>
      </c>
      <c r="K122">
        <f>(D148-K116)/K116</f>
        <v>0.10043176910056612</v>
      </c>
      <c r="L122" s="5">
        <f>K122</f>
        <v>0.10043176910056612</v>
      </c>
    </row>
    <row r="123" spans="2:12" x14ac:dyDescent="0.25">
      <c r="B123" s="1">
        <v>6</v>
      </c>
      <c r="C123" s="1">
        <v>12585</v>
      </c>
      <c r="D123" s="1">
        <v>12563.91</v>
      </c>
      <c r="E123" s="1">
        <v>163.43</v>
      </c>
      <c r="F123" s="1">
        <v>324.31</v>
      </c>
      <c r="G123" s="1">
        <v>229</v>
      </c>
      <c r="H123" s="1">
        <v>500</v>
      </c>
    </row>
    <row r="124" spans="2:12" x14ac:dyDescent="0.25">
      <c r="B124" s="1">
        <v>7</v>
      </c>
      <c r="C124" s="1">
        <v>12571</v>
      </c>
      <c r="D124" s="1">
        <v>12564.67</v>
      </c>
      <c r="E124" s="1">
        <v>285.75</v>
      </c>
      <c r="F124" s="1">
        <v>322.77</v>
      </c>
      <c r="G124" s="1">
        <v>436</v>
      </c>
      <c r="H124" s="1">
        <v>500</v>
      </c>
    </row>
    <row r="125" spans="2:12" x14ac:dyDescent="0.25">
      <c r="B125" s="1">
        <v>8</v>
      </c>
      <c r="C125" s="1">
        <v>12602</v>
      </c>
      <c r="D125" s="1">
        <v>12565.51</v>
      </c>
      <c r="E125" s="1">
        <v>311.33999999999997</v>
      </c>
      <c r="F125" s="1">
        <v>323.97000000000003</v>
      </c>
      <c r="G125" s="1">
        <v>478</v>
      </c>
      <c r="H125" s="1">
        <v>500</v>
      </c>
    </row>
    <row r="126" spans="2:12" x14ac:dyDescent="0.25">
      <c r="B126" s="1">
        <v>9</v>
      </c>
      <c r="C126" s="1">
        <v>12649</v>
      </c>
      <c r="D126" s="1">
        <v>12566.83</v>
      </c>
      <c r="E126" s="1">
        <v>315.5</v>
      </c>
      <c r="F126" s="1">
        <v>324.33</v>
      </c>
      <c r="G126" s="1">
        <v>484</v>
      </c>
      <c r="H126" s="1">
        <v>500</v>
      </c>
    </row>
    <row r="127" spans="2:12" x14ac:dyDescent="0.25">
      <c r="B127" s="1">
        <v>10</v>
      </c>
      <c r="C127" s="1">
        <v>12602</v>
      </c>
      <c r="D127" s="1">
        <v>12567.58</v>
      </c>
      <c r="E127" s="1">
        <v>182.04</v>
      </c>
      <c r="F127" s="1">
        <v>324.39</v>
      </c>
      <c r="G127" s="1">
        <v>259</v>
      </c>
      <c r="H127" s="1">
        <v>500</v>
      </c>
    </row>
    <row r="128" spans="2:12" x14ac:dyDescent="0.25">
      <c r="B128" s="1">
        <v>11</v>
      </c>
      <c r="C128" s="1">
        <v>12492</v>
      </c>
      <c r="D128" s="1">
        <v>12567.37</v>
      </c>
      <c r="E128" s="1">
        <v>214.82</v>
      </c>
      <c r="F128" s="1">
        <v>325.02999999999997</v>
      </c>
      <c r="G128" s="1">
        <v>313</v>
      </c>
      <c r="H128" s="1">
        <v>500</v>
      </c>
    </row>
    <row r="129" spans="2:8" x14ac:dyDescent="0.25">
      <c r="B129" s="1">
        <v>12</v>
      </c>
      <c r="C129" s="1">
        <v>12609</v>
      </c>
      <c r="D129" s="1">
        <v>12568.34</v>
      </c>
      <c r="E129" s="1">
        <v>291.48</v>
      </c>
      <c r="F129" s="1">
        <v>324.77</v>
      </c>
      <c r="G129" s="1">
        <v>443</v>
      </c>
      <c r="H129" s="1">
        <v>500</v>
      </c>
    </row>
    <row r="130" spans="2:8" x14ac:dyDescent="0.25">
      <c r="B130" s="1">
        <v>13</v>
      </c>
      <c r="C130" s="1">
        <v>12504</v>
      </c>
      <c r="D130" s="1">
        <v>12568.67</v>
      </c>
      <c r="E130" s="1">
        <v>319.44</v>
      </c>
      <c r="F130" s="1">
        <v>323.63</v>
      </c>
      <c r="G130" s="1">
        <v>492</v>
      </c>
      <c r="H130" s="1">
        <v>500</v>
      </c>
    </row>
    <row r="131" spans="2:8" x14ac:dyDescent="0.25">
      <c r="B131" s="1">
        <v>14</v>
      </c>
      <c r="C131" s="1">
        <v>12609</v>
      </c>
      <c r="D131" s="1">
        <v>12569.5</v>
      </c>
      <c r="E131" s="1">
        <v>242.65</v>
      </c>
      <c r="F131" s="1">
        <v>324.69</v>
      </c>
      <c r="G131" s="1">
        <v>360</v>
      </c>
      <c r="H131" s="1">
        <v>500</v>
      </c>
    </row>
    <row r="132" spans="2:8" x14ac:dyDescent="0.25">
      <c r="B132" s="1">
        <v>15</v>
      </c>
      <c r="C132" s="1">
        <v>12723</v>
      </c>
      <c r="D132" s="1">
        <v>12571.33</v>
      </c>
      <c r="E132" s="1">
        <v>235.42</v>
      </c>
      <c r="F132" s="1">
        <v>325.52999999999997</v>
      </c>
      <c r="G132" s="1">
        <v>345</v>
      </c>
      <c r="H132" s="1">
        <v>500</v>
      </c>
    </row>
    <row r="133" spans="2:8" x14ac:dyDescent="0.25">
      <c r="B133" s="1">
        <v>16</v>
      </c>
      <c r="C133" s="1">
        <v>12541</v>
      </c>
      <c r="D133" s="1">
        <v>12571.54</v>
      </c>
      <c r="E133" s="1">
        <v>263.83</v>
      </c>
      <c r="F133" s="1">
        <v>325.35000000000002</v>
      </c>
      <c r="G133" s="1">
        <v>395</v>
      </c>
      <c r="H133" s="1">
        <v>500</v>
      </c>
    </row>
    <row r="134" spans="2:8" x14ac:dyDescent="0.25">
      <c r="B134" s="1">
        <v>17</v>
      </c>
      <c r="C134" s="1">
        <v>12510</v>
      </c>
      <c r="D134" s="1">
        <v>12571.55</v>
      </c>
      <c r="E134" s="1">
        <v>287.5</v>
      </c>
      <c r="F134" s="1">
        <v>326.31</v>
      </c>
      <c r="G134" s="1">
        <v>435</v>
      </c>
      <c r="H134" s="1">
        <v>500</v>
      </c>
    </row>
    <row r="135" spans="2:8" x14ac:dyDescent="0.25">
      <c r="B135" s="1">
        <v>18</v>
      </c>
      <c r="C135" s="1">
        <v>12484</v>
      </c>
      <c r="D135" s="1">
        <v>12571.22</v>
      </c>
      <c r="E135" s="1">
        <v>89.16</v>
      </c>
      <c r="F135" s="1">
        <v>325.8</v>
      </c>
      <c r="G135" s="1">
        <v>98</v>
      </c>
      <c r="H135" s="1">
        <v>500</v>
      </c>
    </row>
    <row r="136" spans="2:8" x14ac:dyDescent="0.25">
      <c r="B136" s="1">
        <v>19</v>
      </c>
      <c r="C136" s="1">
        <v>12510</v>
      </c>
      <c r="D136" s="1">
        <v>12571.18</v>
      </c>
      <c r="E136" s="1">
        <v>293.17</v>
      </c>
      <c r="F136" s="1">
        <v>327.63</v>
      </c>
      <c r="G136" s="1">
        <v>441</v>
      </c>
      <c r="H136" s="1">
        <v>500</v>
      </c>
    </row>
    <row r="137" spans="2:8" x14ac:dyDescent="0.25">
      <c r="B137" s="1">
        <v>20</v>
      </c>
      <c r="C137" s="1">
        <v>12675</v>
      </c>
      <c r="D137" s="1">
        <v>12572.47</v>
      </c>
      <c r="E137" s="1">
        <v>285.75</v>
      </c>
      <c r="F137" s="1">
        <v>327.60000000000002</v>
      </c>
      <c r="G137" s="1">
        <v>428</v>
      </c>
      <c r="H137" s="1">
        <v>500</v>
      </c>
    </row>
    <row r="138" spans="2:8" x14ac:dyDescent="0.25">
      <c r="B138" s="1">
        <v>21</v>
      </c>
      <c r="C138" s="1">
        <v>12663</v>
      </c>
      <c r="D138" s="1">
        <v>12573.84</v>
      </c>
      <c r="E138" s="1">
        <v>314.83</v>
      </c>
      <c r="F138" s="1">
        <v>328.42</v>
      </c>
      <c r="G138" s="1">
        <v>476</v>
      </c>
      <c r="H138" s="1">
        <v>500</v>
      </c>
    </row>
    <row r="139" spans="2:8" x14ac:dyDescent="0.25">
      <c r="B139" s="1">
        <v>22</v>
      </c>
      <c r="C139" s="1">
        <v>12505</v>
      </c>
      <c r="D139" s="1">
        <v>12573.76</v>
      </c>
      <c r="E139" s="1">
        <v>220.51</v>
      </c>
      <c r="F139" s="1">
        <v>330.36</v>
      </c>
      <c r="G139" s="1">
        <v>314</v>
      </c>
      <c r="H139" s="1">
        <v>500</v>
      </c>
    </row>
    <row r="140" spans="2:8" x14ac:dyDescent="0.25">
      <c r="B140" s="1">
        <v>23</v>
      </c>
      <c r="C140" s="1">
        <v>12566</v>
      </c>
      <c r="D140" s="1">
        <v>12574.28</v>
      </c>
      <c r="E140" s="1">
        <v>262.02999999999997</v>
      </c>
      <c r="F140" s="1">
        <v>328.05</v>
      </c>
      <c r="G140" s="1">
        <v>387</v>
      </c>
      <c r="H140" s="1">
        <v>500</v>
      </c>
    </row>
    <row r="141" spans="2:8" x14ac:dyDescent="0.25">
      <c r="B141" s="1">
        <v>24</v>
      </c>
      <c r="C141" s="1">
        <v>12432</v>
      </c>
      <c r="D141" s="1">
        <v>12573.74</v>
      </c>
      <c r="E141" s="1">
        <v>318.83999999999997</v>
      </c>
      <c r="F141" s="1">
        <v>328.94</v>
      </c>
      <c r="G141" s="1">
        <v>482</v>
      </c>
      <c r="H141" s="1">
        <v>500</v>
      </c>
    </row>
    <row r="142" spans="2:8" x14ac:dyDescent="0.25">
      <c r="B142" s="1">
        <v>25</v>
      </c>
      <c r="C142" s="1">
        <v>12439</v>
      </c>
      <c r="D142" s="1">
        <v>12572.97</v>
      </c>
      <c r="E142" s="1">
        <v>181.59</v>
      </c>
      <c r="F142" s="1">
        <v>329.67</v>
      </c>
      <c r="G142" s="1">
        <v>250</v>
      </c>
      <c r="H142" s="1">
        <v>500</v>
      </c>
    </row>
    <row r="143" spans="2:8" x14ac:dyDescent="0.25">
      <c r="B143" s="1">
        <v>26</v>
      </c>
      <c r="C143" s="1">
        <v>12422</v>
      </c>
      <c r="D143" s="1">
        <v>12572.43</v>
      </c>
      <c r="E143" s="1">
        <v>295.72000000000003</v>
      </c>
      <c r="F143" s="1">
        <v>327.91</v>
      </c>
      <c r="G143" s="1">
        <v>443</v>
      </c>
      <c r="H143" s="1">
        <v>500</v>
      </c>
    </row>
    <row r="144" spans="2:8" x14ac:dyDescent="0.25">
      <c r="B144" s="1">
        <v>27</v>
      </c>
      <c r="C144" s="1">
        <v>12558</v>
      </c>
      <c r="D144" s="1">
        <v>12572.83</v>
      </c>
      <c r="E144" s="1">
        <v>295.55</v>
      </c>
      <c r="F144" s="1">
        <v>329.28</v>
      </c>
      <c r="G144" s="1">
        <v>442</v>
      </c>
      <c r="H144" s="1">
        <v>500</v>
      </c>
    </row>
    <row r="145" spans="2:8" x14ac:dyDescent="0.25">
      <c r="B145" s="1">
        <v>28</v>
      </c>
      <c r="C145" s="1">
        <v>12471</v>
      </c>
      <c r="D145" s="1">
        <v>12572.27</v>
      </c>
      <c r="E145" s="1">
        <v>65.209999999999994</v>
      </c>
      <c r="F145" s="1">
        <v>330</v>
      </c>
      <c r="G145" s="1">
        <v>51</v>
      </c>
      <c r="H145" s="1">
        <v>500</v>
      </c>
    </row>
    <row r="146" spans="2:8" x14ac:dyDescent="0.25">
      <c r="B146" s="1">
        <v>29</v>
      </c>
      <c r="C146" s="1">
        <v>12477</v>
      </c>
      <c r="D146" s="1">
        <v>12571.99</v>
      </c>
      <c r="E146" s="1">
        <v>182.7</v>
      </c>
      <c r="F146" s="1">
        <v>329.1</v>
      </c>
      <c r="G146" s="1">
        <v>251</v>
      </c>
      <c r="H146" s="1">
        <v>500</v>
      </c>
    </row>
    <row r="147" spans="2:8" x14ac:dyDescent="0.25">
      <c r="B147" s="1">
        <v>30</v>
      </c>
      <c r="C147" s="1">
        <v>12676</v>
      </c>
      <c r="D147" s="1">
        <v>12573.08</v>
      </c>
      <c r="E147" s="1">
        <v>291.3</v>
      </c>
      <c r="F147" s="1">
        <v>330.27</v>
      </c>
      <c r="G147" s="1">
        <v>433</v>
      </c>
      <c r="H147" s="1">
        <v>500</v>
      </c>
    </row>
    <row r="148" spans="2:8" x14ac:dyDescent="0.25">
      <c r="C148" s="3">
        <f>AVERAGE(C118:C147)</f>
        <v>12561.933333333332</v>
      </c>
      <c r="D148" s="3">
        <f t="shared" ref="D148:H148" si="3">AVERAGE(D118:D147)</f>
        <v>12569.131666666666</v>
      </c>
      <c r="E148" s="3">
        <f t="shared" si="3"/>
        <v>248.66566666666671</v>
      </c>
      <c r="F148" s="3">
        <f t="shared" si="3"/>
        <v>325.89833333333343</v>
      </c>
      <c r="G148" s="3">
        <f t="shared" si="3"/>
        <v>368.4</v>
      </c>
      <c r="H148" s="7">
        <f t="shared" si="3"/>
        <v>500</v>
      </c>
    </row>
  </sheetData>
  <mergeCells count="4">
    <mergeCell ref="B2:H2"/>
    <mergeCell ref="B40:H40"/>
    <mergeCell ref="B78:H78"/>
    <mergeCell ref="B116:H1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tai 100_10_9</vt:lpstr>
      <vt:lpstr>tai 100_10_10</vt:lpstr>
      <vt:lpstr>tai 100_20_9</vt:lpstr>
      <vt:lpstr>tai 100_20_10</vt:lpstr>
      <vt:lpstr>tai 200_10_9</vt:lpstr>
      <vt:lpstr>tai 200_10_10</vt:lpstr>
      <vt:lpstr>tai 200_20_9</vt:lpstr>
      <vt:lpstr>tai 200_20_10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2014-11-18T03:44:56Z</dcterms:modified>
</cp:coreProperties>
</file>