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iuseppedamico/Documents/Documenti - iMac di Giuseppe/epicode/"/>
    </mc:Choice>
  </mc:AlternateContent>
  <xr:revisionPtr revIDLastSave="0" documentId="8_{AF1FDD21-AB0F-804E-AAA5-57ED59D2BE82}" xr6:coauthVersionLast="47" xr6:coauthVersionMax="47" xr10:uidLastSave="{00000000-0000-0000-0000-000000000000}"/>
  <bookViews>
    <workbookView xWindow="-80" yWindow="500" windowWidth="22780" windowHeight="22460" xr2:uid="{D9A8436F-DBBF-8A43-9E39-606180319F5F}"/>
  </bookViews>
  <sheets>
    <sheet name="Testo esercizio" sheetId="1" r:id="rId1"/>
    <sheet name="Sviluppo" sheetId="2" r:id="rId2"/>
    <sheet name="Tessere" sheetId="3" r:id="rId3"/>
    <sheet name="Autori" sheetId="4" r:id="rId4"/>
    <sheet name="Libri" sheetId="5" r:id="rId5"/>
    <sheet name="Dipendenti" sheetId="7" r:id="rId6"/>
    <sheet name="Uscite" sheetId="6" r:id="rId7"/>
    <sheet name="Rientri" sheetId="8"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8" l="1"/>
  <c r="G4" i="8"/>
  <c r="G5" i="8"/>
  <c r="G6" i="8"/>
  <c r="G7" i="8"/>
  <c r="G8" i="8"/>
  <c r="G9" i="8"/>
  <c r="G10" i="8"/>
  <c r="G2" i="8"/>
  <c r="A10" i="8"/>
  <c r="A3" i="8"/>
  <c r="A4" i="8"/>
  <c r="A5" i="8"/>
  <c r="A6" i="8"/>
  <c r="A7" i="8"/>
  <c r="A8" i="8"/>
  <c r="A9" i="8"/>
  <c r="A2" i="8"/>
  <c r="F3" i="6"/>
  <c r="F4" i="6"/>
  <c r="F5" i="6"/>
  <c r="F6" i="6"/>
  <c r="F7" i="6"/>
  <c r="F8" i="6"/>
  <c r="F9" i="6"/>
  <c r="F10" i="6"/>
  <c r="F11" i="6"/>
  <c r="F12" i="6"/>
  <c r="F13" i="6"/>
  <c r="F2" i="6"/>
</calcChain>
</file>

<file path=xl/sharedStrings.xml><?xml version="1.0" encoding="utf-8"?>
<sst xmlns="http://schemas.openxmlformats.org/spreadsheetml/2006/main" count="560" uniqueCount="221">
  <si>
    <t>BIBLIOTECA</t>
  </si>
  <si>
    <t>La biblioteca LETTURAOK chiede di sviluppare un sistema in grado di gestire le problematiche interne:</t>
  </si>
  <si>
    <t>come organizzereste la fase di analisi e raccolta requisiti? (interviste?, questionari? Focus Group? Idee vostre?)</t>
  </si>
  <si>
    <r>
      <t xml:space="preserve">Su un documento Word o Excel, descrivere il lavoro in maniera dettagliata (domande/risposte dei questionari, domande delle interviste individuali o di gruppo, analisi della concorrenza, </t>
    </r>
    <r>
      <rPr>
        <sz val="11"/>
        <color theme="1"/>
        <rFont val="Arial"/>
        <family val="2"/>
      </rPr>
      <t>…</t>
    </r>
    <r>
      <rPr>
        <sz val="11"/>
        <color theme="1"/>
        <rFont val="Calibri"/>
        <family val="2"/>
        <scheme val="minor"/>
      </rPr>
      <t>).</t>
    </r>
  </si>
  <si>
    <t>Tra le informazioni raccolte tramite l’analisi dei requisiti avete: nella biblioteca lavorano 10 dipendenti che lavorano su turni e un direttore. All’interno ci sono 3 terminali per rispondere alle esigenze dei clienti (utilizzati dai dipendenti). La biblioteca è divisa su due piani e i volumi sono all’interno di scaffali.</t>
  </si>
  <si>
    <t>Di ogni libro esiste una sola copia. I libri possono essere consultati all’interno o all’esterno della biblioteca. Ad ogni cliente viene rilasciata una tessera associativa che riporta i dati del cliente e il codice cliente. Un cliente può prendere in prestito un solo libro alla volta.</t>
  </si>
  <si>
    <t>esigenze dei clienti:</t>
  </si>
  <si>
    <r>
      <t>1.</t>
    </r>
    <r>
      <rPr>
        <sz val="7"/>
        <color theme="1"/>
        <rFont val="Times New Roman"/>
        <family val="1"/>
      </rPr>
      <t xml:space="preserve">     </t>
    </r>
    <r>
      <rPr>
        <sz val="11"/>
        <color theme="1"/>
        <rFont val="Calibri"/>
        <family val="2"/>
        <scheme val="minor"/>
      </rPr>
      <t>Avete il libro</t>
    </r>
    <r>
      <rPr>
        <sz val="11"/>
        <color theme="1"/>
        <rFont val="Arial"/>
        <family val="2"/>
      </rPr>
      <t>…</t>
    </r>
    <r>
      <rPr>
        <sz val="11"/>
        <color theme="1"/>
        <rFont val="Calibri"/>
        <family val="2"/>
        <scheme val="minor"/>
      </rPr>
      <t>.. ?</t>
    </r>
  </si>
  <si>
    <r>
      <t>2.</t>
    </r>
    <r>
      <rPr>
        <sz val="7"/>
        <color theme="1"/>
        <rFont val="Times New Roman"/>
        <family val="1"/>
      </rPr>
      <t xml:space="preserve">     </t>
    </r>
    <r>
      <rPr>
        <sz val="11"/>
        <color theme="1"/>
        <rFont val="Calibri"/>
        <family val="2"/>
        <scheme val="minor"/>
      </rPr>
      <t>Quanto tempo lo posso tenere il libro</t>
    </r>
    <r>
      <rPr>
        <sz val="11"/>
        <color theme="1"/>
        <rFont val="Arial"/>
        <family val="2"/>
      </rPr>
      <t>…</t>
    </r>
    <r>
      <rPr>
        <sz val="11"/>
        <color theme="1"/>
        <rFont val="Calibri"/>
        <family val="2"/>
        <scheme val="minor"/>
      </rPr>
      <t>.?</t>
    </r>
  </si>
  <si>
    <r>
      <t>3.</t>
    </r>
    <r>
      <rPr>
        <sz val="7"/>
        <color theme="1"/>
        <rFont val="Times New Roman"/>
        <family val="1"/>
      </rPr>
      <t xml:space="preserve">     </t>
    </r>
    <r>
      <rPr>
        <sz val="11"/>
        <color theme="1"/>
        <rFont val="Calibri"/>
        <family val="2"/>
        <scheme val="minor"/>
      </rPr>
      <t>Chi è l’autore di questo titolo</t>
    </r>
    <r>
      <rPr>
        <sz val="11"/>
        <color theme="1"/>
        <rFont val="Arial"/>
        <family val="2"/>
      </rPr>
      <t>…</t>
    </r>
    <r>
      <rPr>
        <sz val="11"/>
        <color theme="1"/>
        <rFont val="Calibri"/>
        <family val="2"/>
        <scheme val="minor"/>
      </rPr>
      <t>.?</t>
    </r>
  </si>
  <si>
    <r>
      <t>4.</t>
    </r>
    <r>
      <rPr>
        <sz val="7"/>
        <color theme="1"/>
        <rFont val="Times New Roman"/>
        <family val="1"/>
      </rPr>
      <t xml:space="preserve">     </t>
    </r>
    <r>
      <rPr>
        <sz val="11"/>
        <color theme="1"/>
        <rFont val="Calibri"/>
        <family val="2"/>
        <scheme val="minor"/>
      </rPr>
      <t>Quali libri avete di questo autore</t>
    </r>
    <r>
      <rPr>
        <sz val="11"/>
        <color theme="1"/>
        <rFont val="Arial"/>
        <family val="2"/>
      </rPr>
      <t>…</t>
    </r>
    <r>
      <rPr>
        <sz val="11"/>
        <color theme="1"/>
        <rFont val="Calibri"/>
        <family val="2"/>
        <scheme val="minor"/>
      </rPr>
      <t>.?</t>
    </r>
  </si>
  <si>
    <r>
      <t>5.</t>
    </r>
    <r>
      <rPr>
        <sz val="7"/>
        <color theme="1"/>
        <rFont val="Times New Roman"/>
        <family val="1"/>
      </rPr>
      <t xml:space="preserve">     </t>
    </r>
    <r>
      <rPr>
        <sz val="11"/>
        <color theme="1"/>
        <rFont val="Calibri"/>
        <family val="2"/>
        <scheme val="minor"/>
      </rPr>
      <t xml:space="preserve">Vorrei un libro di genere GIALLO che abbia meno di tot pagine </t>
    </r>
    <r>
      <rPr>
        <sz val="11"/>
        <color theme="1"/>
        <rFont val="Arial"/>
        <family val="2"/>
      </rPr>
      <t>…</t>
    </r>
    <r>
      <rPr>
        <sz val="11"/>
        <color theme="1"/>
        <rFont val="Calibri"/>
        <family val="2"/>
        <scheme val="minor"/>
      </rPr>
      <t>..?</t>
    </r>
  </si>
  <si>
    <r>
      <t>6.</t>
    </r>
    <r>
      <rPr>
        <sz val="7"/>
        <color theme="1"/>
        <rFont val="Times New Roman"/>
        <family val="1"/>
      </rPr>
      <t xml:space="preserve">     </t>
    </r>
    <r>
      <rPr>
        <sz val="11"/>
        <color theme="1"/>
        <rFont val="Calibri"/>
        <family val="2"/>
        <scheme val="minor"/>
      </rPr>
      <t>In quale posizione si trova il libro</t>
    </r>
    <r>
      <rPr>
        <sz val="11"/>
        <color theme="1"/>
        <rFont val="Arial"/>
        <family val="2"/>
      </rPr>
      <t>…</t>
    </r>
    <r>
      <rPr>
        <sz val="11"/>
        <color theme="1"/>
        <rFont val="Calibri"/>
        <family val="2"/>
        <scheme val="minor"/>
      </rPr>
      <t>.. esigenze dei dipendenti/direttore:</t>
    </r>
  </si>
  <si>
    <r>
      <t>7.</t>
    </r>
    <r>
      <rPr>
        <sz val="7"/>
        <color theme="1"/>
        <rFont val="Times New Roman"/>
        <family val="1"/>
      </rPr>
      <t xml:space="preserve">     </t>
    </r>
    <r>
      <rPr>
        <sz val="11"/>
        <color theme="1"/>
        <rFont val="Calibri"/>
        <family val="2"/>
        <scheme val="minor"/>
      </rPr>
      <t>Registrare il nome del commesso che ha gestito transizione</t>
    </r>
  </si>
  <si>
    <r>
      <t>8.</t>
    </r>
    <r>
      <rPr>
        <sz val="7"/>
        <color theme="1"/>
        <rFont val="Times New Roman"/>
        <family val="1"/>
      </rPr>
      <t xml:space="preserve">     </t>
    </r>
    <r>
      <rPr>
        <sz val="11"/>
        <color theme="1"/>
        <rFont val="Calibri"/>
        <family val="2"/>
        <scheme val="minor"/>
      </rPr>
      <t>Sapere le informazioni anagrafiche di un commesso</t>
    </r>
  </si>
  <si>
    <r>
      <t>9.</t>
    </r>
    <r>
      <rPr>
        <sz val="7"/>
        <color theme="1"/>
        <rFont val="Times New Roman"/>
        <family val="1"/>
      </rPr>
      <t xml:space="preserve">     </t>
    </r>
    <r>
      <rPr>
        <sz val="11"/>
        <color theme="1"/>
        <rFont val="Calibri"/>
        <family val="2"/>
        <scheme val="minor"/>
      </rPr>
      <t>In quale posizione si trova il libro</t>
    </r>
    <r>
      <rPr>
        <sz val="11"/>
        <color theme="1"/>
        <rFont val="Arial"/>
        <family val="2"/>
      </rPr>
      <t>…</t>
    </r>
    <r>
      <rPr>
        <sz val="11"/>
        <color theme="1"/>
        <rFont val="Calibri"/>
        <family val="2"/>
        <scheme val="minor"/>
      </rPr>
      <t>..</t>
    </r>
  </si>
  <si>
    <r>
      <t>10.</t>
    </r>
    <r>
      <rPr>
        <sz val="7"/>
        <color theme="1"/>
        <rFont val="Times New Roman"/>
        <family val="1"/>
      </rPr>
      <t xml:space="preserve">  </t>
    </r>
    <r>
      <rPr>
        <sz val="11"/>
        <color theme="1"/>
        <rFont val="Calibri"/>
        <family val="2"/>
        <scheme val="minor"/>
      </rPr>
      <t>Codice del cliente che ha il libro</t>
    </r>
  </si>
  <si>
    <t>Individuare i dati e le operazioni necessarie per gestire il problema e utilizzando Excel/Google Sheets (o Word se non conoscete il foglio di calcolo) descrivere:</t>
  </si>
  <si>
    <r>
      <t>●</t>
    </r>
    <r>
      <rPr>
        <sz val="7"/>
        <color theme="1"/>
        <rFont val="Times New Roman"/>
        <family val="1"/>
      </rPr>
      <t xml:space="preserve">              </t>
    </r>
    <r>
      <rPr>
        <sz val="11"/>
        <color theme="1"/>
        <rFont val="Calibri"/>
        <family val="2"/>
        <scheme val="minor"/>
      </rPr>
      <t>Le singole entità/tabelle</t>
    </r>
  </si>
  <si>
    <r>
      <t>●</t>
    </r>
    <r>
      <rPr>
        <sz val="7"/>
        <color theme="1"/>
        <rFont val="Times New Roman"/>
        <family val="1"/>
      </rPr>
      <t xml:space="preserve">              </t>
    </r>
    <r>
      <rPr>
        <sz val="11"/>
        <color theme="1"/>
        <rFont val="Calibri"/>
        <family val="2"/>
        <scheme val="minor"/>
      </rPr>
      <t>Per ogni entità scegliere gli attributi/campi</t>
    </r>
  </si>
  <si>
    <r>
      <t>●</t>
    </r>
    <r>
      <rPr>
        <sz val="7"/>
        <color theme="1"/>
        <rFont val="Times New Roman"/>
        <family val="1"/>
      </rPr>
      <t xml:space="preserve">              </t>
    </r>
    <r>
      <rPr>
        <sz val="11"/>
        <color theme="1"/>
        <rFont val="Calibri"/>
        <family val="2"/>
        <scheme val="minor"/>
      </rPr>
      <t>Dire, dove presenti, quali sono i campi chiave primaria ed esterna</t>
    </r>
  </si>
  <si>
    <r>
      <t>●</t>
    </r>
    <r>
      <rPr>
        <sz val="7"/>
        <color theme="1"/>
        <rFont val="Times New Roman"/>
        <family val="1"/>
      </rPr>
      <t xml:space="preserve">              </t>
    </r>
    <r>
      <rPr>
        <sz val="11"/>
        <color theme="1"/>
        <rFont val="Calibri"/>
        <family val="2"/>
        <scheme val="minor"/>
      </rPr>
      <t>Riempire ogni tabella con almeno 10 record/righe/tupla</t>
    </r>
  </si>
  <si>
    <r>
      <t>●</t>
    </r>
    <r>
      <rPr>
        <sz val="7"/>
        <color theme="1"/>
        <rFont val="Times New Roman"/>
        <family val="1"/>
      </rPr>
      <t xml:space="preserve">              </t>
    </r>
    <r>
      <rPr>
        <sz val="11"/>
        <color theme="1"/>
        <rFont val="Calibri"/>
        <family val="2"/>
        <scheme val="minor"/>
      </rPr>
      <t>Verificare che non ci possano essere due righe identiche</t>
    </r>
  </si>
  <si>
    <r>
      <t>●</t>
    </r>
    <r>
      <rPr>
        <sz val="7"/>
        <color theme="1"/>
        <rFont val="Times New Roman"/>
        <family val="1"/>
      </rPr>
      <t xml:space="preserve">              </t>
    </r>
    <r>
      <rPr>
        <sz val="11"/>
        <color theme="1"/>
        <rFont val="Calibri"/>
        <family val="2"/>
        <scheme val="minor"/>
      </rPr>
      <t>Verificare che non ci siano dati ridondanti</t>
    </r>
  </si>
  <si>
    <r>
      <t>●</t>
    </r>
    <r>
      <rPr>
        <sz val="7"/>
        <color theme="1"/>
        <rFont val="Times New Roman"/>
        <family val="1"/>
      </rPr>
      <t xml:space="preserve">              </t>
    </r>
    <r>
      <rPr>
        <sz val="11"/>
        <color theme="1"/>
        <rFont val="Calibri"/>
        <family val="2"/>
        <scheme val="minor"/>
      </rPr>
      <t>Scrivere in un foglio a parte quali OPERAZIONI poter eseguire per risolvere i problemi (es: cercare un titolo, cercare un dipendente, ecc.)</t>
    </r>
  </si>
  <si>
    <t>Anche per questa esercitazione avrete a disposizione le tre giornate di martedì/mercoledì e venerdì. Prendetevi tutto il tempo per rivedere la teoria e scrivere la relazione.</t>
  </si>
  <si>
    <t>ID TESSERA</t>
  </si>
  <si>
    <t>CODICE FISCALE</t>
  </si>
  <si>
    <t>NOME</t>
  </si>
  <si>
    <t>COGNOME</t>
  </si>
  <si>
    <t>DATA DI NASCITA</t>
  </si>
  <si>
    <t>LUOGO DI NASCITA</t>
  </si>
  <si>
    <t>CITTà DI RESIDENZA</t>
  </si>
  <si>
    <t>INDIRIZZO DI RESIDENZA</t>
  </si>
  <si>
    <t>CAP</t>
  </si>
  <si>
    <t>ID AUTORE</t>
  </si>
  <si>
    <t>ID LIBRO</t>
  </si>
  <si>
    <t>TITOLO</t>
  </si>
  <si>
    <t>EDITORE</t>
  </si>
  <si>
    <t>GENERE</t>
  </si>
  <si>
    <t>PAGINE</t>
  </si>
  <si>
    <t>SCAFFALE</t>
  </si>
  <si>
    <t>DATA INIZIO</t>
  </si>
  <si>
    <t>CELLULARE</t>
  </si>
  <si>
    <t>ID DIPENDENTE</t>
  </si>
  <si>
    <t>FASE DI ANALISI</t>
  </si>
  <si>
    <t>ANNO PUBBLICAZIONE</t>
  </si>
  <si>
    <t>Rossi</t>
  </si>
  <si>
    <t>Verdi</t>
  </si>
  <si>
    <t>Bianchi</t>
  </si>
  <si>
    <t>De Luca</t>
  </si>
  <si>
    <t>D'Ambrosio</t>
  </si>
  <si>
    <t>Vittorini</t>
  </si>
  <si>
    <t>Zagaria</t>
  </si>
  <si>
    <t>Ventrella</t>
  </si>
  <si>
    <t>Gianni</t>
  </si>
  <si>
    <t>Ernesto</t>
  </si>
  <si>
    <t>Domenico</t>
  </si>
  <si>
    <t>Valentina</t>
  </si>
  <si>
    <t>Alessandra</t>
  </si>
  <si>
    <t>Rosaria</t>
  </si>
  <si>
    <t>Maria</t>
  </si>
  <si>
    <t>SESSO</t>
  </si>
  <si>
    <t>Vittorio</t>
  </si>
  <si>
    <t>Andrea</t>
  </si>
  <si>
    <t>Lucia</t>
  </si>
  <si>
    <t>Milano</t>
  </si>
  <si>
    <t>Roma</t>
  </si>
  <si>
    <t>Pavia</t>
  </si>
  <si>
    <t>Venezia</t>
  </si>
  <si>
    <t>Torino</t>
  </si>
  <si>
    <t>Napoli</t>
  </si>
  <si>
    <t>Bari</t>
  </si>
  <si>
    <t>m</t>
  </si>
  <si>
    <t>f</t>
  </si>
  <si>
    <t>…..</t>
  </si>
  <si>
    <t>AA00001</t>
  </si>
  <si>
    <t>AB02411</t>
  </si>
  <si>
    <t>CC99653</t>
  </si>
  <si>
    <t>EA00023</t>
  </si>
  <si>
    <t>EA00354</t>
  </si>
  <si>
    <t>AA01102</t>
  </si>
  <si>
    <t>AF66335</t>
  </si>
  <si>
    <t>BB11223</t>
  </si>
  <si>
    <t>BC14523</t>
  </si>
  <si>
    <t>CD23014</t>
  </si>
  <si>
    <t>RUOLO</t>
  </si>
  <si>
    <t>DIR.001</t>
  </si>
  <si>
    <t>COM.001</t>
  </si>
  <si>
    <t>COM.002</t>
  </si>
  <si>
    <t>COM.003</t>
  </si>
  <si>
    <t>COM.004</t>
  </si>
  <si>
    <t>COM.005</t>
  </si>
  <si>
    <t>COM.006</t>
  </si>
  <si>
    <t>COM.007</t>
  </si>
  <si>
    <t>COM.008</t>
  </si>
  <si>
    <t>COM.009</t>
  </si>
  <si>
    <t>COM.010</t>
  </si>
  <si>
    <t>DIRETTORE</t>
  </si>
  <si>
    <t>COMMESSO</t>
  </si>
  <si>
    <t>Gino</t>
  </si>
  <si>
    <t>Pino</t>
  </si>
  <si>
    <t>Dino</t>
  </si>
  <si>
    <t>Luca</t>
  </si>
  <si>
    <t>Laura</t>
  </si>
  <si>
    <t>Franco</t>
  </si>
  <si>
    <t>Puccini</t>
  </si>
  <si>
    <t>Balestra</t>
  </si>
  <si>
    <t>Poggi</t>
  </si>
  <si>
    <t>Bartali</t>
  </si>
  <si>
    <t>Ferrari</t>
  </si>
  <si>
    <t>Testa</t>
  </si>
  <si>
    <t>Felici</t>
  </si>
  <si>
    <t>Sandroni</t>
  </si>
  <si>
    <t>Sandro</t>
  </si>
  <si>
    <t>Fedora</t>
  </si>
  <si>
    <t>Ugo</t>
  </si>
  <si>
    <t>*"ID DIPENDENTE" è chiave primaria della tabella, generata univoca con tre lettere per il ruolo, punto e numero identificativo</t>
  </si>
  <si>
    <t>STATO</t>
  </si>
  <si>
    <t>* "ID LIBRO" è la chiave primaria che identifica il libro. Numero seriale, codice ISBN, numerazione interna della libreria sono tutte alternative valide</t>
  </si>
  <si>
    <t>Walter</t>
  </si>
  <si>
    <t>White</t>
  </si>
  <si>
    <t>Jon</t>
  </si>
  <si>
    <t>Snow</t>
  </si>
  <si>
    <t>Sheldon</t>
  </si>
  <si>
    <t>Cooper</t>
  </si>
  <si>
    <t>Gregory</t>
  </si>
  <si>
    <t>House</t>
  </si>
  <si>
    <t>Chandler</t>
  </si>
  <si>
    <t>Bing</t>
  </si>
  <si>
    <t>DATA MORTE</t>
  </si>
  <si>
    <t>NAZIONALITà</t>
  </si>
  <si>
    <t>Rick</t>
  </si>
  <si>
    <t>Sanchez</t>
  </si>
  <si>
    <t>Phoebe</t>
  </si>
  <si>
    <t>Halliwell</t>
  </si>
  <si>
    <t>house.gre</t>
  </si>
  <si>
    <t>bing.cha</t>
  </si>
  <si>
    <t>white.wal</t>
  </si>
  <si>
    <t>snow.jon</t>
  </si>
  <si>
    <t>cooper.she</t>
  </si>
  <si>
    <t>sanchez.ric</t>
  </si>
  <si>
    <t>halliwell.pho</t>
  </si>
  <si>
    <t>Salvo</t>
  </si>
  <si>
    <t>Montalbano</t>
  </si>
  <si>
    <t>montalbano.sal</t>
  </si>
  <si>
    <t>Meredith</t>
  </si>
  <si>
    <t>Grey</t>
  </si>
  <si>
    <t>grey.mer</t>
  </si>
  <si>
    <t>Lorelai</t>
  </si>
  <si>
    <t>Gilmore</t>
  </si>
  <si>
    <t>gilmore.lor</t>
  </si>
  <si>
    <t>harmon.bet</t>
  </si>
  <si>
    <t>Beth</t>
  </si>
  <si>
    <t>Harmon</t>
  </si>
  <si>
    <t>Medicina assurda</t>
  </si>
  <si>
    <t>Il potere del trio</t>
  </si>
  <si>
    <t>Mille caffè</t>
  </si>
  <si>
    <t>Chimica di base</t>
  </si>
  <si>
    <t>La fisica dei fumetti</t>
  </si>
  <si>
    <t>Teoria delle stringhe</t>
  </si>
  <si>
    <t>Tattica militare dei Sette Regni</t>
  </si>
  <si>
    <t>Scacchi avanzati</t>
  </si>
  <si>
    <t>La mia Sicilia</t>
  </si>
  <si>
    <t>Camici bollenti</t>
  </si>
  <si>
    <t>Portali del quadrante Nord</t>
  </si>
  <si>
    <t>Portali del quadrante Sud</t>
  </si>
  <si>
    <t>Portali del quadrante Est</t>
  </si>
  <si>
    <t>Portali del quadrante Ovest</t>
  </si>
  <si>
    <t>Madre e amica</t>
  </si>
  <si>
    <t>Camici roventi</t>
  </si>
  <si>
    <t>medicina</t>
  </si>
  <si>
    <t>romanzo</t>
  </si>
  <si>
    <t>thriller</t>
  </si>
  <si>
    <t>commedia</t>
  </si>
  <si>
    <t>chimica</t>
  </si>
  <si>
    <t>fisica</t>
  </si>
  <si>
    <t>militare</t>
  </si>
  <si>
    <t>manuale</t>
  </si>
  <si>
    <t>crime</t>
  </si>
  <si>
    <t>astronomia</t>
  </si>
  <si>
    <t>Bulla</t>
  </si>
  <si>
    <t>Verto</t>
  </si>
  <si>
    <t>Marea</t>
  </si>
  <si>
    <t>Pugna</t>
  </si>
  <si>
    <t>Alecco</t>
  </si>
  <si>
    <t>cesta</t>
  </si>
  <si>
    <t>prestito</t>
  </si>
  <si>
    <t>scaff.001</t>
  </si>
  <si>
    <t>scaff.002</t>
  </si>
  <si>
    <t>scaff.003</t>
  </si>
  <si>
    <t>*"ID AUTORE" è la chiave primaria di questa tabella. È composta dal cognome dell'autore, punto e le prime tre lettere del nome</t>
  </si>
  <si>
    <t>*"ID TESSERA" è chiave primaria della tabella, generata in ordine sequenziale e univoca, con due lettere e 5 cifre numeriche. Anche il codice fiscale sarebbe idoneo all'utilizzo di chiave primaria, ma è preferibile un codice interno per poter permettere operazioni come emissione di nuova tessera per stesso utente a seguito di smarrimento, revoca e seconda emissione, ecc</t>
  </si>
  <si>
    <t>20230105.0001</t>
  </si>
  <si>
    <t>20230105.0002</t>
  </si>
  <si>
    <t>20230105.0003</t>
  </si>
  <si>
    <t>20230106.0001</t>
  </si>
  <si>
    <t>20230106.0002</t>
  </si>
  <si>
    <t>20230106.0003</t>
  </si>
  <si>
    <t>20230106.0004</t>
  </si>
  <si>
    <t>ID USCITA</t>
  </si>
  <si>
    <t>*"ID USCITA" è la chiave primaria di questa tabella. Indica la singola transazione e prende le tre chiavi esterne ID TESSERA, ID DIPENDENTE e ID LIBRO per segnare quale libro, a chi è stato dato e chi ha processato il prestito. Il formato della chiave è dato dalla data e dal numero della transazione giornaliera così scritto aaaammdd.0001</t>
  </si>
  <si>
    <t>20230108.0001</t>
  </si>
  <si>
    <t>20230108.0002</t>
  </si>
  <si>
    <t>20230110.0001</t>
  </si>
  <si>
    <t>20230110.0002</t>
  </si>
  <si>
    <t>20230110.0003</t>
  </si>
  <si>
    <t>ID RIENTRO</t>
  </si>
  <si>
    <t>GG MORA</t>
  </si>
  <si>
    <t>DATA FINE PREVISTA</t>
  </si>
  <si>
    <t>DATA RIENTRO</t>
  </si>
  <si>
    <t>i campi riempiti soltanto con i puntini sono frutto solo di una scelta di economia di tempo personale</t>
  </si>
  <si>
    <t>* il campo "ID.RIENTRO" è creato inserendo il carattere "r" davanti l'ID USCITA, generando così la chiave primaria di questa tabella.</t>
  </si>
  <si>
    <t>OPERAZIONI DISPONIBILI</t>
  </si>
  <si>
    <t xml:space="preserve">Ecco alcuni esempi di ricerche a disposizione:
- inserimento di nuovi utenti, libri, autori, dipendenti
- ricerca di uno specifico libro, se disponibile, dove si trova,...
- ricerca di tutti i libri di uno specifico autore, periodo storico, genere, editore,...
- operazioni effettuate da singolo dipendente
- operazioni effettuate da singolo utente
- ricerca di libri in mano agli utenti
- giorni di mora accumulati da singolo utente
- monitoraggio prestiti avanzato come da regolamento (un utente può avere in prestito un libro per volta) 
- un libro viene prenotato a partire da una data specifica (tra due settimane), nel frattempo un altro utente potrebbe prenderlo a condizione che lo renda prima di quella data
</t>
  </si>
  <si>
    <t xml:space="preserve">In prima battuta è necessario impostare interviste col direttore e i dipendenti per avere informazioni su quello che è il sistema attualmente in uso. Dopodichè, tramite questionari rivolti a tutti, approfondire quali sono le criticità del lavoro quotidiano. Quali sono le funzioni necessarie per la consultazione dei vari registri? Cosa ne rallenta o accellera il lavoro? Quali sono le necessità dei dipendenti per poter facilmente consultare i vari registri e le esigenze di controllo?
Info libri e autori: titolo, autore, anno, genere, ecc...
Registro clienti: id tessere, dati personali dei clienti, prestito in corso si/no
Registro dipendenti: come registro clienti
Registro prestiti: libro, cliente, dipendente, data del prestito e di ritorno
Le esigenze dei dipendenti possono essere multiple. Occorre sapere se un determinato libro è nella disponibilità in libreria e, nel caso lo fosse, se è presente in sede o se è in prestito. Se è in prestito, è utile sapere a chi è stato dato e quando verrà riconsegnato. Giornalmente si possono monitorare le consegne mancate, contattare i clienti in mora, verificare se un libro riconsegnato non è stato posizionato correttamente da uno dei dipendenti.
Una volta che il sistema è funzionante e perfezionato grazie ai feedback degli operatori, la consultazione delle disponibilità della libreria potrebbe venire fatta direttamente dagli utenti. Così facendo i dipendenti dovrebbero occuparsi solo dell'effettiva consegna dei libri e dei rientri. Si potrebbe persino pensare ad un sistema di prenotazione dei libri a vantaggio degli utenti. Ad esempio se l'utente ID Tessera  BB11223 volesse prenotare un libro non attualmente disponibile, si potrebbe inviare un sms non appena il libro rientri in libreria. Allo stesso modo il sistema potrebbe contattare via sms i clienti che sono in ritardo con le consegne.
</t>
  </si>
  <si>
    <t>N</t>
  </si>
  <si>
    <t>S</t>
  </si>
  <si>
    <t>* il campo "GG MORA"  indica quanti giorni di mora ci sono sul rientro del libro, in base alla data prevista di consegna e alla data effettiva della consegna. Se il valore è 0 o negativo, non c'è penale. Se positivo, si</t>
  </si>
  <si>
    <t>* il campo "SCAFFALE" indica se un libro rientrato è stato già rimesso a posto (S) o se è nella cesta (N)</t>
  </si>
  <si>
    <t>*"STATO" indica l'ubicazione del libro. I possibili stati sono: prestito (se il libro è "fuori"), cesta (se il libro è dentro ma non posizionato), posizione scaffale (se il libro è su uno scaffale). Possibilià di sostituire il testo con sistema di codici. Ad esempio 0 per prestito, 1 per cesta, 2......n per lo scaffale.
Questo campo dovrebbe venire aggiornato in automatico dal sistema in base ai registri Uscite e Rientri. Se non risulta una voce in Uscite, il libro è disponibile al suo posto. Se vi è una voce in Uscite, si vede il registro Rientri. Se non risulta una voce Rientri, il campo è "prestito". Se risulta una voce in Rientri, allora si controlla il campo Scaffale corrispondente. Se S allora il libro è al suo posto, se N il libro è nella cesta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</si>
</sst>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8"/>
      <color theme="1"/>
      <name val="Calibri"/>
      <family val="2"/>
      <scheme val="minor"/>
    </font>
    <font>
      <sz val="11"/>
      <color theme="1"/>
      <name val="Calibri"/>
      <family val="2"/>
      <scheme val="minor"/>
    </font>
    <font>
      <b/>
      <sz val="26"/>
      <color theme="1"/>
      <name val="Calibri"/>
      <family val="2"/>
      <scheme val="minor"/>
    </font>
    <font>
      <sz val="11"/>
      <color theme="1"/>
      <name val="Arial"/>
      <family val="2"/>
    </font>
    <font>
      <sz val="7"/>
      <color theme="1"/>
      <name val="Times New Roman"/>
      <family val="1"/>
    </font>
    <font>
      <sz val="14.5"/>
      <color theme="1"/>
      <name val="Calibri"/>
      <family val="2"/>
      <scheme val="minor"/>
    </font>
    <font>
      <sz val="13.5"/>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indent="4"/>
    </xf>
    <xf numFmtId="0" fontId="6" fillId="0" borderId="0" xfId="0" applyFont="1" applyAlignment="1">
      <alignment vertical="center"/>
    </xf>
    <xf numFmtId="0" fontId="4" fillId="0" borderId="0" xfId="0" applyFont="1" applyAlignment="1">
      <alignment horizontal="left" vertical="center" indent="4"/>
    </xf>
    <xf numFmtId="0" fontId="7" fillId="0" borderId="0" xfId="0" applyFont="1" applyAlignment="1">
      <alignment vertical="center"/>
    </xf>
    <xf numFmtId="0" fontId="0" fillId="0" borderId="0" xfId="0" applyAlignment="1">
      <alignment wrapText="1"/>
    </xf>
    <xf numFmtId="14" fontId="0" fillId="0" borderId="0" xfId="0" applyNumberFormat="1"/>
    <xf numFmtId="0" fontId="0" fillId="0" borderId="0" xfId="0" applyFont="1"/>
    <xf numFmtId="49" fontId="0" fillId="0" borderId="0" xfId="0" applyNumberFormat="1" applyAlignment="1">
      <alignment horizontal="centerContinuous" wrapText="1"/>
    </xf>
    <xf numFmtId="0" fontId="0" fillId="0" borderId="0" xfId="0" applyAlignment="1">
      <alignment horizontal="centerContinuous"/>
    </xf>
    <xf numFmtId="0" fontId="0" fillId="0" borderId="0" xfId="0" applyAlignment="1"/>
    <xf numFmtId="0" fontId="0" fillId="0" borderId="0" xfId="0" applyAlignment="1">
      <alignment horizontal="centerContinuous" wrapText="1"/>
    </xf>
    <xf numFmtId="49" fontId="0" fillId="0" borderId="0" xfId="0" applyNumberFormat="1"/>
    <xf numFmtId="0" fontId="0" fillId="0" borderId="0" xfId="0" applyNumberFormat="1"/>
    <xf numFmtId="0" fontId="0" fillId="0" borderId="0" xfId="0" applyFont="1" applyBorder="1"/>
  </cellXfs>
  <cellStyles count="1">
    <cellStyle name="Normale" xfId="0" builtinId="0"/>
  </cellStyles>
  <dxfs count="11">
    <dxf>
      <numFmt numFmtId="19" formatCode="dd/mm/yy"/>
    </dxf>
    <dxf>
      <numFmt numFmtId="19" formatCode="dd/mm/yy"/>
    </dxf>
    <dxf>
      <font>
        <b val="0"/>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right/>
        <top/>
        <bottom style="thin">
          <color theme="1"/>
        </bottom>
        <vertical/>
        <horizontal/>
      </border>
    </dxf>
    <dxf>
      <numFmt numFmtId="30" formatCode="@"/>
    </dxf>
    <dxf>
      <numFmt numFmtId="19" formatCode="dd/mm/yy"/>
    </dxf>
    <dxf>
      <numFmt numFmtId="19" formatCode="dd/mm/yy"/>
    </dxf>
    <dxf>
      <numFmt numFmtId="30" formatCode="@"/>
    </dxf>
    <dxf>
      <font>
        <b val="0"/>
        <i val="0"/>
        <strike val="0"/>
        <condense val="0"/>
        <extend val="0"/>
        <outline val="0"/>
        <shadow val="0"/>
        <u val="none"/>
        <vertAlign val="baseline"/>
        <sz val="12"/>
        <color theme="1"/>
        <name val="Calibri"/>
        <family val="2"/>
        <scheme val="minor"/>
      </font>
      <border diagonalUp="0" diagonalDown="0">
        <left/>
        <right/>
        <top/>
        <bottom style="thin">
          <color theme="1"/>
        </bottom>
        <vertical/>
        <horizontal/>
      </border>
    </dxf>
    <dxf>
      <numFmt numFmtId="0" formatCode="General"/>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A226C9-58DB-B34E-ABE7-5E49991EED2C}" name="Tabella1" displayName="Tabella1" ref="A1:K11" totalsRowShown="0">
  <autoFilter ref="A1:K11" xr:uid="{5AA226C9-58DB-B34E-ABE7-5E49991EED2C}"/>
  <tableColumns count="11">
    <tableColumn id="1" xr3:uid="{545E24AE-1EDA-BA40-9D42-BBC0403A19FF}" name="ID TESSERA"/>
    <tableColumn id="2" xr3:uid="{2F609532-3445-B644-88BE-19CFBC908260}" name="CODICE FISCALE"/>
    <tableColumn id="3" xr3:uid="{365D5448-6B6A-BE49-B56D-CE276D2EA112}" name="COGNOME"/>
    <tableColumn id="4" xr3:uid="{A5A1A21F-8C85-A849-8974-8FD841DA61F9}" name="NOME"/>
    <tableColumn id="5" xr3:uid="{AA086623-F20D-0F49-8F48-51D54D122C47}" name="DATA DI NASCITA" dataDxfId="10"/>
    <tableColumn id="6" xr3:uid="{E7F382C3-363D-8346-BF93-C8CF810EC637}" name="LUOGO DI NASCITA"/>
    <tableColumn id="7" xr3:uid="{19A024C1-DE9F-114E-BC50-AA6C251FB922}" name="SESSO"/>
    <tableColumn id="8" xr3:uid="{13B0780C-1D1A-C744-84EE-613B771DFB4A}" name="INDIRIZZO DI RESIDENZA"/>
    <tableColumn id="9" xr3:uid="{CA47BA7C-2B4F-CB43-9F4B-35AB145545BA}" name="CITTà DI RESIDENZA"/>
    <tableColumn id="10" xr3:uid="{468CDA4C-3D7A-904B-9422-4DB25A150ADE}" name="CAP"/>
    <tableColumn id="11" xr3:uid="{D8B90773-A0DE-4F4F-B75A-DE26BDAA46EA}" name="CELLULAR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B01E66-3A2B-BB4D-B584-7FBD2378F5DF}" name="Tabella4" displayName="Tabella4" ref="A1:G12" totalsRowShown="0">
  <autoFilter ref="A1:G12" xr:uid="{06B01E66-3A2B-BB4D-B584-7FBD2378F5DF}"/>
  <tableColumns count="7">
    <tableColumn id="1" xr3:uid="{CE12AD29-8FAD-514A-9528-6725E22D374D}" name="ID AUTORE"/>
    <tableColumn id="2" xr3:uid="{5A34A111-6453-1042-9D1B-6B715CA1799C}" name="NOME"/>
    <tableColumn id="3" xr3:uid="{EB081A60-F773-504B-9498-AC5A5ECE6E5D}" name="COGNOME"/>
    <tableColumn id="4" xr3:uid="{D0C72F3D-C83C-BD47-9EAA-CBA0BD11CFD5}" name="LUOGO DI NASCITA"/>
    <tableColumn id="5" xr3:uid="{AF91E866-16E4-FD4F-A751-D16CEA1F795B}" name="DATA DI NASCITA"/>
    <tableColumn id="6" xr3:uid="{A7B64C30-4A53-AA45-974C-00C8FB02E223}" name="DATA MORTE"/>
    <tableColumn id="7" xr3:uid="{9433DC1A-89C1-6444-B010-C55737643ADE}" name="NAZIONALITà"/>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C8DD35-6323-F74E-AEE7-D1A7DD5E4372}" name="Tabella3" displayName="Tabella3" ref="A1:H17" totalsRowShown="0">
  <autoFilter ref="A1:H17" xr:uid="{9DC8DD35-6323-F74E-AEE7-D1A7DD5E4372}"/>
  <tableColumns count="8">
    <tableColumn id="1" xr3:uid="{CD6C976C-B3E9-B247-B0D6-163BB07EBDF4}" name="ID LIBRO"/>
    <tableColumn id="2" xr3:uid="{CE50CB01-4AF7-824F-810D-0921DD6060F7}" name="TITOLO"/>
    <tableColumn id="3" xr3:uid="{C1E064A2-541C-FD4C-818D-EB2FB49DBB28}" name="ID AUTORE"/>
    <tableColumn id="4" xr3:uid="{9ADEBFF5-E2B9-0F42-A162-B1FD39DF0CF8}" name="EDITORE"/>
    <tableColumn id="5" xr3:uid="{41F902AE-0C7C-1E41-8766-8C68679F0D5A}" name="GENERE"/>
    <tableColumn id="6" xr3:uid="{B85EFA1C-EE9C-444F-95E9-B185FB5B68A6}" name="ANNO PUBBLICAZIONE"/>
    <tableColumn id="7" xr3:uid="{841723B0-086F-0147-BB5A-D06D11462C25}" name="PAGINE"/>
    <tableColumn id="8" xr3:uid="{460DAE96-5E3F-634A-BD46-43162F71EA02}" name="STATO"/>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E6C7E4-D3A4-C54F-9B72-0A801EDCAC59}" name="Tabella2" displayName="Tabella2" ref="A1:K12" totalsRowShown="0">
  <autoFilter ref="A1:K12" xr:uid="{56E6C7E4-D3A4-C54F-9B72-0A801EDCAC59}"/>
  <tableColumns count="11">
    <tableColumn id="1" xr3:uid="{FE47C7D6-925B-A948-BF9A-E653ACEB155A}" name="ID DIPENDENTE"/>
    <tableColumn id="2" xr3:uid="{E0A63A3C-F715-5241-B5DC-ED39B3369727}" name="RUOLO"/>
    <tableColumn id="3" xr3:uid="{2E1977D7-4133-B74B-AA98-4650862E5B7D}" name="CODICE FISCALE"/>
    <tableColumn id="4" xr3:uid="{DA6B54CB-4EE7-0B4F-9D19-46D2F9EC8118}" name="NOME"/>
    <tableColumn id="5" xr3:uid="{67F795D0-597B-474F-B238-C49A12CCAF5A}" name="COGNOME"/>
    <tableColumn id="6" xr3:uid="{051BBFBE-3015-2245-92C7-FC895E8CB30A}" name="DATA DI NASCITA"/>
    <tableColumn id="7" xr3:uid="{BF526FA2-4377-634C-8D87-4D27240DEA9B}" name="LUOGO DI NASCITA"/>
    <tableColumn id="8" xr3:uid="{685DE043-AF65-334A-8CFF-4F2C8E9B7927}" name="INDIRIZZO DI RESIDENZA"/>
    <tableColumn id="9" xr3:uid="{DEB78968-E5E9-D446-9E53-501B1DAB3184}" name="CITTà DI RESIDENZA"/>
    <tableColumn id="10" xr3:uid="{E26F8BC4-2FC0-7746-AE4F-1211AF91ADC6}" name="CAP"/>
    <tableColumn id="11" xr3:uid="{50C530FD-F50E-4E40-A1F7-268DA27B8B90}" name="CELLULAR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27B6BF8-69E8-7744-84A8-B943627659A3}" name="Tabella6" displayName="Tabella6" ref="A1:F13" totalsRowShown="0">
  <autoFilter ref="A1:F13" xr:uid="{627B6BF8-69E8-7744-84A8-B943627659A3}"/>
  <tableColumns count="6">
    <tableColumn id="1" xr3:uid="{D7C8A9FF-61C8-AF49-8C91-842B1A0DF973}" name="ID USCITA" dataDxfId="4"/>
    <tableColumn id="2" xr3:uid="{4A853A11-22FE-E84F-A3D4-551E109FEC8E}" name="ID TESSERA" dataDxfId="3"/>
    <tableColumn id="3" xr3:uid="{6C55DEEE-2452-974F-B705-39115AEECF64}" name="ID DIPENDENTE" dataDxfId="2"/>
    <tableColumn id="4" xr3:uid="{3CA35A49-E1C9-1D4F-8A8E-96C471F211A0}" name="ID LIBRO"/>
    <tableColumn id="5" xr3:uid="{3C144085-8916-2F4F-AF97-58504BCB0AF0}" name="DATA INIZIO" dataDxfId="1"/>
    <tableColumn id="6" xr3:uid="{2B65A23C-78CD-0F47-AA8D-BB6D318D2CAC}" name="DATA FINE PREVISTA" dataDxfId="0">
      <calculatedColumnFormula>E2+10</calculatedColumnFormula>
    </tableColumn>
  </tableColumns>
  <tableStyleInfo name="TableStyleLight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E47556-6E66-A143-BC7E-A7542381F605}" name="Tabella5" displayName="Tabella5" ref="A1:H10" totalsRowShown="0">
  <autoFilter ref="A1:H10" xr:uid="{76E47556-6E66-A143-BC7E-A7542381F605}"/>
  <tableColumns count="8">
    <tableColumn id="1" xr3:uid="{EF50E58E-9203-4D4D-A96E-BB5A72D21CBF}" name="ID RIENTRO" dataDxfId="9">
      <calculatedColumnFormula>_xlfn.TEXTJOIN(,,"r",D2)</calculatedColumnFormula>
    </tableColumn>
    <tableColumn id="2" xr3:uid="{B233233E-7DB1-4044-9428-CEA89C4F08E3}" name="ID TESSERA" dataDxfId="8"/>
    <tableColumn id="3" xr3:uid="{64FE0A10-A30F-4E4B-B940-5F3EDC2BC27B}" name="ID DIPENDENTE"/>
    <tableColumn id="4" xr3:uid="{EBC792D3-8434-6A4B-9755-3D1F1BB419B6}" name="ID USCITA" dataDxfId="7"/>
    <tableColumn id="5" xr3:uid="{7EAE2AD8-0E85-0845-95EB-C95F003FE834}" name="DATA FINE PREVISTA" dataDxfId="6"/>
    <tableColumn id="6" xr3:uid="{5567CDD3-B415-9844-ABB9-7820149B5DFC}" name="DATA RIENTRO" dataDxfId="5"/>
    <tableColumn id="7" xr3:uid="{13321DDC-EA4B-B34E-B25E-386384AFF523}" name="GG MORA">
      <calculatedColumnFormula>F2-E2</calculatedColumnFormula>
    </tableColumn>
    <tableColumn id="8" xr3:uid="{85A43E78-5934-4F4A-828A-070C68ADABD7}" name="SCAFFALE"/>
  </tableColumns>
  <tableStyleInfo name="TableStyleLight5"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089C1-3389-7843-9269-A6BF29112FF3}">
  <dimension ref="A1:A31"/>
  <sheetViews>
    <sheetView tabSelected="1" workbookViewId="0">
      <selection activeCell="C7" sqref="C7"/>
    </sheetView>
  </sheetViews>
  <sheetFormatPr baseColWidth="10" defaultRowHeight="16" x14ac:dyDescent="0.2"/>
  <cols>
    <col min="1" max="1" width="132" bestFit="1" customWidth="1"/>
  </cols>
  <sheetData>
    <row r="1" spans="1:1" ht="24" x14ac:dyDescent="0.2">
      <c r="A1" s="1" t="s">
        <v>0</v>
      </c>
    </row>
    <row r="2" spans="1:1" ht="34" x14ac:dyDescent="0.2">
      <c r="A2" s="3"/>
    </row>
    <row r="3" spans="1:1" x14ac:dyDescent="0.2">
      <c r="A3" s="2" t="s">
        <v>1</v>
      </c>
    </row>
    <row r="4" spans="1:1" x14ac:dyDescent="0.2">
      <c r="A4" s="2" t="s">
        <v>2</v>
      </c>
    </row>
    <row r="5" spans="1:1" ht="32" x14ac:dyDescent="0.2">
      <c r="A5" s="4" t="s">
        <v>3</v>
      </c>
    </row>
    <row r="6" spans="1:1" ht="32" x14ac:dyDescent="0.2">
      <c r="A6" s="4" t="s">
        <v>4</v>
      </c>
    </row>
    <row r="7" spans="1:1" ht="32" x14ac:dyDescent="0.2">
      <c r="A7" s="4" t="s">
        <v>5</v>
      </c>
    </row>
    <row r="8" spans="1:1" x14ac:dyDescent="0.2">
      <c r="A8" s="2" t="s">
        <v>6</v>
      </c>
    </row>
    <row r="9" spans="1:1" x14ac:dyDescent="0.2">
      <c r="A9" s="5" t="s">
        <v>7</v>
      </c>
    </row>
    <row r="10" spans="1:1" x14ac:dyDescent="0.2">
      <c r="A10" s="5" t="s">
        <v>8</v>
      </c>
    </row>
    <row r="11" spans="1:1" x14ac:dyDescent="0.2">
      <c r="A11" s="5" t="s">
        <v>9</v>
      </c>
    </row>
    <row r="12" spans="1:1" x14ac:dyDescent="0.2">
      <c r="A12" s="5" t="s">
        <v>10</v>
      </c>
    </row>
    <row r="13" spans="1:1" x14ac:dyDescent="0.2">
      <c r="A13" s="5" t="s">
        <v>11</v>
      </c>
    </row>
    <row r="14" spans="1:1" x14ac:dyDescent="0.2">
      <c r="A14" s="2" t="s">
        <v>12</v>
      </c>
    </row>
    <row r="15" spans="1:1" x14ac:dyDescent="0.2">
      <c r="A15" s="5" t="s">
        <v>13</v>
      </c>
    </row>
    <row r="16" spans="1:1" x14ac:dyDescent="0.2">
      <c r="A16" s="5" t="s">
        <v>14</v>
      </c>
    </row>
    <row r="17" spans="1:1" x14ac:dyDescent="0.2">
      <c r="A17" s="5" t="s">
        <v>15</v>
      </c>
    </row>
    <row r="18" spans="1:1" x14ac:dyDescent="0.2">
      <c r="A18" s="5" t="s">
        <v>16</v>
      </c>
    </row>
    <row r="19" spans="1:1" x14ac:dyDescent="0.2">
      <c r="A19" s="2"/>
    </row>
    <row r="20" spans="1:1" ht="20" x14ac:dyDescent="0.2">
      <c r="A20" s="6"/>
    </row>
    <row r="21" spans="1:1" x14ac:dyDescent="0.2">
      <c r="A21" s="4" t="s">
        <v>17</v>
      </c>
    </row>
    <row r="22" spans="1:1" x14ac:dyDescent="0.2">
      <c r="A22" s="7" t="s">
        <v>18</v>
      </c>
    </row>
    <row r="23" spans="1:1" x14ac:dyDescent="0.2">
      <c r="A23" s="7" t="s">
        <v>19</v>
      </c>
    </row>
    <row r="24" spans="1:1" x14ac:dyDescent="0.2">
      <c r="A24" s="7" t="s">
        <v>20</v>
      </c>
    </row>
    <row r="25" spans="1:1" x14ac:dyDescent="0.2">
      <c r="A25" s="7" t="s">
        <v>21</v>
      </c>
    </row>
    <row r="26" spans="1:1" x14ac:dyDescent="0.2">
      <c r="A26" s="7" t="s">
        <v>22</v>
      </c>
    </row>
    <row r="27" spans="1:1" x14ac:dyDescent="0.2">
      <c r="A27" s="7" t="s">
        <v>23</v>
      </c>
    </row>
    <row r="28" spans="1:1" x14ac:dyDescent="0.2">
      <c r="A28" s="7" t="s">
        <v>24</v>
      </c>
    </row>
    <row r="29" spans="1:1" x14ac:dyDescent="0.2">
      <c r="A29" s="2"/>
    </row>
    <row r="30" spans="1:1" ht="19" x14ac:dyDescent="0.2">
      <c r="A30" s="8"/>
    </row>
    <row r="31" spans="1:1" x14ac:dyDescent="0.2">
      <c r="A31" s="2"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F557F-6BD5-E143-8A87-8D113C1DE867}">
  <dimension ref="A1:A6"/>
  <sheetViews>
    <sheetView workbookViewId="0">
      <selection activeCell="A2" sqref="A2"/>
    </sheetView>
  </sheetViews>
  <sheetFormatPr baseColWidth="10" defaultRowHeight="16" x14ac:dyDescent="0.2"/>
  <cols>
    <col min="1" max="1" width="118.5" customWidth="1"/>
  </cols>
  <sheetData>
    <row r="1" spans="1:1" x14ac:dyDescent="0.2">
      <c r="A1" t="s">
        <v>45</v>
      </c>
    </row>
    <row r="2" spans="1:1" ht="347" customHeight="1" x14ac:dyDescent="0.2">
      <c r="A2" s="9" t="s">
        <v>215</v>
      </c>
    </row>
    <row r="5" spans="1:1" x14ac:dyDescent="0.2">
      <c r="A5" t="s">
        <v>213</v>
      </c>
    </row>
    <row r="6" spans="1:1" ht="226" customHeight="1" x14ac:dyDescent="0.2">
      <c r="A6" s="9" t="s">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93E24-5D80-F646-B570-BED87E6C4A70}">
  <dimension ref="A1:K17"/>
  <sheetViews>
    <sheetView workbookViewId="0">
      <selection activeCell="A9" sqref="A9"/>
    </sheetView>
  </sheetViews>
  <sheetFormatPr baseColWidth="10" defaultRowHeight="16" x14ac:dyDescent="0.2"/>
  <cols>
    <col min="1" max="1" width="14.33203125" customWidth="1"/>
    <col min="2" max="2" width="16.6640625" customWidth="1"/>
    <col min="3" max="3" width="16.5" customWidth="1"/>
    <col min="5" max="5" width="17.83203125" customWidth="1"/>
    <col min="6" max="6" width="19.5" customWidth="1"/>
    <col min="7" max="7" width="7.5" customWidth="1"/>
    <col min="8" max="8" width="24" customWidth="1"/>
    <col min="9" max="9" width="20" customWidth="1"/>
    <col min="11" max="11" width="12.6640625" customWidth="1"/>
  </cols>
  <sheetData>
    <row r="1" spans="1:11" ht="20" customHeight="1" x14ac:dyDescent="0.2">
      <c r="A1" t="s">
        <v>26</v>
      </c>
      <c r="B1" t="s">
        <v>27</v>
      </c>
      <c r="C1" t="s">
        <v>29</v>
      </c>
      <c r="D1" t="s">
        <v>28</v>
      </c>
      <c r="E1" t="s">
        <v>30</v>
      </c>
      <c r="F1" t="s">
        <v>31</v>
      </c>
      <c r="G1" t="s">
        <v>62</v>
      </c>
      <c r="H1" t="s">
        <v>33</v>
      </c>
      <c r="I1" t="s">
        <v>32</v>
      </c>
      <c r="J1" t="s">
        <v>34</v>
      </c>
      <c r="K1" t="s">
        <v>43</v>
      </c>
    </row>
    <row r="2" spans="1:11" ht="20" customHeight="1" x14ac:dyDescent="0.2">
      <c r="A2" t="s">
        <v>76</v>
      </c>
      <c r="B2" t="s">
        <v>75</v>
      </c>
      <c r="C2" t="s">
        <v>47</v>
      </c>
      <c r="D2" t="s">
        <v>55</v>
      </c>
      <c r="E2" s="10">
        <v>28611</v>
      </c>
      <c r="F2" t="s">
        <v>66</v>
      </c>
      <c r="G2" t="s">
        <v>73</v>
      </c>
      <c r="H2" t="s">
        <v>75</v>
      </c>
      <c r="I2" t="s">
        <v>75</v>
      </c>
      <c r="J2" t="s">
        <v>75</v>
      </c>
      <c r="K2" t="s">
        <v>75</v>
      </c>
    </row>
    <row r="3" spans="1:11" ht="20" customHeight="1" x14ac:dyDescent="0.2">
      <c r="A3" t="s">
        <v>77</v>
      </c>
      <c r="B3" t="s">
        <v>75</v>
      </c>
      <c r="C3" t="s">
        <v>48</v>
      </c>
      <c r="D3" t="s">
        <v>56</v>
      </c>
      <c r="E3" s="10">
        <v>30047</v>
      </c>
      <c r="F3" t="s">
        <v>67</v>
      </c>
      <c r="G3" t="s">
        <v>73</v>
      </c>
      <c r="H3" t="s">
        <v>75</v>
      </c>
      <c r="I3" t="s">
        <v>75</v>
      </c>
      <c r="J3" t="s">
        <v>75</v>
      </c>
      <c r="K3" t="s">
        <v>75</v>
      </c>
    </row>
    <row r="4" spans="1:11" ht="20" customHeight="1" x14ac:dyDescent="0.2">
      <c r="A4" t="s">
        <v>78</v>
      </c>
      <c r="B4" t="s">
        <v>75</v>
      </c>
      <c r="C4" t="s">
        <v>49</v>
      </c>
      <c r="D4" t="s">
        <v>57</v>
      </c>
      <c r="E4" s="10">
        <v>36505</v>
      </c>
      <c r="F4" t="s">
        <v>68</v>
      </c>
      <c r="G4" t="s">
        <v>73</v>
      </c>
      <c r="H4" t="s">
        <v>75</v>
      </c>
      <c r="I4" t="s">
        <v>75</v>
      </c>
      <c r="J4" t="s">
        <v>75</v>
      </c>
      <c r="K4" t="s">
        <v>75</v>
      </c>
    </row>
    <row r="5" spans="1:11" ht="20" customHeight="1" x14ac:dyDescent="0.2">
      <c r="A5" t="s">
        <v>79</v>
      </c>
      <c r="B5" t="s">
        <v>75</v>
      </c>
      <c r="C5" t="s">
        <v>50</v>
      </c>
      <c r="D5" t="s">
        <v>58</v>
      </c>
      <c r="E5" s="10">
        <v>36981</v>
      </c>
      <c r="F5" t="s">
        <v>69</v>
      </c>
      <c r="G5" t="s">
        <v>74</v>
      </c>
      <c r="H5" t="s">
        <v>75</v>
      </c>
      <c r="I5" t="s">
        <v>75</v>
      </c>
      <c r="J5" t="s">
        <v>75</v>
      </c>
      <c r="K5" t="s">
        <v>75</v>
      </c>
    </row>
    <row r="6" spans="1:11" ht="20" customHeight="1" x14ac:dyDescent="0.2">
      <c r="A6" t="s">
        <v>80</v>
      </c>
      <c r="B6" t="s">
        <v>75</v>
      </c>
      <c r="C6" t="s">
        <v>51</v>
      </c>
      <c r="D6" t="s">
        <v>59</v>
      </c>
      <c r="E6" s="10">
        <v>21302</v>
      </c>
      <c r="F6" t="s">
        <v>69</v>
      </c>
      <c r="G6" t="s">
        <v>74</v>
      </c>
      <c r="H6" t="s">
        <v>75</v>
      </c>
      <c r="I6" t="s">
        <v>75</v>
      </c>
      <c r="J6" t="s">
        <v>75</v>
      </c>
      <c r="K6" t="s">
        <v>75</v>
      </c>
    </row>
    <row r="7" spans="1:11" ht="20" customHeight="1" x14ac:dyDescent="0.2">
      <c r="A7" t="s">
        <v>81</v>
      </c>
      <c r="B7" t="s">
        <v>75</v>
      </c>
      <c r="C7" t="s">
        <v>52</v>
      </c>
      <c r="D7" t="s">
        <v>60</v>
      </c>
      <c r="E7" s="10">
        <v>37683</v>
      </c>
      <c r="F7" t="s">
        <v>66</v>
      </c>
      <c r="G7" t="s">
        <v>74</v>
      </c>
      <c r="H7" t="s">
        <v>75</v>
      </c>
      <c r="I7" t="s">
        <v>75</v>
      </c>
      <c r="J7" t="s">
        <v>75</v>
      </c>
      <c r="K7" t="s">
        <v>75</v>
      </c>
    </row>
    <row r="8" spans="1:11" ht="20" customHeight="1" x14ac:dyDescent="0.2">
      <c r="A8" t="s">
        <v>82</v>
      </c>
      <c r="B8" t="s">
        <v>75</v>
      </c>
      <c r="C8" t="s">
        <v>47</v>
      </c>
      <c r="D8" t="s">
        <v>61</v>
      </c>
      <c r="E8" s="10">
        <v>32279</v>
      </c>
      <c r="F8" t="s">
        <v>70</v>
      </c>
      <c r="G8" t="s">
        <v>74</v>
      </c>
      <c r="H8" t="s">
        <v>75</v>
      </c>
      <c r="I8" t="s">
        <v>75</v>
      </c>
      <c r="J8" t="s">
        <v>75</v>
      </c>
      <c r="K8" t="s">
        <v>75</v>
      </c>
    </row>
    <row r="9" spans="1:11" ht="20" customHeight="1" x14ac:dyDescent="0.2">
      <c r="A9" t="s">
        <v>83</v>
      </c>
      <c r="B9" t="s">
        <v>75</v>
      </c>
      <c r="C9" t="s">
        <v>50</v>
      </c>
      <c r="D9" t="s">
        <v>63</v>
      </c>
      <c r="E9" s="10">
        <v>33789</v>
      </c>
      <c r="F9" t="s">
        <v>71</v>
      </c>
      <c r="G9" t="s">
        <v>73</v>
      </c>
      <c r="H9" t="s">
        <v>75</v>
      </c>
      <c r="I9" t="s">
        <v>75</v>
      </c>
      <c r="J9" t="s">
        <v>75</v>
      </c>
      <c r="K9" t="s">
        <v>75</v>
      </c>
    </row>
    <row r="10" spans="1:11" ht="20" customHeight="1" x14ac:dyDescent="0.2">
      <c r="A10" t="s">
        <v>84</v>
      </c>
      <c r="B10" t="s">
        <v>75</v>
      </c>
      <c r="C10" t="s">
        <v>53</v>
      </c>
      <c r="D10" t="s">
        <v>64</v>
      </c>
      <c r="E10" s="10">
        <v>36695</v>
      </c>
      <c r="F10" t="s">
        <v>72</v>
      </c>
      <c r="G10" t="s">
        <v>73</v>
      </c>
      <c r="H10" t="s">
        <v>75</v>
      </c>
      <c r="I10" t="s">
        <v>75</v>
      </c>
      <c r="J10" t="s">
        <v>75</v>
      </c>
      <c r="K10" t="s">
        <v>75</v>
      </c>
    </row>
    <row r="11" spans="1:11" ht="20" customHeight="1" x14ac:dyDescent="0.2">
      <c r="A11" t="s">
        <v>85</v>
      </c>
      <c r="B11" t="s">
        <v>75</v>
      </c>
      <c r="C11" t="s">
        <v>54</v>
      </c>
      <c r="D11" t="s">
        <v>65</v>
      </c>
      <c r="E11" s="10">
        <v>37301</v>
      </c>
      <c r="F11" t="s">
        <v>72</v>
      </c>
      <c r="G11" t="s">
        <v>74</v>
      </c>
      <c r="H11" t="s">
        <v>75</v>
      </c>
      <c r="I11" t="s">
        <v>75</v>
      </c>
      <c r="J11" t="s">
        <v>75</v>
      </c>
      <c r="K11" t="s">
        <v>75</v>
      </c>
    </row>
    <row r="14" spans="1:11" ht="50" customHeight="1" x14ac:dyDescent="0.2">
      <c r="A14" s="15" t="s">
        <v>192</v>
      </c>
      <c r="B14" s="15"/>
      <c r="C14" s="15"/>
      <c r="D14" s="15"/>
      <c r="E14" s="15"/>
      <c r="F14" s="15"/>
      <c r="G14" s="15"/>
      <c r="H14" s="15"/>
      <c r="I14" s="15"/>
      <c r="J14" s="15"/>
      <c r="K14" s="15"/>
    </row>
    <row r="17" spans="1:1" x14ac:dyDescent="0.2">
      <c r="A17" t="s">
        <v>211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81A0-FAE5-5E42-B4C1-FC3205A0BC76}">
  <dimension ref="A1:G20"/>
  <sheetViews>
    <sheetView workbookViewId="0">
      <selection activeCell="A20" sqref="A20"/>
    </sheetView>
  </sheetViews>
  <sheetFormatPr baseColWidth="10" defaultRowHeight="16" x14ac:dyDescent="0.2"/>
  <cols>
    <col min="1" max="1" width="12.6640625" customWidth="1"/>
    <col min="3" max="3" width="12.5" customWidth="1"/>
    <col min="4" max="4" width="19.5" customWidth="1"/>
    <col min="5" max="5" width="17.83203125" customWidth="1"/>
    <col min="6" max="7" width="14.6640625" customWidth="1"/>
  </cols>
  <sheetData>
    <row r="1" spans="1:7" x14ac:dyDescent="0.2">
      <c r="A1" t="s">
        <v>35</v>
      </c>
      <c r="B1" t="s">
        <v>28</v>
      </c>
      <c r="C1" t="s">
        <v>29</v>
      </c>
      <c r="D1" t="s">
        <v>31</v>
      </c>
      <c r="E1" t="s">
        <v>30</v>
      </c>
      <c r="F1" t="s">
        <v>130</v>
      </c>
      <c r="G1" t="s">
        <v>131</v>
      </c>
    </row>
    <row r="2" spans="1:7" x14ac:dyDescent="0.2">
      <c r="A2" t="s">
        <v>136</v>
      </c>
      <c r="B2" t="s">
        <v>126</v>
      </c>
      <c r="C2" t="s">
        <v>127</v>
      </c>
      <c r="D2" t="s">
        <v>75</v>
      </c>
      <c r="E2" t="s">
        <v>75</v>
      </c>
      <c r="F2" t="s">
        <v>75</v>
      </c>
      <c r="G2" t="s">
        <v>75</v>
      </c>
    </row>
    <row r="3" spans="1:7" x14ac:dyDescent="0.2">
      <c r="A3" t="s">
        <v>137</v>
      </c>
      <c r="B3" t="s">
        <v>128</v>
      </c>
      <c r="C3" t="s">
        <v>129</v>
      </c>
      <c r="D3" t="s">
        <v>75</v>
      </c>
      <c r="E3" t="s">
        <v>75</v>
      </c>
      <c r="F3" t="s">
        <v>75</v>
      </c>
      <c r="G3" t="s">
        <v>75</v>
      </c>
    </row>
    <row r="4" spans="1:7" x14ac:dyDescent="0.2">
      <c r="A4" t="s">
        <v>138</v>
      </c>
      <c r="B4" t="s">
        <v>120</v>
      </c>
      <c r="C4" t="s">
        <v>121</v>
      </c>
      <c r="D4" t="s">
        <v>75</v>
      </c>
      <c r="E4" t="s">
        <v>75</v>
      </c>
      <c r="F4" t="s">
        <v>75</v>
      </c>
      <c r="G4" t="s">
        <v>75</v>
      </c>
    </row>
    <row r="5" spans="1:7" x14ac:dyDescent="0.2">
      <c r="A5" t="s">
        <v>139</v>
      </c>
      <c r="B5" t="s">
        <v>122</v>
      </c>
      <c r="C5" t="s">
        <v>123</v>
      </c>
      <c r="D5" t="s">
        <v>75</v>
      </c>
      <c r="E5" t="s">
        <v>75</v>
      </c>
      <c r="F5" t="s">
        <v>75</v>
      </c>
      <c r="G5" t="s">
        <v>75</v>
      </c>
    </row>
    <row r="6" spans="1:7" x14ac:dyDescent="0.2">
      <c r="A6" t="s">
        <v>140</v>
      </c>
      <c r="B6" t="s">
        <v>124</v>
      </c>
      <c r="C6" t="s">
        <v>125</v>
      </c>
      <c r="D6" t="s">
        <v>75</v>
      </c>
      <c r="E6" t="s">
        <v>75</v>
      </c>
      <c r="F6" t="s">
        <v>75</v>
      </c>
      <c r="G6" t="s">
        <v>75</v>
      </c>
    </row>
    <row r="7" spans="1:7" x14ac:dyDescent="0.2">
      <c r="A7" t="s">
        <v>141</v>
      </c>
      <c r="B7" t="s">
        <v>132</v>
      </c>
      <c r="C7" t="s">
        <v>133</v>
      </c>
      <c r="D7" t="s">
        <v>75</v>
      </c>
      <c r="E7" t="s">
        <v>75</v>
      </c>
      <c r="F7" t="s">
        <v>75</v>
      </c>
      <c r="G7" t="s">
        <v>75</v>
      </c>
    </row>
    <row r="8" spans="1:7" x14ac:dyDescent="0.2">
      <c r="A8" t="s">
        <v>142</v>
      </c>
      <c r="B8" t="s">
        <v>134</v>
      </c>
      <c r="C8" t="s">
        <v>135</v>
      </c>
      <c r="D8" t="s">
        <v>75</v>
      </c>
      <c r="E8" t="s">
        <v>75</v>
      </c>
      <c r="F8" t="s">
        <v>75</v>
      </c>
      <c r="G8" t="s">
        <v>75</v>
      </c>
    </row>
    <row r="9" spans="1:7" x14ac:dyDescent="0.2">
      <c r="A9" t="s">
        <v>145</v>
      </c>
      <c r="B9" t="s">
        <v>143</v>
      </c>
      <c r="C9" t="s">
        <v>144</v>
      </c>
      <c r="D9" t="s">
        <v>75</v>
      </c>
      <c r="E9" t="s">
        <v>75</v>
      </c>
      <c r="F9" t="s">
        <v>75</v>
      </c>
      <c r="G9" t="s">
        <v>75</v>
      </c>
    </row>
    <row r="10" spans="1:7" x14ac:dyDescent="0.2">
      <c r="A10" t="s">
        <v>148</v>
      </c>
      <c r="B10" t="s">
        <v>146</v>
      </c>
      <c r="C10" t="s">
        <v>147</v>
      </c>
      <c r="D10" t="s">
        <v>75</v>
      </c>
      <c r="E10" t="s">
        <v>75</v>
      </c>
      <c r="F10" t="s">
        <v>75</v>
      </c>
      <c r="G10" t="s">
        <v>75</v>
      </c>
    </row>
    <row r="11" spans="1:7" x14ac:dyDescent="0.2">
      <c r="A11" t="s">
        <v>151</v>
      </c>
      <c r="B11" t="s">
        <v>149</v>
      </c>
      <c r="C11" t="s">
        <v>150</v>
      </c>
      <c r="D11" t="s">
        <v>75</v>
      </c>
      <c r="E11" t="s">
        <v>75</v>
      </c>
      <c r="F11" t="s">
        <v>75</v>
      </c>
      <c r="G11" t="s">
        <v>75</v>
      </c>
    </row>
    <row r="12" spans="1:7" x14ac:dyDescent="0.2">
      <c r="A12" t="s">
        <v>152</v>
      </c>
      <c r="B12" t="s">
        <v>153</v>
      </c>
      <c r="C12" t="s">
        <v>154</v>
      </c>
      <c r="D12" t="s">
        <v>75</v>
      </c>
      <c r="E12" t="s">
        <v>75</v>
      </c>
      <c r="F12" t="s">
        <v>75</v>
      </c>
      <c r="G12" t="s">
        <v>75</v>
      </c>
    </row>
    <row r="16" spans="1:7" x14ac:dyDescent="0.2">
      <c r="A16" t="s">
        <v>191</v>
      </c>
    </row>
    <row r="20" spans="1:1" x14ac:dyDescent="0.2">
      <c r="A20" t="s">
        <v>211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FB88-C07D-6F43-8444-44D85095F7DC}">
  <dimension ref="A1:I35"/>
  <sheetViews>
    <sheetView workbookViewId="0">
      <selection activeCell="A29" sqref="A29"/>
    </sheetView>
  </sheetViews>
  <sheetFormatPr baseColWidth="10" defaultRowHeight="16" x14ac:dyDescent="0.2"/>
  <cols>
    <col min="1" max="1" width="11.1640625" bestFit="1" customWidth="1"/>
    <col min="2" max="2" width="27.33203125" bestFit="1" customWidth="1"/>
    <col min="3" max="3" width="12.6640625" customWidth="1"/>
    <col min="6" max="6" width="22.5" customWidth="1"/>
  </cols>
  <sheetData>
    <row r="1" spans="1:9" x14ac:dyDescent="0.2">
      <c r="A1" t="s">
        <v>36</v>
      </c>
      <c r="B1" t="s">
        <v>37</v>
      </c>
      <c r="C1" t="s">
        <v>35</v>
      </c>
      <c r="D1" t="s">
        <v>38</v>
      </c>
      <c r="E1" t="s">
        <v>39</v>
      </c>
      <c r="F1" t="s">
        <v>46</v>
      </c>
      <c r="G1" t="s">
        <v>40</v>
      </c>
      <c r="H1" t="s">
        <v>118</v>
      </c>
    </row>
    <row r="2" spans="1:9" x14ac:dyDescent="0.2">
      <c r="A2">
        <v>654987321</v>
      </c>
      <c r="B2" t="s">
        <v>155</v>
      </c>
      <c r="C2" t="s">
        <v>136</v>
      </c>
      <c r="D2" t="s">
        <v>181</v>
      </c>
      <c r="E2" t="s">
        <v>171</v>
      </c>
      <c r="F2">
        <v>1999</v>
      </c>
      <c r="G2" t="s">
        <v>75</v>
      </c>
      <c r="H2" t="s">
        <v>186</v>
      </c>
    </row>
    <row r="3" spans="1:9" x14ac:dyDescent="0.2">
      <c r="A3">
        <v>14725839</v>
      </c>
      <c r="B3" t="s">
        <v>156</v>
      </c>
      <c r="C3" t="s">
        <v>142</v>
      </c>
      <c r="D3" t="s">
        <v>181</v>
      </c>
      <c r="E3" t="s">
        <v>173</v>
      </c>
      <c r="F3">
        <v>1992</v>
      </c>
      <c r="G3" t="s">
        <v>75</v>
      </c>
      <c r="H3" t="s">
        <v>187</v>
      </c>
    </row>
    <row r="4" spans="1:9" x14ac:dyDescent="0.2">
      <c r="A4">
        <v>9966335588</v>
      </c>
      <c r="B4" t="s">
        <v>157</v>
      </c>
      <c r="C4" t="s">
        <v>137</v>
      </c>
      <c r="D4" t="s">
        <v>182</v>
      </c>
      <c r="E4" t="s">
        <v>174</v>
      </c>
      <c r="F4">
        <v>1987</v>
      </c>
      <c r="G4" t="s">
        <v>75</v>
      </c>
      <c r="H4" t="s">
        <v>187</v>
      </c>
    </row>
    <row r="5" spans="1:9" x14ac:dyDescent="0.2">
      <c r="A5">
        <v>7788996655</v>
      </c>
      <c r="B5" t="s">
        <v>158</v>
      </c>
      <c r="C5" t="s">
        <v>138</v>
      </c>
      <c r="D5" t="s">
        <v>181</v>
      </c>
      <c r="E5" t="s">
        <v>175</v>
      </c>
      <c r="F5">
        <v>1998</v>
      </c>
      <c r="G5" t="s">
        <v>75</v>
      </c>
      <c r="H5" t="s">
        <v>186</v>
      </c>
    </row>
    <row r="6" spans="1:9" x14ac:dyDescent="0.2">
      <c r="A6">
        <v>4561237890</v>
      </c>
      <c r="B6" t="s">
        <v>159</v>
      </c>
      <c r="C6" t="s">
        <v>140</v>
      </c>
      <c r="D6" t="s">
        <v>183</v>
      </c>
      <c r="E6" t="s">
        <v>176</v>
      </c>
      <c r="F6">
        <v>2001</v>
      </c>
      <c r="G6" t="s">
        <v>75</v>
      </c>
      <c r="H6" t="s">
        <v>188</v>
      </c>
    </row>
    <row r="7" spans="1:9" x14ac:dyDescent="0.2">
      <c r="A7">
        <v>156587899</v>
      </c>
      <c r="B7" t="s">
        <v>160</v>
      </c>
      <c r="C7" t="s">
        <v>140</v>
      </c>
      <c r="D7" t="s">
        <v>183</v>
      </c>
      <c r="E7" t="s">
        <v>176</v>
      </c>
      <c r="F7">
        <v>2003</v>
      </c>
      <c r="G7" t="s">
        <v>75</v>
      </c>
      <c r="H7" t="s">
        <v>189</v>
      </c>
    </row>
    <row r="8" spans="1:9" x14ac:dyDescent="0.2">
      <c r="A8">
        <v>115932189</v>
      </c>
      <c r="B8" t="s">
        <v>161</v>
      </c>
      <c r="C8" t="s">
        <v>139</v>
      </c>
      <c r="D8" t="s">
        <v>184</v>
      </c>
      <c r="E8" t="s">
        <v>177</v>
      </c>
      <c r="F8">
        <v>2005</v>
      </c>
      <c r="G8" t="s">
        <v>75</v>
      </c>
      <c r="H8" t="s">
        <v>189</v>
      </c>
    </row>
    <row r="9" spans="1:9" x14ac:dyDescent="0.2">
      <c r="A9">
        <v>156223333</v>
      </c>
      <c r="B9" t="s">
        <v>162</v>
      </c>
      <c r="C9" t="s">
        <v>152</v>
      </c>
      <c r="D9" t="s">
        <v>182</v>
      </c>
      <c r="E9" t="s">
        <v>178</v>
      </c>
      <c r="F9">
        <v>1968</v>
      </c>
      <c r="G9" t="s">
        <v>75</v>
      </c>
      <c r="H9" t="s">
        <v>187</v>
      </c>
    </row>
    <row r="10" spans="1:9" x14ac:dyDescent="0.2">
      <c r="A10">
        <v>1116879494</v>
      </c>
      <c r="B10" t="s">
        <v>163</v>
      </c>
      <c r="C10" t="s">
        <v>145</v>
      </c>
      <c r="D10" t="s">
        <v>185</v>
      </c>
      <c r="E10" t="s">
        <v>179</v>
      </c>
      <c r="F10">
        <v>1989</v>
      </c>
      <c r="G10" t="s">
        <v>75</v>
      </c>
      <c r="H10" t="s">
        <v>186</v>
      </c>
    </row>
    <row r="11" spans="1:9" x14ac:dyDescent="0.2">
      <c r="A11">
        <v>156416896</v>
      </c>
      <c r="B11" t="s">
        <v>164</v>
      </c>
      <c r="C11" t="s">
        <v>148</v>
      </c>
      <c r="D11" t="s">
        <v>183</v>
      </c>
      <c r="E11" t="s">
        <v>172</v>
      </c>
      <c r="F11">
        <v>2000</v>
      </c>
      <c r="G11" t="s">
        <v>75</v>
      </c>
      <c r="H11" t="s">
        <v>187</v>
      </c>
    </row>
    <row r="12" spans="1:9" x14ac:dyDescent="0.2">
      <c r="A12">
        <v>778964646</v>
      </c>
      <c r="B12" t="s">
        <v>165</v>
      </c>
      <c r="C12" t="s">
        <v>141</v>
      </c>
      <c r="D12" t="s">
        <v>184</v>
      </c>
      <c r="E12" t="s">
        <v>180</v>
      </c>
      <c r="F12">
        <v>2001</v>
      </c>
      <c r="G12" t="s">
        <v>75</v>
      </c>
      <c r="H12" t="s">
        <v>190</v>
      </c>
    </row>
    <row r="13" spans="1:9" x14ac:dyDescent="0.2">
      <c r="A13">
        <v>4646458446</v>
      </c>
      <c r="B13" t="s">
        <v>166</v>
      </c>
      <c r="C13" t="s">
        <v>141</v>
      </c>
      <c r="D13" t="s">
        <v>184</v>
      </c>
      <c r="E13" t="s">
        <v>180</v>
      </c>
      <c r="F13">
        <v>2002</v>
      </c>
      <c r="G13" t="s">
        <v>75</v>
      </c>
      <c r="H13" t="s">
        <v>190</v>
      </c>
    </row>
    <row r="14" spans="1:9" x14ac:dyDescent="0.2">
      <c r="A14">
        <v>483324687</v>
      </c>
      <c r="B14" t="s">
        <v>167</v>
      </c>
      <c r="C14" t="s">
        <v>141</v>
      </c>
      <c r="D14" t="s">
        <v>184</v>
      </c>
      <c r="E14" t="s">
        <v>180</v>
      </c>
      <c r="F14">
        <v>2003</v>
      </c>
      <c r="G14" t="s">
        <v>75</v>
      </c>
      <c r="H14" t="s">
        <v>190</v>
      </c>
    </row>
    <row r="15" spans="1:9" x14ac:dyDescent="0.2">
      <c r="A15">
        <v>1657616849</v>
      </c>
      <c r="B15" t="s">
        <v>168</v>
      </c>
      <c r="C15" t="s">
        <v>141</v>
      </c>
      <c r="D15" t="s">
        <v>184</v>
      </c>
      <c r="E15" t="s">
        <v>180</v>
      </c>
      <c r="F15">
        <v>2004</v>
      </c>
      <c r="G15" t="s">
        <v>75</v>
      </c>
      <c r="H15" t="s">
        <v>190</v>
      </c>
    </row>
    <row r="16" spans="1:9" ht="20" customHeight="1" x14ac:dyDescent="0.2">
      <c r="A16" s="14">
        <v>6876543565</v>
      </c>
      <c r="B16" s="14" t="s">
        <v>169</v>
      </c>
      <c r="C16" s="14" t="s">
        <v>151</v>
      </c>
      <c r="D16" s="14" t="s">
        <v>185</v>
      </c>
      <c r="E16" s="14" t="s">
        <v>172</v>
      </c>
      <c r="F16" s="14">
        <v>1994</v>
      </c>
      <c r="G16" t="s">
        <v>75</v>
      </c>
      <c r="H16" s="14" t="s">
        <v>187</v>
      </c>
      <c r="I16" s="14"/>
    </row>
    <row r="17" spans="1:9" x14ac:dyDescent="0.2">
      <c r="A17" s="14">
        <v>2687224265</v>
      </c>
      <c r="B17" s="14" t="s">
        <v>170</v>
      </c>
      <c r="C17" s="14" t="s">
        <v>148</v>
      </c>
      <c r="D17" s="14" t="s">
        <v>183</v>
      </c>
      <c r="E17" s="14" t="s">
        <v>172</v>
      </c>
      <c r="F17" s="14">
        <v>2005</v>
      </c>
      <c r="G17" t="s">
        <v>75</v>
      </c>
      <c r="H17" s="14" t="s">
        <v>187</v>
      </c>
    </row>
    <row r="28" spans="1:9" ht="34" x14ac:dyDescent="0.2">
      <c r="A28" s="12" t="s">
        <v>119</v>
      </c>
      <c r="B28" s="13"/>
      <c r="C28" s="13"/>
      <c r="D28" s="13"/>
      <c r="E28" s="13"/>
      <c r="F28" s="13"/>
      <c r="G28" s="13"/>
      <c r="H28" s="13"/>
      <c r="I28" s="13"/>
    </row>
    <row r="29" spans="1:9" ht="102" x14ac:dyDescent="0.2">
      <c r="A29" s="12" t="s">
        <v>220</v>
      </c>
      <c r="B29" s="13"/>
      <c r="C29" s="13"/>
      <c r="D29" s="13"/>
      <c r="E29" s="13"/>
      <c r="F29" s="13"/>
      <c r="G29" s="13"/>
      <c r="H29" s="13"/>
      <c r="I29" s="13"/>
    </row>
    <row r="35" spans="1:1" x14ac:dyDescent="0.2">
      <c r="A35" t="s">
        <v>211</v>
      </c>
    </row>
  </sheetData>
  <phoneticPr fontId="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F0A58-86DE-EE40-8448-F7D2FCA14D32}">
  <dimension ref="A1:K20"/>
  <sheetViews>
    <sheetView workbookViewId="0">
      <selection activeCell="A20" sqref="A20"/>
    </sheetView>
  </sheetViews>
  <sheetFormatPr baseColWidth="10" defaultRowHeight="16" x14ac:dyDescent="0.2"/>
  <cols>
    <col min="1" max="1" width="16.1640625" customWidth="1"/>
    <col min="2" max="2" width="13.83203125" customWidth="1"/>
    <col min="3" max="3" width="16.5" customWidth="1"/>
    <col min="4" max="4" width="8.83203125" customWidth="1"/>
    <col min="5" max="5" width="12.5" customWidth="1"/>
    <col min="6" max="6" width="17.83203125" customWidth="1"/>
    <col min="7" max="7" width="19.5" customWidth="1"/>
    <col min="8" max="8" width="24" customWidth="1"/>
    <col min="9" max="9" width="20" customWidth="1"/>
    <col min="11" max="11" width="12.6640625" customWidth="1"/>
  </cols>
  <sheetData>
    <row r="1" spans="1:11" x14ac:dyDescent="0.2">
      <c r="A1" t="s">
        <v>44</v>
      </c>
      <c r="B1" t="s">
        <v>86</v>
      </c>
      <c r="C1" t="s">
        <v>27</v>
      </c>
      <c r="D1" t="s">
        <v>28</v>
      </c>
      <c r="E1" t="s">
        <v>29</v>
      </c>
      <c r="F1" t="s">
        <v>30</v>
      </c>
      <c r="G1" t="s">
        <v>31</v>
      </c>
      <c r="H1" t="s">
        <v>33</v>
      </c>
      <c r="I1" t="s">
        <v>32</v>
      </c>
      <c r="J1" t="s">
        <v>34</v>
      </c>
      <c r="K1" t="s">
        <v>43</v>
      </c>
    </row>
    <row r="2" spans="1:11" x14ac:dyDescent="0.2">
      <c r="A2" t="s">
        <v>87</v>
      </c>
      <c r="B2" t="s">
        <v>98</v>
      </c>
      <c r="C2" t="s">
        <v>75</v>
      </c>
      <c r="D2" t="s">
        <v>100</v>
      </c>
      <c r="E2" t="s">
        <v>47</v>
      </c>
      <c r="F2" t="s">
        <v>75</v>
      </c>
      <c r="G2" t="s">
        <v>75</v>
      </c>
      <c r="H2" t="s">
        <v>75</v>
      </c>
      <c r="I2" t="s">
        <v>75</v>
      </c>
      <c r="J2" t="s">
        <v>75</v>
      </c>
      <c r="K2" t="s">
        <v>75</v>
      </c>
    </row>
    <row r="3" spans="1:11" x14ac:dyDescent="0.2">
      <c r="A3" t="s">
        <v>88</v>
      </c>
      <c r="B3" t="s">
        <v>99</v>
      </c>
      <c r="C3" t="s">
        <v>75</v>
      </c>
      <c r="D3" t="s">
        <v>101</v>
      </c>
      <c r="E3" t="s">
        <v>106</v>
      </c>
      <c r="F3" t="s">
        <v>75</v>
      </c>
      <c r="G3" t="s">
        <v>75</v>
      </c>
      <c r="H3" t="s">
        <v>75</v>
      </c>
      <c r="I3" t="s">
        <v>75</v>
      </c>
      <c r="J3" t="s">
        <v>75</v>
      </c>
      <c r="K3" t="s">
        <v>75</v>
      </c>
    </row>
    <row r="4" spans="1:11" x14ac:dyDescent="0.2">
      <c r="A4" t="s">
        <v>89</v>
      </c>
      <c r="B4" t="s">
        <v>99</v>
      </c>
      <c r="C4" t="s">
        <v>75</v>
      </c>
      <c r="D4" t="s">
        <v>102</v>
      </c>
      <c r="E4" t="s">
        <v>48</v>
      </c>
      <c r="F4" t="s">
        <v>75</v>
      </c>
      <c r="G4" t="s">
        <v>75</v>
      </c>
      <c r="H4" t="s">
        <v>75</v>
      </c>
      <c r="I4" t="s">
        <v>75</v>
      </c>
      <c r="J4" t="s">
        <v>75</v>
      </c>
      <c r="K4" t="s">
        <v>75</v>
      </c>
    </row>
    <row r="5" spans="1:11" x14ac:dyDescent="0.2">
      <c r="A5" t="s">
        <v>90</v>
      </c>
      <c r="B5" t="s">
        <v>99</v>
      </c>
      <c r="C5" t="s">
        <v>75</v>
      </c>
      <c r="D5" t="s">
        <v>103</v>
      </c>
      <c r="E5" t="s">
        <v>49</v>
      </c>
      <c r="F5" t="s">
        <v>75</v>
      </c>
      <c r="G5" t="s">
        <v>75</v>
      </c>
      <c r="H5" t="s">
        <v>75</v>
      </c>
      <c r="I5" t="s">
        <v>75</v>
      </c>
      <c r="J5" t="s">
        <v>75</v>
      </c>
      <c r="K5" t="s">
        <v>75</v>
      </c>
    </row>
    <row r="6" spans="1:11" x14ac:dyDescent="0.2">
      <c r="A6" t="s">
        <v>91</v>
      </c>
      <c r="B6" t="s">
        <v>99</v>
      </c>
      <c r="C6" t="s">
        <v>75</v>
      </c>
      <c r="D6" t="s">
        <v>65</v>
      </c>
      <c r="E6" t="s">
        <v>107</v>
      </c>
      <c r="F6" t="s">
        <v>75</v>
      </c>
      <c r="G6" t="s">
        <v>75</v>
      </c>
      <c r="H6" t="s">
        <v>75</v>
      </c>
      <c r="I6" t="s">
        <v>75</v>
      </c>
      <c r="J6" t="s">
        <v>75</v>
      </c>
      <c r="K6" t="s">
        <v>75</v>
      </c>
    </row>
    <row r="7" spans="1:11" x14ac:dyDescent="0.2">
      <c r="A7" t="s">
        <v>92</v>
      </c>
      <c r="B7" t="s">
        <v>99</v>
      </c>
      <c r="C7" t="s">
        <v>75</v>
      </c>
      <c r="D7" t="s">
        <v>61</v>
      </c>
      <c r="E7" t="s">
        <v>108</v>
      </c>
      <c r="F7" t="s">
        <v>75</v>
      </c>
      <c r="G7" t="s">
        <v>75</v>
      </c>
      <c r="H7" t="s">
        <v>75</v>
      </c>
      <c r="I7" t="s">
        <v>75</v>
      </c>
      <c r="J7" t="s">
        <v>75</v>
      </c>
      <c r="K7" t="s">
        <v>75</v>
      </c>
    </row>
    <row r="8" spans="1:11" x14ac:dyDescent="0.2">
      <c r="A8" t="s">
        <v>93</v>
      </c>
      <c r="B8" t="s">
        <v>99</v>
      </c>
      <c r="C8" t="s">
        <v>75</v>
      </c>
      <c r="D8" t="s">
        <v>104</v>
      </c>
      <c r="E8" t="s">
        <v>109</v>
      </c>
      <c r="F8" t="s">
        <v>75</v>
      </c>
      <c r="G8" t="s">
        <v>75</v>
      </c>
      <c r="H8" t="s">
        <v>75</v>
      </c>
      <c r="I8" t="s">
        <v>75</v>
      </c>
      <c r="J8" t="s">
        <v>75</v>
      </c>
      <c r="K8" t="s">
        <v>75</v>
      </c>
    </row>
    <row r="9" spans="1:11" x14ac:dyDescent="0.2">
      <c r="A9" t="s">
        <v>94</v>
      </c>
      <c r="B9" t="s">
        <v>99</v>
      </c>
      <c r="C9" t="s">
        <v>75</v>
      </c>
      <c r="D9" t="s">
        <v>105</v>
      </c>
      <c r="E9" t="s">
        <v>110</v>
      </c>
      <c r="F9" t="s">
        <v>75</v>
      </c>
      <c r="G9" t="s">
        <v>75</v>
      </c>
      <c r="H9" t="s">
        <v>75</v>
      </c>
      <c r="I9" t="s">
        <v>75</v>
      </c>
      <c r="J9" t="s">
        <v>75</v>
      </c>
      <c r="K9" t="s">
        <v>75</v>
      </c>
    </row>
    <row r="10" spans="1:11" x14ac:dyDescent="0.2">
      <c r="A10" t="s">
        <v>95</v>
      </c>
      <c r="B10" t="s">
        <v>99</v>
      </c>
      <c r="C10" t="s">
        <v>75</v>
      </c>
      <c r="D10" t="s">
        <v>114</v>
      </c>
      <c r="E10" t="s">
        <v>111</v>
      </c>
      <c r="F10" t="s">
        <v>75</v>
      </c>
      <c r="G10" t="s">
        <v>75</v>
      </c>
      <c r="H10" t="s">
        <v>75</v>
      </c>
      <c r="I10" t="s">
        <v>75</v>
      </c>
      <c r="J10" t="s">
        <v>75</v>
      </c>
      <c r="K10" t="s">
        <v>75</v>
      </c>
    </row>
    <row r="11" spans="1:11" x14ac:dyDescent="0.2">
      <c r="A11" t="s">
        <v>96</v>
      </c>
      <c r="B11" t="s">
        <v>99</v>
      </c>
      <c r="C11" t="s">
        <v>75</v>
      </c>
      <c r="D11" t="s">
        <v>115</v>
      </c>
      <c r="E11" t="s">
        <v>112</v>
      </c>
      <c r="F11" t="s">
        <v>75</v>
      </c>
      <c r="G11" t="s">
        <v>75</v>
      </c>
      <c r="H11" t="s">
        <v>75</v>
      </c>
      <c r="I11" t="s">
        <v>75</v>
      </c>
      <c r="J11" t="s">
        <v>75</v>
      </c>
      <c r="K11" t="s">
        <v>75</v>
      </c>
    </row>
    <row r="12" spans="1:11" x14ac:dyDescent="0.2">
      <c r="A12" t="s">
        <v>97</v>
      </c>
      <c r="B12" t="s">
        <v>99</v>
      </c>
      <c r="C12" t="s">
        <v>75</v>
      </c>
      <c r="D12" t="s">
        <v>116</v>
      </c>
      <c r="E12" t="s">
        <v>113</v>
      </c>
      <c r="F12" t="s">
        <v>75</v>
      </c>
      <c r="G12" t="s">
        <v>75</v>
      </c>
      <c r="H12" t="s">
        <v>75</v>
      </c>
      <c r="I12" t="s">
        <v>75</v>
      </c>
      <c r="J12" t="s">
        <v>75</v>
      </c>
      <c r="K12" t="s">
        <v>75</v>
      </c>
    </row>
    <row r="15" spans="1:11" x14ac:dyDescent="0.2">
      <c r="A15" t="s">
        <v>117</v>
      </c>
    </row>
    <row r="20" spans="1:1" x14ac:dyDescent="0.2">
      <c r="A20" t="s">
        <v>211</v>
      </c>
    </row>
  </sheetData>
  <phoneticPr fontId="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F16B-9185-824F-A283-770984C4F8D5}">
  <dimension ref="A1:G35"/>
  <sheetViews>
    <sheetView workbookViewId="0">
      <selection activeCell="E26" sqref="E26"/>
    </sheetView>
  </sheetViews>
  <sheetFormatPr baseColWidth="10" defaultRowHeight="16" x14ac:dyDescent="0.2"/>
  <cols>
    <col min="1" max="1" width="14.6640625" bestFit="1" customWidth="1"/>
    <col min="2" max="2" width="13" customWidth="1"/>
    <col min="3" max="3" width="16.1640625" customWidth="1"/>
    <col min="4" max="4" width="15.83203125" customWidth="1"/>
    <col min="5" max="5" width="13.6640625" customWidth="1"/>
    <col min="6" max="6" width="20.83203125" customWidth="1"/>
  </cols>
  <sheetData>
    <row r="1" spans="1:6" x14ac:dyDescent="0.2">
      <c r="A1" t="s">
        <v>200</v>
      </c>
      <c r="B1" t="s">
        <v>26</v>
      </c>
      <c r="C1" t="s">
        <v>44</v>
      </c>
      <c r="D1" t="s">
        <v>36</v>
      </c>
      <c r="E1" t="s">
        <v>42</v>
      </c>
      <c r="F1" t="s">
        <v>209</v>
      </c>
    </row>
    <row r="2" spans="1:6" x14ac:dyDescent="0.2">
      <c r="A2" t="s">
        <v>193</v>
      </c>
      <c r="B2" t="s">
        <v>77</v>
      </c>
      <c r="C2" t="s">
        <v>88</v>
      </c>
      <c r="D2">
        <v>654987321</v>
      </c>
      <c r="E2" s="10">
        <v>44931</v>
      </c>
      <c r="F2" s="10">
        <f>E2+10</f>
        <v>44941</v>
      </c>
    </row>
    <row r="3" spans="1:6" x14ac:dyDescent="0.2">
      <c r="A3" t="s">
        <v>194</v>
      </c>
      <c r="B3" t="s">
        <v>79</v>
      </c>
      <c r="C3" t="s">
        <v>88</v>
      </c>
      <c r="D3">
        <v>7788996655</v>
      </c>
      <c r="E3" s="10">
        <v>44931</v>
      </c>
      <c r="F3" s="10">
        <f t="shared" ref="F3:F13" si="0">E3+10</f>
        <v>44941</v>
      </c>
    </row>
    <row r="4" spans="1:6" x14ac:dyDescent="0.2">
      <c r="A4" t="s">
        <v>195</v>
      </c>
      <c r="B4" t="s">
        <v>85</v>
      </c>
      <c r="C4" t="s">
        <v>90</v>
      </c>
      <c r="D4">
        <v>156587899</v>
      </c>
      <c r="E4" s="10">
        <v>44931</v>
      </c>
      <c r="F4" s="10">
        <f t="shared" si="0"/>
        <v>44941</v>
      </c>
    </row>
    <row r="5" spans="1:6" x14ac:dyDescent="0.2">
      <c r="A5" t="s">
        <v>196</v>
      </c>
      <c r="B5" t="s">
        <v>76</v>
      </c>
      <c r="C5" t="s">
        <v>90</v>
      </c>
      <c r="D5">
        <v>156416896</v>
      </c>
      <c r="E5" s="10">
        <v>44932</v>
      </c>
      <c r="F5" s="10">
        <f t="shared" si="0"/>
        <v>44942</v>
      </c>
    </row>
    <row r="6" spans="1:6" x14ac:dyDescent="0.2">
      <c r="A6" t="s">
        <v>197</v>
      </c>
      <c r="B6" t="s">
        <v>77</v>
      </c>
      <c r="C6" t="s">
        <v>97</v>
      </c>
      <c r="D6">
        <v>115932189</v>
      </c>
      <c r="E6" s="10">
        <v>44932</v>
      </c>
      <c r="F6" s="10">
        <f t="shared" si="0"/>
        <v>44942</v>
      </c>
    </row>
    <row r="7" spans="1:6" x14ac:dyDescent="0.2">
      <c r="A7" t="s">
        <v>198</v>
      </c>
      <c r="B7" t="s">
        <v>78</v>
      </c>
      <c r="C7" t="s">
        <v>93</v>
      </c>
      <c r="D7">
        <v>1657616849</v>
      </c>
      <c r="E7" s="10">
        <v>44932</v>
      </c>
      <c r="F7" s="10">
        <f t="shared" si="0"/>
        <v>44942</v>
      </c>
    </row>
    <row r="8" spans="1:6" x14ac:dyDescent="0.2">
      <c r="A8" t="s">
        <v>199</v>
      </c>
      <c r="B8" t="s">
        <v>85</v>
      </c>
      <c r="C8" t="s">
        <v>97</v>
      </c>
      <c r="D8">
        <v>2687224265</v>
      </c>
      <c r="E8" s="10">
        <v>44932</v>
      </c>
      <c r="F8" s="10">
        <f t="shared" si="0"/>
        <v>44942</v>
      </c>
    </row>
    <row r="9" spans="1:6" x14ac:dyDescent="0.2">
      <c r="A9" t="s">
        <v>202</v>
      </c>
      <c r="B9" t="s">
        <v>83</v>
      </c>
      <c r="C9" t="s">
        <v>93</v>
      </c>
      <c r="D9">
        <v>6876543565</v>
      </c>
      <c r="E9" s="10">
        <v>44934</v>
      </c>
      <c r="F9" s="10">
        <f t="shared" si="0"/>
        <v>44944</v>
      </c>
    </row>
    <row r="10" spans="1:6" x14ac:dyDescent="0.2">
      <c r="A10" t="s">
        <v>203</v>
      </c>
      <c r="B10" t="s">
        <v>77</v>
      </c>
      <c r="C10" t="s">
        <v>90</v>
      </c>
      <c r="D10">
        <v>4646458446</v>
      </c>
      <c r="E10" s="10">
        <v>44934</v>
      </c>
      <c r="F10" s="10">
        <f t="shared" si="0"/>
        <v>44944</v>
      </c>
    </row>
    <row r="11" spans="1:6" x14ac:dyDescent="0.2">
      <c r="A11" t="s">
        <v>204</v>
      </c>
      <c r="B11" t="s">
        <v>82</v>
      </c>
      <c r="C11" t="s">
        <v>92</v>
      </c>
      <c r="D11">
        <v>9966335588</v>
      </c>
      <c r="E11" s="10">
        <v>44936</v>
      </c>
      <c r="F11" s="10">
        <f t="shared" si="0"/>
        <v>44946</v>
      </c>
    </row>
    <row r="12" spans="1:6" x14ac:dyDescent="0.2">
      <c r="A12" t="s">
        <v>205</v>
      </c>
      <c r="B12" t="s">
        <v>85</v>
      </c>
      <c r="C12" t="s">
        <v>96</v>
      </c>
      <c r="D12">
        <v>156223333</v>
      </c>
      <c r="E12" s="10">
        <v>44936</v>
      </c>
      <c r="F12" s="10">
        <f t="shared" si="0"/>
        <v>44946</v>
      </c>
    </row>
    <row r="13" spans="1:6" x14ac:dyDescent="0.2">
      <c r="A13" t="s">
        <v>206</v>
      </c>
      <c r="B13" t="s">
        <v>77</v>
      </c>
      <c r="C13" t="s">
        <v>88</v>
      </c>
      <c r="D13">
        <v>483324687</v>
      </c>
      <c r="E13" s="10">
        <v>44936</v>
      </c>
      <c r="F13" s="10">
        <f t="shared" si="0"/>
        <v>44946</v>
      </c>
    </row>
    <row r="14" spans="1:6" x14ac:dyDescent="0.2">
      <c r="A14" s="16"/>
    </row>
    <row r="15" spans="1:6" x14ac:dyDescent="0.2">
      <c r="A15" s="16"/>
    </row>
    <row r="16" spans="1:6" x14ac:dyDescent="0.2">
      <c r="A16" s="16"/>
    </row>
    <row r="17" spans="1:1" x14ac:dyDescent="0.2">
      <c r="A17" s="16"/>
    </row>
    <row r="18" spans="1:1" x14ac:dyDescent="0.2">
      <c r="A18" s="16"/>
    </row>
    <row r="19" spans="1:1" x14ac:dyDescent="0.2">
      <c r="A19" s="16"/>
    </row>
    <row r="20" spans="1:1" x14ac:dyDescent="0.2">
      <c r="A20" s="16"/>
    </row>
    <row r="21" spans="1:1" x14ac:dyDescent="0.2">
      <c r="A21" s="16"/>
    </row>
    <row r="22" spans="1:1" x14ac:dyDescent="0.2">
      <c r="A22" s="16"/>
    </row>
    <row r="23" spans="1:1" x14ac:dyDescent="0.2">
      <c r="A23" s="16"/>
    </row>
    <row r="24" spans="1:1" x14ac:dyDescent="0.2">
      <c r="A24" s="16"/>
    </row>
    <row r="25" spans="1:1" x14ac:dyDescent="0.2">
      <c r="A25" s="16"/>
    </row>
    <row r="26" spans="1:1" x14ac:dyDescent="0.2">
      <c r="A26" s="16"/>
    </row>
    <row r="27" spans="1:1" x14ac:dyDescent="0.2">
      <c r="A27" s="16"/>
    </row>
    <row r="28" spans="1:1" x14ac:dyDescent="0.2">
      <c r="A28" s="16"/>
    </row>
    <row r="29" spans="1:1" x14ac:dyDescent="0.2">
      <c r="A29" s="16"/>
    </row>
    <row r="30" spans="1:1" x14ac:dyDescent="0.2">
      <c r="A30" s="16"/>
    </row>
    <row r="35" spans="1:7" ht="76" customHeight="1" x14ac:dyDescent="0.2">
      <c r="A35" s="15" t="s">
        <v>201</v>
      </c>
      <c r="B35" s="13"/>
      <c r="C35" s="13"/>
      <c r="D35" s="13"/>
      <c r="E35" s="13"/>
      <c r="F35" s="13"/>
      <c r="G35" s="13"/>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23380-ED2E-D542-873F-7C9E83C1FB38}">
  <dimension ref="A1:J25"/>
  <sheetViews>
    <sheetView workbookViewId="0">
      <selection activeCell="A26" sqref="A26"/>
    </sheetView>
  </sheetViews>
  <sheetFormatPr baseColWidth="10" defaultRowHeight="16" x14ac:dyDescent="0.2"/>
  <cols>
    <col min="1" max="1" width="13.6640625" bestFit="1" customWidth="1"/>
    <col min="2" max="2" width="23" customWidth="1"/>
    <col min="3" max="3" width="17.5" customWidth="1"/>
    <col min="4" max="4" width="16.33203125" customWidth="1"/>
    <col min="5" max="5" width="20.83203125" customWidth="1"/>
    <col min="6" max="6" width="16" customWidth="1"/>
    <col min="7" max="7" width="14.5" customWidth="1"/>
  </cols>
  <sheetData>
    <row r="1" spans="1:10" x14ac:dyDescent="0.2">
      <c r="A1" t="s">
        <v>207</v>
      </c>
      <c r="B1" t="s">
        <v>26</v>
      </c>
      <c r="C1" t="s">
        <v>44</v>
      </c>
      <c r="D1" t="s">
        <v>200</v>
      </c>
      <c r="E1" t="s">
        <v>209</v>
      </c>
      <c r="F1" t="s">
        <v>210</v>
      </c>
      <c r="G1" t="s">
        <v>208</v>
      </c>
      <c r="H1" t="s">
        <v>41</v>
      </c>
    </row>
    <row r="2" spans="1:10" x14ac:dyDescent="0.2">
      <c r="A2" s="17" t="str">
        <f>_xlfn.TEXTJOIN(,,"r",D2)</f>
        <v>r20230105.0001</v>
      </c>
      <c r="B2" s="11" t="s">
        <v>77</v>
      </c>
      <c r="C2" t="s">
        <v>88</v>
      </c>
      <c r="D2" s="16" t="s">
        <v>193</v>
      </c>
      <c r="E2" s="10">
        <v>44941</v>
      </c>
      <c r="F2" s="10">
        <v>44933</v>
      </c>
      <c r="G2">
        <f>F2-E2</f>
        <v>-8</v>
      </c>
      <c r="H2" t="s">
        <v>217</v>
      </c>
      <c r="I2" s="10"/>
    </row>
    <row r="3" spans="1:10" x14ac:dyDescent="0.2">
      <c r="A3" s="17" t="str">
        <f t="shared" ref="A3:A10" si="0">_xlfn.TEXTJOIN(,,"r",D3)</f>
        <v>r20230105.0002</v>
      </c>
      <c r="B3" s="11" t="s">
        <v>79</v>
      </c>
      <c r="C3" t="s">
        <v>90</v>
      </c>
      <c r="D3" s="16" t="s">
        <v>194</v>
      </c>
      <c r="E3" s="10">
        <v>44941</v>
      </c>
      <c r="F3" s="10">
        <v>44934</v>
      </c>
      <c r="G3">
        <f t="shared" ref="G3:G10" si="1">F3-E3</f>
        <v>-7</v>
      </c>
      <c r="H3" t="s">
        <v>217</v>
      </c>
      <c r="I3" s="10"/>
    </row>
    <row r="4" spans="1:10" x14ac:dyDescent="0.2">
      <c r="A4" s="17" t="str">
        <f t="shared" si="0"/>
        <v>r20230108.0001</v>
      </c>
      <c r="B4" s="11" t="s">
        <v>83</v>
      </c>
      <c r="C4" t="s">
        <v>92</v>
      </c>
      <c r="D4" s="16" t="s">
        <v>202</v>
      </c>
      <c r="E4" s="10">
        <v>44944</v>
      </c>
      <c r="F4" s="10">
        <v>44935</v>
      </c>
      <c r="G4">
        <f t="shared" si="1"/>
        <v>-9</v>
      </c>
      <c r="H4" t="s">
        <v>217</v>
      </c>
      <c r="I4" s="10"/>
    </row>
    <row r="5" spans="1:10" x14ac:dyDescent="0.2">
      <c r="A5" s="17" t="str">
        <f t="shared" si="0"/>
        <v>r20230108.0002</v>
      </c>
      <c r="B5" s="11" t="s">
        <v>77</v>
      </c>
      <c r="C5" t="s">
        <v>92</v>
      </c>
      <c r="D5" s="16" t="s">
        <v>203</v>
      </c>
      <c r="E5" s="10">
        <v>44944</v>
      </c>
      <c r="F5" s="10">
        <v>44935</v>
      </c>
      <c r="G5">
        <f t="shared" si="1"/>
        <v>-9</v>
      </c>
      <c r="H5" t="s">
        <v>216</v>
      </c>
      <c r="I5" s="10"/>
    </row>
    <row r="6" spans="1:10" x14ac:dyDescent="0.2">
      <c r="A6" s="17" t="str">
        <f t="shared" si="0"/>
        <v>r20230106.0002</v>
      </c>
      <c r="B6" s="11" t="s">
        <v>77</v>
      </c>
      <c r="C6" t="s">
        <v>87</v>
      </c>
      <c r="D6" s="16" t="s">
        <v>197</v>
      </c>
      <c r="E6" s="10">
        <v>44942</v>
      </c>
      <c r="F6" s="10">
        <v>44936</v>
      </c>
      <c r="G6">
        <f t="shared" si="1"/>
        <v>-6</v>
      </c>
      <c r="H6" t="s">
        <v>217</v>
      </c>
      <c r="I6" s="10"/>
    </row>
    <row r="7" spans="1:10" x14ac:dyDescent="0.2">
      <c r="A7" s="17" t="str">
        <f t="shared" si="0"/>
        <v>r20230106.0004</v>
      </c>
      <c r="B7" s="18" t="s">
        <v>85</v>
      </c>
      <c r="C7" t="s">
        <v>94</v>
      </c>
      <c r="D7" s="16" t="s">
        <v>199</v>
      </c>
      <c r="E7" s="10">
        <v>44942</v>
      </c>
      <c r="F7" s="10">
        <v>44943</v>
      </c>
      <c r="G7">
        <f t="shared" si="1"/>
        <v>1</v>
      </c>
      <c r="H7" t="s">
        <v>216</v>
      </c>
      <c r="I7" s="10"/>
    </row>
    <row r="8" spans="1:10" x14ac:dyDescent="0.2">
      <c r="A8" s="17" t="str">
        <f t="shared" si="0"/>
        <v>r20230106.0003</v>
      </c>
      <c r="B8" s="11" t="s">
        <v>78</v>
      </c>
      <c r="C8" t="s">
        <v>94</v>
      </c>
      <c r="D8" s="16" t="s">
        <v>198</v>
      </c>
      <c r="E8" s="10">
        <v>44942</v>
      </c>
      <c r="F8" s="10">
        <v>44943</v>
      </c>
      <c r="G8">
        <f t="shared" si="1"/>
        <v>1</v>
      </c>
      <c r="H8" t="s">
        <v>216</v>
      </c>
      <c r="I8" s="10"/>
    </row>
    <row r="9" spans="1:10" x14ac:dyDescent="0.2">
      <c r="A9" s="17" t="str">
        <f t="shared" si="0"/>
        <v>r20230105.0003</v>
      </c>
      <c r="B9" s="18" t="s">
        <v>85</v>
      </c>
      <c r="C9" t="s">
        <v>88</v>
      </c>
      <c r="D9" s="16" t="s">
        <v>195</v>
      </c>
      <c r="E9" s="10">
        <v>44941</v>
      </c>
      <c r="F9" s="10">
        <v>44945</v>
      </c>
      <c r="G9">
        <f t="shared" si="1"/>
        <v>4</v>
      </c>
      <c r="H9" t="s">
        <v>216</v>
      </c>
      <c r="I9" s="10"/>
    </row>
    <row r="10" spans="1:10" x14ac:dyDescent="0.2">
      <c r="A10" s="17" t="str">
        <f t="shared" si="0"/>
        <v>r20230110.0002</v>
      </c>
      <c r="B10" s="11" t="s">
        <v>85</v>
      </c>
      <c r="C10" t="s">
        <v>89</v>
      </c>
      <c r="D10" s="16" t="s">
        <v>205</v>
      </c>
      <c r="E10" s="10">
        <v>44946</v>
      </c>
      <c r="F10" s="10">
        <v>44945</v>
      </c>
      <c r="G10">
        <f t="shared" si="1"/>
        <v>-1</v>
      </c>
      <c r="H10" t="s">
        <v>217</v>
      </c>
      <c r="I10" s="10"/>
    </row>
    <row r="14" spans="1:10" x14ac:dyDescent="0.2">
      <c r="J14" s="16"/>
    </row>
    <row r="15" spans="1:10" x14ac:dyDescent="0.2">
      <c r="J15" s="16"/>
    </row>
    <row r="16" spans="1:10" x14ac:dyDescent="0.2">
      <c r="I16" s="16"/>
      <c r="J16" s="16"/>
    </row>
    <row r="17" spans="1:10" x14ac:dyDescent="0.2">
      <c r="J17" s="16"/>
    </row>
    <row r="18" spans="1:10" x14ac:dyDescent="0.2">
      <c r="J18" s="16"/>
    </row>
    <row r="19" spans="1:10" x14ac:dyDescent="0.2">
      <c r="I19" s="16"/>
      <c r="J19" s="16"/>
    </row>
    <row r="23" spans="1:10" x14ac:dyDescent="0.2">
      <c r="A23" t="s">
        <v>212</v>
      </c>
    </row>
    <row r="24" spans="1:10" ht="39" customHeight="1" x14ac:dyDescent="0.2">
      <c r="A24" s="15" t="s">
        <v>218</v>
      </c>
      <c r="B24" s="13"/>
      <c r="C24" s="13"/>
      <c r="D24" s="13"/>
      <c r="E24" s="13"/>
      <c r="F24" s="13"/>
    </row>
    <row r="25" spans="1:10" x14ac:dyDescent="0.2">
      <c r="A25" t="s">
        <v>219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8</vt:i4>
      </vt:variant>
    </vt:vector>
  </HeadingPairs>
  <TitlesOfParts>
    <vt:vector size="8" baseType="lpstr">
      <vt:lpstr>Testo esercizio</vt:lpstr>
      <vt:lpstr>Sviluppo</vt:lpstr>
      <vt:lpstr>Tessere</vt:lpstr>
      <vt:lpstr>Autori</vt:lpstr>
      <vt:lpstr>Libri</vt:lpstr>
      <vt:lpstr>Dipendenti</vt:lpstr>
      <vt:lpstr>Uscite</vt:lpstr>
      <vt:lpstr>Rientri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Giuseppe d'Amico</dc:creator>
  <cp:lastModifiedBy>Giuseppe d'Amico</cp:lastModifiedBy>
  <dcterms:created xsi:type="dcterms:W3CDTF">2023-02-14T18:16:19Z</dcterms:created>
  <dcterms:modified xsi:type="dcterms:W3CDTF">2023-02-14T21:29:28Z</dcterms:modified>
</cp:coreProperties>
</file>