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wyman/btsync/config/tiancai/技能/"/>
    </mc:Choice>
  </mc:AlternateContent>
  <bookViews>
    <workbookView xWindow="0" yWindow="460" windowWidth="38400" windowHeight="1916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Sheet1!$A$1:$K$102</definedName>
  </definedNames>
  <calcPr calcId="15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93" i="1"/>
  <c r="C94" i="1"/>
  <c r="C95" i="1"/>
  <c r="C96" i="1"/>
  <c r="C97" i="1"/>
  <c r="C98" i="1"/>
  <c r="C99" i="1"/>
  <c r="C100" i="1"/>
  <c r="C101" i="1"/>
  <c r="C102" i="1"/>
  <c r="C2" i="1"/>
</calcChain>
</file>

<file path=xl/comments1.xml><?xml version="1.0" encoding="utf-8"?>
<comments xmlns="http://schemas.openxmlformats.org/spreadsheetml/2006/main">
  <authors>
    <author>ben</author>
    <author/>
  </authors>
  <commentLis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增益效果也属于受击效果
有.png后缀是图片
没有.png是骨骼动画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ben:</t>
        </r>
        <r>
          <rPr>
            <sz val="9"/>
            <color indexed="81"/>
            <rFont val="宋体"/>
            <family val="3"/>
            <charset val="134"/>
          </rPr>
          <t xml:space="preserve">
buff基准点：
1：脚底
2：中间（骨骼高度除以2）
3：头顶（骨骼高度）</t>
        </r>
      </text>
    </comment>
    <comment ref="C85" authorId="1">
      <text>
        <r>
          <rPr>
            <sz val="10"/>
            <color rgb="FF000000"/>
            <rFont val="宋体"/>
            <family val="3"/>
            <charset val="134"/>
          </rPr>
          <t>任天堂</t>
        </r>
        <r>
          <rPr>
            <sz val="10"/>
            <color rgb="FF000000"/>
            <rFont val="Arial"/>
          </rPr>
          <t xml:space="preserve">powerglove
</t>
        </r>
      </text>
    </comment>
  </commentList>
</comments>
</file>

<file path=xl/sharedStrings.xml><?xml version="1.0" encoding="utf-8"?>
<sst xmlns="http://schemas.openxmlformats.org/spreadsheetml/2006/main" count="224" uniqueCount="106">
  <si>
    <t>模板ID</t>
  </si>
  <si>
    <t>技能类型说明</t>
  </si>
  <si>
    <t>技能名称备注</t>
  </si>
  <si>
    <t>技能详细-中文</t>
  </si>
  <si>
    <t>buff动画名</t>
  </si>
  <si>
    <t>buff是否循环播放</t>
  </si>
  <si>
    <t>受击效果动画名</t>
  </si>
  <si>
    <t>Buff位置</t>
  </si>
  <si>
    <t>攻击动画是否循环播放</t>
  </si>
  <si>
    <t>技能简介-中文</t>
  </si>
  <si>
    <t>备注</t>
  </si>
  <si>
    <t>aim</t>
  </si>
  <si>
    <t>按HP百分比</t>
  </si>
  <si>
    <t>fBlood</t>
  </si>
  <si>
    <t>accuse</t>
  </si>
  <si>
    <t>vertigo</t>
  </si>
  <si>
    <t>cow</t>
  </si>
  <si>
    <t>seal</t>
  </si>
  <si>
    <t>poisoning</t>
  </si>
  <si>
    <t>powerDown</t>
  </si>
  <si>
    <t>defense</t>
  </si>
  <si>
    <t>silent</t>
  </si>
  <si>
    <t>blood</t>
  </si>
  <si>
    <t>confusion</t>
  </si>
  <si>
    <t>reflex</t>
  </si>
  <si>
    <t>crit</t>
  </si>
  <si>
    <t>shield</t>
  </si>
  <si>
    <t>photics</t>
  </si>
  <si>
    <t>怪物主动</t>
  </si>
  <si>
    <t>怪物被动</t>
  </si>
  <si>
    <t>旧的32</t>
  </si>
  <si>
    <t>旧的52</t>
  </si>
  <si>
    <t>旧的82</t>
  </si>
  <si>
    <t>旧的102</t>
  </si>
  <si>
    <t>旧的122</t>
  </si>
  <si>
    <t>旧的132</t>
  </si>
  <si>
    <t>旧的112</t>
  </si>
  <si>
    <t>旧的142</t>
  </si>
  <si>
    <t>旧的152</t>
  </si>
  <si>
    <t>道具技能</t>
  </si>
  <si>
    <t>imback</t>
  </si>
  <si>
    <t>减全体敌方的生命上限</t>
  </si>
  <si>
    <t>减全体敌方的攻击力</t>
  </si>
  <si>
    <t>减全体敌方的防御</t>
  </si>
  <si>
    <t>减全体敌方的暴击伤害</t>
  </si>
  <si>
    <t>减全体敌方的命中</t>
  </si>
  <si>
    <t>减全体敌方的技能效果加成</t>
  </si>
  <si>
    <t>减全体敌方的敌意</t>
  </si>
  <si>
    <t>减全体敌方的暴击</t>
  </si>
  <si>
    <t>减全体敌方的闪避</t>
  </si>
  <si>
    <t>减全体敌方的治疗效果</t>
  </si>
  <si>
    <t>主动</t>
  </si>
  <si>
    <t>脸皮冲撞</t>
  </si>
  <si>
    <t>精确打击</t>
  </si>
  <si>
    <t>请你吃饼</t>
  </si>
  <si>
    <t>研究研究</t>
  </si>
  <si>
    <t>吃我一砖</t>
  </si>
  <si>
    <t>用脸开怪</t>
  </si>
  <si>
    <t>快速治疗</t>
  </si>
  <si>
    <t>麻痹之杖</t>
  </si>
  <si>
    <t>蓄势待发</t>
  </si>
  <si>
    <t>转守为攻</t>
  </si>
  <si>
    <t>强化装甲</t>
  </si>
  <si>
    <t>声波冲击</t>
  </si>
  <si>
    <t>治愈胶囊</t>
  </si>
  <si>
    <t>刀鞘拍击</t>
  </si>
  <si>
    <t>被动</t>
  </si>
  <si>
    <t>道具主动</t>
  </si>
  <si>
    <t>朱小才装备后，「脸皮冲撞」能量消耗减少%{a}。</t>
  </si>
  <si>
    <t>钱多多装备后，「精确打击」击败一个对手后，获得%{a}点能量。</t>
  </si>
  <si>
    <t>饭桶桶装备后，「请你吃饼」的治疗效果增加%{a}%，并驱散治疗目标的减益效果。</t>
  </si>
  <si>
    <t>狸聪聪装备后，「研究研究」可额外使暴击伤害增加%{a}%。</t>
  </si>
  <si>
    <t>鹿大柱装备后，「吃我一砖」只会攻击一个目标，但眩晕时间翻倍，造成%{a}%伤害。</t>
  </si>
  <si>
    <t>朱小才装备后，「用脸开怪」作用期间，盾牌反射的几率提高%{a}%</t>
  </si>
  <si>
    <t>钱多多装备后，「快速治疗」可以复活一个队友，但能量消耗增加%{a}点。</t>
  </si>
  <si>
    <t>饭桶桶装备后，「麻痹之杖」作用期间，目标受到的伤害增加%{a}%。</t>
  </si>
  <si>
    <t>狸聪聪装备后，「腐蚀召唤」每造成一次伤害，全体队友恢复伤害量%{a}%的生命，但不再降低对方攻击。</t>
  </si>
  <si>
    <t>鹿大柱装备后，「蓄势待发」作用期间，鹿大柱防御减少为0，但获得的攻击额外增加%{a}%。</t>
  </si>
  <si>
    <t>朱小才装备后，「转守为攻」可以治疗%{a}%防御的生命，但不再造成防御的附加伤害。</t>
  </si>
  <si>
    <t>钱多多装备后，「强化装甲」在队友受到攻击时，使攻击者受到 %{a}%增加防御的伤害。</t>
  </si>
  <si>
    <t>饭桶桶装备后，「声波冲击」造成的伤害增加%{a}%，并清除目标身上的增益效果。</t>
  </si>
  <si>
    <t>狸聪聪装备后，「治愈胶囊」作用期间，队友施放技能的能量消耗减少%{a}点。</t>
  </si>
  <si>
    <t>鹿大柱装备后，「刀鞘拍击」不再造成眩晕，但会使目标的敌意增加一万点，持续%{a}秒。</t>
  </si>
  <si>
    <t>腐蚀召唤</t>
    <phoneticPr fontId="1" type="noConversion"/>
  </si>
  <si>
    <t>受到攻击时，有%{b}%几率体型变大，敌意增加10000，防御增加%{a}%，持续%{c}秒。</t>
  </si>
  <si>
    <t>生命低于%{b}%，生命恢复增加%{a}%。</t>
  </si>
  <si>
    <t>每场战斗的第一次攻击必定暴击，且伤害增加%{a}%。</t>
  </si>
  <si>
    <t>攻击时，恢复%{a}点能量，若目标身上有减益状态，则效果翻倍。</t>
  </si>
  <si>
    <t>每当一个队友被打败，伤害增加%{a}%，直到战斗结束。</t>
    <phoneticPr fontId="1" type="noConversion"/>
  </si>
  <si>
    <t>攻击时，对目标额外造成攻击者最大生命%{a}%的伤害。</t>
    <phoneticPr fontId="1" type="noConversion"/>
  </si>
  <si>
    <t>咸蛋面具</t>
  </si>
  <si>
    <t>护士装</t>
  </si>
  <si>
    <t>烈火戒指</t>
  </si>
  <si>
    <t>能量手套</t>
  </si>
  <si>
    <t>黄晶石</t>
  </si>
  <si>
    <t>激光枪</t>
  </si>
  <si>
    <t>脑电波遥控器</t>
  </si>
  <si>
    <t>每%{a}秒释放一次技能，不消耗能量。</t>
    <phoneticPr fontId="1" type="noConversion"/>
  </si>
  <si>
    <t>运动鞋</t>
    <phoneticPr fontId="1" type="noConversion"/>
  </si>
  <si>
    <t>每%{a}秒随机击倒一个普通对手。</t>
    <phoneticPr fontId="1" type="noConversion"/>
  </si>
  <si>
    <t>菠菜三罐头</t>
    <phoneticPr fontId="1" type="noConversion"/>
  </si>
  <si>
    <t>全体队员的攻击增加%{a}%。</t>
    <phoneticPr fontId="1" type="noConversion"/>
  </si>
  <si>
    <t>大型护身符</t>
    <phoneticPr fontId="1" type="noConversion"/>
  </si>
  <si>
    <t>全体队员的防御增加%{a}%。</t>
    <phoneticPr fontId="1" type="noConversion"/>
  </si>
  <si>
    <t>舱外宇航服</t>
    <phoneticPr fontId="1" type="noConversion"/>
  </si>
  <si>
    <t>全体队员的生命增加%{a}%。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</si>
</sst>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/>
    <xf numFmtId="0" fontId="6" fillId="0" borderId="0" xfId="0" applyFont="1" applyAlignment="1"/>
    <xf numFmtId="0" fontId="6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216;&#3302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工作表1"/>
    </sheetNames>
    <sheetDataSet>
      <sheetData sheetId="0">
        <row r="1">
          <cell r="C1" t="str">
            <v>技能模板ID</v>
          </cell>
          <cell r="D1" t="str">
            <v>专属技能模板ID</v>
          </cell>
          <cell r="E1" t="str">
            <v>技能名字-中文</v>
          </cell>
          <cell r="F1" t="str">
            <v>技能详细-中文</v>
          </cell>
          <cell r="G1" t="str">
            <v>技能简介-中文</v>
          </cell>
        </row>
        <row r="2">
          <cell r="C2">
            <v>998</v>
          </cell>
          <cell r="D2"/>
          <cell r="E2" t="str">
            <v>VIP用</v>
          </cell>
          <cell r="F2" t="str">
            <v>VIP用</v>
          </cell>
          <cell r="G2"/>
        </row>
        <row r="3">
          <cell r="C3">
            <v>11</v>
          </cell>
          <cell r="D3" t="str">
            <v>13</v>
          </cell>
          <cell r="E3" t="str">
            <v>脸皮冲撞</v>
          </cell>
          <cell r="F3" t="str">
            <v>对%{b}个对手造成%{a}点伤害 &lt;img src="debuff_hurt" /&gt;。</v>
          </cell>
          <cell r="G3" t="str">
            <v xml:space="preserve">目标 %{b}　伤害 %{a}  </v>
          </cell>
        </row>
        <row r="4">
          <cell r="C4">
            <v>21</v>
          </cell>
          <cell r="D4" t="str">
            <v>23</v>
          </cell>
          <cell r="E4" t="str">
            <v>精确打击</v>
          </cell>
          <cell r="F4" t="str">
            <v>对生命百分比最低的对手造成%{a}点伤害 &lt;img src="debuff_hurt" /&gt;。</v>
          </cell>
          <cell r="G4" t="str">
            <v xml:space="preserve">伤害 %{a} </v>
          </cell>
        </row>
        <row r="5">
          <cell r="C5">
            <v>31</v>
          </cell>
          <cell r="D5" t="str">
            <v>33</v>
          </cell>
          <cell r="E5" t="str">
            <v>请你吃饼</v>
          </cell>
          <cell r="F5" t="str">
            <v>为%{b}个队员治疗%{a}点生命 &lt;img src="buff_heal" /&gt;。</v>
          </cell>
          <cell r="G5" t="str">
            <v xml:space="preserve">目标 %{b}　治疗 %{a}   </v>
          </cell>
        </row>
        <row r="6">
          <cell r="C6">
            <v>41</v>
          </cell>
          <cell r="D6" t="str">
            <v>43</v>
          </cell>
          <cell r="E6" t="str">
            <v>研究研究</v>
          </cell>
          <cell r="F6" t="str">
            <v>为%{b}个队员增加%{a}点攻击 &lt;img src="buff_atk" /&gt; ，持续%{c}秒。</v>
          </cell>
          <cell r="G6" t="str">
            <v>目标 %{b}　攻击 +%{a}　持续 %{c}秒</v>
          </cell>
        </row>
        <row r="7">
          <cell r="C7">
            <v>51</v>
          </cell>
          <cell r="D7" t="str">
            <v>53</v>
          </cell>
          <cell r="E7" t="str">
            <v>吃我一砖</v>
          </cell>
          <cell r="F7" t="str">
            <v>对%{b}个对手造成%{a}点伤害，并眩晕 &lt;img src="debuff_stun" /&gt; %{c}秒。</v>
          </cell>
          <cell r="G7" t="str">
            <v>伤害 %{a}　眩晕 %{c}秒</v>
          </cell>
        </row>
        <row r="8">
          <cell r="C8">
            <v>61</v>
          </cell>
          <cell r="D8" t="str">
            <v>63</v>
          </cell>
          <cell r="E8" t="str">
            <v>用脸开怪</v>
          </cell>
          <cell r="F8" t="str">
            <v>获得一个承受%{a}点伤害的护盾 &lt;img src="buff_shield" /&gt; ，并%{c}秒内增加自己1000敌意。</v>
          </cell>
          <cell r="G8" t="str">
            <v>护盾 %{a}   嘲讽 %{c}秒</v>
          </cell>
        </row>
        <row r="9">
          <cell r="C9">
            <v>71</v>
          </cell>
          <cell r="D9" t="str">
            <v>73</v>
          </cell>
          <cell r="E9" t="str">
            <v>快速治疗</v>
          </cell>
          <cell r="F9" t="str">
            <v>为生命百分比最低的队员治疗%{a}点生命 &lt;img src="buff_heal" /&gt;。</v>
          </cell>
          <cell r="G9" t="str">
            <v>治疗 %{a}</v>
          </cell>
        </row>
        <row r="10">
          <cell r="C10">
            <v>81</v>
          </cell>
          <cell r="D10" t="str">
            <v>83</v>
          </cell>
          <cell r="E10" t="str">
            <v>麻痹之杖</v>
          </cell>
          <cell r="F10" t="str">
            <v>对%{b}个对手造成%{a}点伤害，并在%{c}秒内不能攻击 &lt;img src="debuff_paralyze" /&gt; 。</v>
          </cell>
          <cell r="G10" t="str">
            <v xml:space="preserve">目标 %{b}　伤害 %{a}   </v>
          </cell>
        </row>
        <row r="11">
          <cell r="C11">
            <v>91</v>
          </cell>
          <cell r="D11" t="str">
            <v>93</v>
          </cell>
          <cell r="E11" t="str">
            <v>腐蚀召唤</v>
          </cell>
          <cell r="F11" t="str">
            <v>使一个对手中毒 &lt;img src="debuff_poison" /&gt; ，每秒受到%{a}点伤害，并减少%{d}点攻击 &lt;img src="debuff_atk" /&gt;，持续%{c}秒。</v>
          </cell>
          <cell r="G11" t="str">
            <v>毒伤 %{a}　减攻 %{d}　持续 %{c}秒</v>
          </cell>
        </row>
        <row r="12">
          <cell r="C12">
            <v>101</v>
          </cell>
          <cell r="D12" t="str">
            <v>103</v>
          </cell>
          <cell r="E12" t="str">
            <v>蓄势待发</v>
          </cell>
          <cell r="F12" t="str">
            <v>增加%{a}点攻击 &lt;img src="buff_atk" /&gt; ，持续%{c}秒。</v>
          </cell>
          <cell r="G12" t="str">
            <v>攻击 +%{a}　持续 %{c}秒</v>
          </cell>
        </row>
        <row r="13">
          <cell r="C13">
            <v>111</v>
          </cell>
          <cell r="D13" t="str">
            <v>113</v>
          </cell>
          <cell r="E13" t="str">
            <v>转守为攻</v>
          </cell>
          <cell r="F13" t="str">
            <v>对所有对手造成 %{a}+防御×%{b}% 的伤害 &lt;img src="debuff_hurt" /&gt;。</v>
          </cell>
          <cell r="G13" t="str">
            <v>伤害 %{a}　加成 %{b}%</v>
          </cell>
        </row>
        <row r="14">
          <cell r="C14">
            <v>121</v>
          </cell>
          <cell r="D14" t="str">
            <v>123</v>
          </cell>
          <cell r="E14" t="str">
            <v>强化装甲</v>
          </cell>
          <cell r="F14" t="str">
            <v>为_x001D_%{b}个队员增加%{a}点防御 &lt;img src="buff_def" /&gt; ，持续%{c}秒。</v>
          </cell>
          <cell r="G14" t="str">
            <v>目标 %{b}　防御 +%{a}　持续 %{c}秒</v>
          </cell>
        </row>
        <row r="15">
          <cell r="C15">
            <v>131</v>
          </cell>
          <cell r="D15" t="str">
            <v>133</v>
          </cell>
          <cell r="E15" t="str">
            <v>声波冲击</v>
          </cell>
          <cell r="F15" t="str">
            <v>对%{b}个对手造成%{a}点伤害，并使其%{c}秒内无法使用技能 &lt;img src="debuff_silent" /&gt; 。</v>
          </cell>
          <cell r="G15" t="str">
            <v>伤害 %{a}　沉默 %{c}秒</v>
          </cell>
        </row>
        <row r="16">
          <cell r="C16">
            <v>141</v>
          </cell>
          <cell r="D16" t="str">
            <v>143</v>
          </cell>
          <cell r="E16" t="str">
            <v>治愈胶囊</v>
          </cell>
          <cell r="F16" t="str">
            <v>为生命百分比最低的队员每秒治疗%{a}点生命 &lt;img src="buff_heal" /&gt; ，持续%{c}秒。</v>
          </cell>
          <cell r="G16" t="str">
            <v>人数 %{b}　治疗 %{a}　持续 %{c}秒</v>
          </cell>
        </row>
        <row r="17">
          <cell r="C17">
            <v>151</v>
          </cell>
          <cell r="D17" t="str">
            <v>153</v>
          </cell>
          <cell r="E17" t="str">
            <v>刀鞘拍击</v>
          </cell>
          <cell r="F17" t="str">
            <v>对一个对手造成%{a}点伤害，并眩晕 &lt;img src="debuff_stun" /&gt; %{c}秒。</v>
          </cell>
          <cell r="G17" t="str">
            <v>伤害 %{a}　眩晕 %{c}秒</v>
          </cell>
        </row>
        <row r="18">
          <cell r="C18">
            <v>12</v>
          </cell>
          <cell r="D18"/>
          <cell r="E18" t="str">
            <v>捣乱</v>
          </cell>
          <cell r="F18" t="str">
            <v>攻击时，附加%{a}点伤害 &lt;img src="debuff_hurt" /&gt;，对生命少于%{b}%的对手效果加倍。</v>
          </cell>
          <cell r="G18" t="str">
            <v>伤害 +%{a}　加倍 %{b}%</v>
          </cell>
        </row>
        <row r="19">
          <cell r="C19">
            <v>22</v>
          </cell>
          <cell r="D19"/>
          <cell r="E19" t="str">
            <v>拿钱砸你</v>
          </cell>
          <cell r="F19" t="str">
            <v>攻击时，有%{b}%几率附加%{a}点伤害，并使其%{c}秒内不能攻击 &lt;img src="debuff_paralyze" /&gt; 。</v>
          </cell>
          <cell r="G19" t="str">
            <v>伤害 +%{a}　冻结 %{c}秒</v>
          </cell>
        </row>
        <row r="20">
          <cell r="C20">
            <v>32</v>
          </cell>
          <cell r="D20"/>
          <cell r="E20" t="str">
            <v>友谊万岁</v>
          </cell>
          <cell r="F20" t="str">
            <v>暴击时，治疗一个队员%{a}点生命。</v>
          </cell>
          <cell r="G20" t="str">
            <v>治疗 %{a}</v>
          </cell>
        </row>
        <row r="21">
          <cell r="C21">
            <v>42</v>
          </cell>
          <cell r="D21"/>
          <cell r="E21" t="str">
            <v>声东击西</v>
          </cell>
          <cell r="F21" t="str">
            <v>攻击时，有%{b}%几率使一个对手受到%{a}点伤害并混乱 &lt;img src="debuff_chaos" /&gt; ，并攻击其他队员，持续%{c}秒。</v>
          </cell>
          <cell r="G21" t="str">
            <v>几率 %{b}%　伤害 %{a}　混乱 %{c}秒</v>
          </cell>
        </row>
        <row r="22">
          <cell r="C22">
            <v>142</v>
          </cell>
          <cell r="D22"/>
          <cell r="E22" t="str">
            <v>动能复原</v>
          </cell>
          <cell r="F22" t="str">
            <v>受到攻击时有%{b}%几率 ，获得1个幸运币 &lt;img src="buff_lucky1" /&gt; 。倒下时，消耗3个幸运币即可复活，并获得%{a}点生命。</v>
          </cell>
          <cell r="G22" t="str">
            <v>复活 +%{a}    几率 %{b}%</v>
          </cell>
        </row>
        <row r="23">
          <cell r="C23">
            <v>62</v>
          </cell>
          <cell r="D23"/>
          <cell r="E23" t="str">
            <v>盾牌反射</v>
          </cell>
          <cell r="F23" t="str">
            <v>受到攻击时，有%{b}%几率使攻击者受到%{a}点伤害。</v>
          </cell>
          <cell r="G23" t="str">
            <v>几率 %{b}%　伤害%{a}</v>
          </cell>
        </row>
        <row r="24">
          <cell r="C24">
            <v>72</v>
          </cell>
          <cell r="D24"/>
          <cell r="E24" t="str">
            <v>系命术</v>
          </cell>
          <cell r="F24" t="str">
            <v>攻击时，有%{b}%几率为%{c}个队员治疗%{a}点生命。</v>
          </cell>
          <cell r="G24" t="str">
            <v xml:space="preserve">几率 %{b}%　目标 %{c}　治疗 %{a}   </v>
          </cell>
        </row>
        <row r="25">
          <cell r="C25">
            <v>82</v>
          </cell>
          <cell r="D25"/>
          <cell r="E25" t="str">
            <v>激发斗志</v>
          </cell>
          <cell r="F25" t="str">
            <v>闪避时，为一个队员增加%{a}点攻击 &lt;img src="buff_atk" /&gt; 与%{d}%暴击率 &lt;img src="buff_cri" /&gt; ，持续%{c}秒。</v>
          </cell>
          <cell r="G25" t="str">
            <v>攻击 +%{a}　暴击 +%{d}%　持续 %{c}秒</v>
          </cell>
        </row>
        <row r="26">
          <cell r="C26">
            <v>92</v>
          </cell>
          <cell r="D26"/>
          <cell r="E26" t="str">
            <v>一杖二鸟</v>
          </cell>
          <cell r="F26" t="str">
            <v>攻击时，有%{b}%几率使另一个对手受到%{a}点伤害。</v>
          </cell>
          <cell r="G26" t="str">
            <v>几率 %{b}%　伤害 %{a}</v>
          </cell>
        </row>
        <row r="27">
          <cell r="C27">
            <v>102</v>
          </cell>
          <cell r="D27"/>
          <cell r="E27" t="str">
            <v>麻痹毒药</v>
          </cell>
          <cell r="F27" t="str">
            <v>暴击时，附加%{a}点伤害，并眩晕%{c}秒 &lt;img src="debuff_stun" /&gt; 。</v>
          </cell>
          <cell r="G27" t="str">
            <v>伤害 +%{a}　眩晕 %{c}秒</v>
          </cell>
        </row>
        <row r="28">
          <cell r="C28">
            <v>112</v>
          </cell>
          <cell r="D28"/>
          <cell r="E28" t="str">
            <v>引力场</v>
          </cell>
          <cell r="F28" t="str">
            <v>每损失%{b}%生命，防御增加%{a}。</v>
          </cell>
          <cell r="G28" t="str">
            <v>生命 %{b}%　防御 +%{a}</v>
          </cell>
        </row>
        <row r="29">
          <cell r="C29">
            <v>122</v>
          </cell>
          <cell r="D29"/>
          <cell r="E29" t="str">
            <v>离子护盾</v>
          </cell>
          <cell r="F29" t="str">
            <v>攻击时，有%{b}%几率产生一个护盾 &lt;img src="buff_shield" /&gt; ，可承受该次攻击+%{a} 点伤害。</v>
          </cell>
          <cell r="G29" t="str">
            <v>几率 %{b}%　护盾 +%{a}</v>
          </cell>
        </row>
        <row r="30">
          <cell r="C30">
            <v>132</v>
          </cell>
          <cell r="D30"/>
          <cell r="E30" t="str">
            <v>镇静药剂</v>
          </cell>
          <cell r="F30" t="str">
            <v>暴击时，附加%{a}点伤害，并使对手%{c}秒内治疗效果减少%{d}% &lt;img src="debuff_heal" /&gt; 。</v>
          </cell>
          <cell r="G30" t="str">
            <v>伤害 +%{a}　治疗 -%{d}%</v>
          </cell>
        </row>
        <row r="31">
          <cell r="C31">
            <v>52</v>
          </cell>
          <cell r="D31"/>
          <cell r="E31" t="str">
            <v>高人一等</v>
          </cell>
          <cell r="F31" t="str">
            <v>闪避时，治疗%{a}点生命。</v>
          </cell>
          <cell r="G31" t="str">
            <v>治疗 %{a}</v>
          </cell>
        </row>
        <row r="32">
          <cell r="C32">
            <v>152</v>
          </cell>
          <cell r="D32"/>
          <cell r="E32" t="str">
            <v>连击信标</v>
          </cell>
          <cell r="F32" t="str">
            <v>攻击时，有%{b}%几率标记对手；再次受到攻击时，附加%{a}点伤害；标记持续%{c}秒。</v>
          </cell>
          <cell r="G32" t="str">
            <v>几率 %{b}%　伤害 +%{a}　持续 %{c}秒</v>
          </cell>
        </row>
        <row r="33">
          <cell r="C33">
            <v>11</v>
          </cell>
          <cell r="D33"/>
          <cell r="E33" t="str">
            <v>强打</v>
          </cell>
          <cell r="F33" t="str">
            <v>对%{b}个对手造成%{a}点伤害 &lt;img src="debuff_hurt" /&gt;。</v>
          </cell>
          <cell r="G33"/>
        </row>
        <row r="34">
          <cell r="C34">
            <v>21</v>
          </cell>
          <cell r="D34"/>
          <cell r="E34" t="str">
            <v>瞄准</v>
          </cell>
          <cell r="F34" t="str">
            <v>对生命百分比最低的对手造成%{a}点伤害 &lt;img src="debuff_hurt" /&gt;。</v>
          </cell>
          <cell r="G34"/>
        </row>
        <row r="35">
          <cell r="C35">
            <v>31</v>
          </cell>
          <cell r="D35"/>
          <cell r="E35" t="str">
            <v>治疗</v>
          </cell>
          <cell r="F35" t="str">
            <v>为%{b}个队员治疗%{a}点生命 &lt;img src="buff_heal" /&gt;。</v>
          </cell>
          <cell r="G35"/>
        </row>
        <row r="36">
          <cell r="C36">
            <v>41</v>
          </cell>
          <cell r="D36"/>
          <cell r="E36" t="str">
            <v>鼓舞</v>
          </cell>
          <cell r="F36" t="str">
            <v>为%{b}个队员增加%{a}点攻击 &lt;img src="buff_atk" /&gt; ，持续%{c}秒。</v>
          </cell>
          <cell r="G36"/>
        </row>
        <row r="37">
          <cell r="C37">
            <v>51</v>
          </cell>
          <cell r="D37"/>
          <cell r="E37" t="str">
            <v>砸击</v>
          </cell>
          <cell r="F37" t="str">
            <v>对%{b}个对手造成%{a}点伤害，并眩晕 &lt;img src="debuff_stun" /&gt; %{c}秒。</v>
          </cell>
          <cell r="G37"/>
        </row>
        <row r="38">
          <cell r="C38">
            <v>61</v>
          </cell>
          <cell r="D38"/>
          <cell r="E38" t="str">
            <v>嘲讽</v>
          </cell>
          <cell r="F38" t="str">
            <v>获得一个承受%{a}点伤害的护盾 &lt;img src="buff_shield" /&gt; 并嘲讽&lt;img src="buff_hate" /&gt;，使对手%{c}秒内只攻击自己。</v>
          </cell>
          <cell r="G38"/>
        </row>
        <row r="39">
          <cell r="C39">
            <v>71</v>
          </cell>
          <cell r="D39"/>
          <cell r="E39" t="str">
            <v>急救</v>
          </cell>
          <cell r="F39" t="str">
            <v>为生命百分比最低的队员治疗%{a}点生命。</v>
          </cell>
          <cell r="G39"/>
        </row>
        <row r="40">
          <cell r="C40">
            <v>81</v>
          </cell>
          <cell r="D40"/>
          <cell r="E40" t="str">
            <v>麻痹</v>
          </cell>
          <cell r="F40" t="str">
            <v>对%{b}个对手造成%{a}点伤害，并使其%{c}秒内不能攻击 &lt;img src="debuff_paralyze" /&gt; 。</v>
          </cell>
          <cell r="G40"/>
        </row>
        <row r="41">
          <cell r="C41">
            <v>91</v>
          </cell>
          <cell r="D41"/>
          <cell r="E41" t="str">
            <v>毒药</v>
          </cell>
          <cell r="F41" t="str">
            <v>使一个对手中毒 &lt;img src="debuff_poison" /&gt; ，每秒受到%{a}点伤害，并减少%{d}点攻击 &lt;img src="debuff_atk" /&gt;，持续%{c}秒。</v>
          </cell>
          <cell r="G41"/>
        </row>
        <row r="42">
          <cell r="C42">
            <v>101</v>
          </cell>
          <cell r="D42"/>
          <cell r="E42" t="str">
            <v>狂暴</v>
          </cell>
          <cell r="F42" t="str">
            <v>增加%{a}点攻击 &lt;img src="buff_atk" /&gt;，持续%{c}秒。</v>
          </cell>
          <cell r="G42"/>
        </row>
        <row r="43">
          <cell r="C43">
            <v>111</v>
          </cell>
          <cell r="D43"/>
          <cell r="E43" t="str">
            <v>冲锋</v>
          </cell>
          <cell r="F43" t="str">
            <v>对所有对手造成 %{a}+防御×%{b}% 的伤害 &lt;img src="debuff_hurt" /&gt;。</v>
          </cell>
          <cell r="G43"/>
        </row>
        <row r="44">
          <cell r="C44">
            <v>121</v>
          </cell>
          <cell r="D44"/>
          <cell r="E44" t="str">
            <v>修理</v>
          </cell>
          <cell r="F44" t="str">
            <v>为_x001D_%{b}个队员增加%{a}点防御 &lt;img src="buff_def" /&gt; ，持续&lt;img src="buff_def" /&gt;%{c}秒。</v>
          </cell>
          <cell r="G44"/>
        </row>
        <row r="45">
          <cell r="C45">
            <v>131</v>
          </cell>
          <cell r="D45"/>
          <cell r="E45" t="str">
            <v>沉默</v>
          </cell>
          <cell r="F45" t="str">
            <v>对%{b}个对手造成%{a}点伤害，并使其%{c}秒内无法使用技能 &lt;img src="debuff_silent" /&gt; 。</v>
          </cell>
          <cell r="G45"/>
        </row>
        <row r="46">
          <cell r="C46">
            <v>141</v>
          </cell>
          <cell r="D46"/>
          <cell r="E46" t="str">
            <v>治疗</v>
          </cell>
          <cell r="F46" t="str">
            <v>为%{b}个队员每秒治疗%{a}点生命 &lt;img src="buff_heal" /&gt; ，持续%{c}秒。</v>
          </cell>
          <cell r="G46"/>
        </row>
        <row r="47">
          <cell r="C47">
            <v>151</v>
          </cell>
          <cell r="D47"/>
          <cell r="E47" t="str">
            <v>重击</v>
          </cell>
          <cell r="F47" t="str">
            <v>对一个对手造成%{a}点伤害，并眩晕 &lt;img src="debuff_stun" /&gt; %{c}秒。</v>
          </cell>
          <cell r="G47"/>
        </row>
        <row r="48">
          <cell r="C48">
            <v>1001</v>
          </cell>
          <cell r="D48"/>
          <cell r="E48" t="str">
            <v>强致伤</v>
          </cell>
          <cell r="F48" t="str">
            <v>使所有对手治疗效果减少%{b}% &lt;img src="debuff_heal" /&gt; ，直到战斗结束。</v>
          </cell>
          <cell r="G48"/>
        </row>
        <row r="49">
          <cell r="C49">
            <v>1003</v>
          </cell>
          <cell r="D49"/>
          <cell r="E49" t="str">
            <v>时间的诅咒</v>
          </cell>
          <cell r="F49" t="str">
            <v>使%{b}个对手受到诅咒 &lt;img src="debuff_curse2" /&gt; ，被诅咒者如果%{c}秒内不施放技能，就会倒下。</v>
          </cell>
          <cell r="G49"/>
        </row>
        <row r="50">
          <cell r="C50">
            <v>1005</v>
          </cell>
          <cell r="D50"/>
          <cell r="E50" t="str">
            <v>爆炸护盾</v>
          </cell>
          <cell r="F50" t="str">
            <v>获得一个承受%{a}点伤害的护盾 &lt;img src="buff_shield" /&gt;，护盾会在%{c}秒后爆炸，给所有对手造成%{b}%生命上限的伤害。</v>
          </cell>
          <cell r="G50"/>
        </row>
        <row r="51">
          <cell r="C51">
            <v>1006</v>
          </cell>
          <cell r="D51"/>
          <cell r="E51" t="str">
            <v>能力的诅咒</v>
          </cell>
          <cell r="F51" t="str">
            <v>使%{b}个对手受到诅咒 &lt;img src="debuff_curse2" /&gt; ，%{c}秒内，被诅咒者每次施放技能都会受到%{a}点伤害。</v>
          </cell>
          <cell r="G51"/>
        </row>
        <row r="52">
          <cell r="C52">
            <v>1007</v>
          </cell>
          <cell r="D52"/>
          <cell r="E52" t="str">
            <v>生命的诅咒</v>
          </cell>
          <cell r="F52" t="str">
            <v>使%{b}个对手受到诅咒 &lt;img src="debuff_curse2" /&gt; ，%{c}秒内，被诅咒者如果生命低于%{d}%，就会倒下。</v>
          </cell>
          <cell r="G52"/>
        </row>
        <row r="53">
          <cell r="C53">
            <v>1008</v>
          </cell>
          <cell r="D53"/>
          <cell r="E53" t="str">
            <v>强虹吸</v>
          </cell>
          <cell r="F53" t="str">
            <v>将所有对手%{a}%的生命，转化为自己的生命。</v>
          </cell>
          <cell r="G53"/>
        </row>
        <row r="54">
          <cell r="C54">
            <v>1010</v>
          </cell>
          <cell r="D54"/>
          <cell r="E54" t="str">
            <v>噬魂</v>
          </cell>
          <cell r="F54" t="str">
            <v>持续施法%{c}秒，使对手每秒受到%{a}%生命上限的伤害 &lt;img src="debuff_hurt" /&gt;。</v>
          </cell>
          <cell r="G54"/>
        </row>
        <row r="55">
          <cell r="C55">
            <v>11</v>
          </cell>
          <cell r="D55"/>
          <cell r="E55" t="str">
            <v>血狂暴</v>
          </cell>
          <cell r="F55" t="str">
            <v>每损失10%的生命，对%{b}个对手造成%{a}点伤害。</v>
          </cell>
          <cell r="G55"/>
        </row>
        <row r="56">
          <cell r="C56">
            <v>11</v>
          </cell>
          <cell r="D56"/>
          <cell r="E56" t="str">
            <v>巴哈姆特</v>
          </cell>
          <cell r="F56" t="str">
            <v>一分钟后，对%{b}个对手造成程序猿无法估算的伤害。</v>
          </cell>
          <cell r="G56"/>
        </row>
        <row r="57">
          <cell r="C57">
            <v>11</v>
          </cell>
          <cell r="D57"/>
          <cell r="E57" t="str">
            <v>地狱火</v>
          </cell>
          <cell r="F57" t="str">
            <v>每5秒对%{b}个敌人造成%{a}点伤害 &lt;img src="debuff_hurt" /&gt;。</v>
          </cell>
          <cell r="G57"/>
        </row>
        <row r="58">
          <cell r="C58">
            <v>1002</v>
          </cell>
          <cell r="D58"/>
          <cell r="E58" t="str">
            <v>强狂暴</v>
          </cell>
          <cell r="F58" t="str">
            <v>生命低于%{b}%时，伤害增加%{a}% &lt;img src="buff_atk" /&gt;。</v>
          </cell>
          <cell r="G58"/>
        </row>
        <row r="59">
          <cell r="C59">
            <v>1004</v>
          </cell>
          <cell r="D59"/>
          <cell r="E59" t="str">
            <v>激励</v>
          </cell>
          <cell r="F59" t="str">
            <v>倒下时，使所有队员的攻击伤害增加%{b}%，直到战斗结束。</v>
          </cell>
          <cell r="G59"/>
        </row>
        <row r="60">
          <cell r="C60">
            <v>62</v>
          </cell>
          <cell r="D60"/>
          <cell r="E60" t="str">
            <v>强反射</v>
          </cell>
          <cell r="F60" t="str">
            <v>受到攻击时，有%{b}%几率使攻击者受到%{a}点伤害。</v>
          </cell>
          <cell r="G60"/>
        </row>
        <row r="61">
          <cell r="C61">
            <v>1011</v>
          </cell>
          <cell r="D61"/>
          <cell r="E61" t="str">
            <v>辅助</v>
          </cell>
          <cell r="F61" t="str">
            <v>攻击时，有%{b}%几率为一个队员治疗%{a}点生命。</v>
          </cell>
          <cell r="G61"/>
        </row>
        <row r="62">
          <cell r="C62">
            <v>1012</v>
          </cell>
          <cell r="D62"/>
          <cell r="E62" t="str">
            <v>虹吸</v>
          </cell>
          <cell r="F62" t="str">
            <v>攻击时，有%{b}%几率治疗%{a}点生命。</v>
          </cell>
          <cell r="G62"/>
        </row>
        <row r="63">
          <cell r="C63">
            <v>1013</v>
          </cell>
          <cell r="D63"/>
          <cell r="E63" t="str">
            <v>增强</v>
          </cell>
          <cell r="F63" t="str">
            <v>攻击时，有%{b}%几率为一个队员增加%{a}点攻击 &lt;img src="buff_atk" /&gt; 与%{d}%暴击率 &lt;img src="buff_cri" /&gt; ，持续%{c}秒。</v>
          </cell>
          <cell r="G63"/>
        </row>
        <row r="64">
          <cell r="C64">
            <v>1014</v>
          </cell>
          <cell r="D64"/>
          <cell r="E64" t="str">
            <v>闷棍</v>
          </cell>
          <cell r="F64" t="str">
            <v>攻击时，有%{b}%几率增加%{a}点伤害，并眩晕%{c}秒 &lt;img src="debuff_stun" /&gt;。</v>
          </cell>
          <cell r="G64"/>
        </row>
        <row r="65">
          <cell r="C65">
            <v>1017</v>
          </cell>
          <cell r="D65"/>
          <cell r="E65" t="str">
            <v>吸引</v>
          </cell>
          <cell r="F65" t="str">
            <v>每次攻击，增加%{b}%点敌意 &lt;img src="buff_hate" /&gt; 与%{d}点防御 &lt;img src="buff_def" /&gt;，直到倒下。</v>
          </cell>
          <cell r="G65"/>
        </row>
        <row r="66">
          <cell r="C66">
            <v>1019</v>
          </cell>
          <cell r="D66"/>
          <cell r="E66" t="str">
            <v>致伤</v>
          </cell>
          <cell r="F66" t="str">
            <v>攻击时，有%{b}%几率增加%{a}点伤害，并使对手%{c}秒内治疗效果减少%{d}% &lt;img src="debuff_heal" /&gt; 。</v>
          </cell>
          <cell r="G66"/>
        </row>
        <row r="67">
          <cell r="C67">
            <v>1018</v>
          </cell>
          <cell r="D67"/>
          <cell r="E67" t="str">
            <v>隐藏</v>
          </cell>
          <cell r="F67" t="str">
            <v>攻击时，有%{b}%几率减少%{d}点敌意，并在%{c}秒内增加%{a}点攻击 &lt;img src="buff_atk" /&gt; 。</v>
          </cell>
          <cell r="G67"/>
        </row>
        <row r="68">
          <cell r="C68">
            <v>142</v>
          </cell>
          <cell r="D68"/>
          <cell r="E68" t="str">
            <v>幸运</v>
          </cell>
          <cell r="F68" t="str">
            <v>受到攻击时有%{b}%几率 ，获得1个幸运币 &lt;img src="buff_lucky1" /&gt; 。倒下时，消耗3个幸运币即可复活，并获得%{a}点生命。</v>
          </cell>
          <cell r="G68"/>
        </row>
        <row r="69">
          <cell r="C69">
            <v>2001</v>
          </cell>
          <cell r="D69">
            <v>10038</v>
          </cell>
          <cell r="E69" t="str">
            <v>腐蚀药瓶</v>
          </cell>
          <cell r="F69" t="str">
            <v>攻击时，有%{b}%几率减少目标%{a}%防御&lt;img src="buff_def" /&gt;，持续%{c}秒。</v>
          </cell>
          <cell r="G69"/>
        </row>
        <row r="70">
          <cell r="C70">
            <v>2002</v>
          </cell>
          <cell r="D70">
            <v>10039</v>
          </cell>
          <cell r="E70" t="str">
            <v>水管工服</v>
          </cell>
          <cell r="F70" t="str">
            <v>施放技能时，治疗生命上限%{a}%的生命。</v>
          </cell>
          <cell r="G70"/>
        </row>
        <row r="71">
          <cell r="C71">
            <v>2003</v>
          </cell>
          <cell r="D71">
            <v>10040</v>
          </cell>
          <cell r="E71" t="str">
            <v>凶恶项链</v>
          </cell>
          <cell r="F71" t="str">
            <v>攻击时，对于生命少于%{a}%的目标，必定暴击。</v>
          </cell>
          <cell r="G71"/>
        </row>
        <row r="72">
          <cell r="C72">
            <v>2004</v>
          </cell>
          <cell r="D72">
            <v>10041</v>
          </cell>
          <cell r="E72" t="str">
            <v>卸妆水</v>
          </cell>
          <cell r="F72" t="str">
            <v>攻击时，有%{a}%几率驱散目标身上的所有增益效果。</v>
          </cell>
          <cell r="G72"/>
        </row>
        <row r="73">
          <cell r="C73">
            <v>2005</v>
          </cell>
          <cell r="D73">
            <v>10042</v>
          </cell>
          <cell r="E73" t="str">
            <v>能量骰子</v>
          </cell>
          <cell r="F73" t="str">
            <v>施放技能时，有%{b}%几率不消耗能量。</v>
          </cell>
          <cell r="G73"/>
        </row>
        <row r="74">
          <cell r="C74">
            <v>2006</v>
          </cell>
          <cell r="D74">
            <v>10043</v>
          </cell>
          <cell r="E74" t="str">
            <v>急冻喷枪</v>
          </cell>
          <cell r="F74" t="str">
            <v>攻击时，有%{b}%几率使目标的暴击率减少%{a}%，持续%{c}秒。</v>
          </cell>
          <cell r="G74"/>
        </row>
        <row r="75">
          <cell r="C75">
            <v>2007</v>
          </cell>
          <cell r="D75">
            <v>10044</v>
          </cell>
          <cell r="E75" t="str">
            <v>医曲星</v>
          </cell>
          <cell r="F75" t="str">
            <v>受到的治疗效果增加%{a}%。</v>
          </cell>
          <cell r="G75"/>
        </row>
        <row r="76">
          <cell r="C76">
            <v>2008</v>
          </cell>
          <cell r="D76">
            <v>10045</v>
          </cell>
          <cell r="E76" t="str">
            <v>鸡毛帚</v>
          </cell>
          <cell r="F76" t="str">
            <v>攻击时，有%{b}%几率减少目标%{a}%攻击&lt;img src="debuff_atk" /&gt;，持续%{c}秒。</v>
          </cell>
          <cell r="G76"/>
        </row>
        <row r="77">
          <cell r="C77">
            <v>2009</v>
          </cell>
          <cell r="D77">
            <v>10046</v>
          </cell>
          <cell r="E77" t="str">
            <v>血红吊坠</v>
          </cell>
          <cell r="F77" t="str">
            <v>每次施放技能不会消耗能量，但消耗生命上限%{a}%的生命。</v>
          </cell>
          <cell r="G77"/>
        </row>
        <row r="78">
          <cell r="C78">
            <v>2010</v>
          </cell>
          <cell r="D78">
            <v>10047</v>
          </cell>
          <cell r="E78" t="str">
            <v>狡猾的枪</v>
          </cell>
          <cell r="F78" t="str">
            <v>对生命大于%{b}%的目标，伤害增加%{a}%；对生命少于%{b}%的目标，伤害减少%{a}%。</v>
          </cell>
          <cell r="G78"/>
        </row>
        <row r="79">
          <cell r="C79">
            <v>2011</v>
          </cell>
          <cell r="D79">
            <v>10048</v>
          </cell>
          <cell r="E79" t="str">
            <v>反刺匕首</v>
          </cell>
          <cell r="F79" t="str">
            <v>攻击时，有%{a}%几率使暴击率增加100%，持续%{c}秒。</v>
          </cell>
          <cell r="G79"/>
        </row>
        <row r="80">
          <cell r="C80">
            <v>2012</v>
          </cell>
          <cell r="D80">
            <v>10049</v>
          </cell>
          <cell r="E80" t="str">
            <v>应急激素</v>
          </cell>
          <cell r="F80" t="str">
            <v>每损失%{b}%生命，攻击增加%{a}%。</v>
          </cell>
          <cell r="G80"/>
        </row>
        <row r="81">
          <cell r="C81">
            <v>2013</v>
          </cell>
          <cell r="D81">
            <v>10050</v>
          </cell>
          <cell r="E81" t="str">
            <v>光神的手镜</v>
          </cell>
          <cell r="F81" t="str">
            <v>受到攻击时，有%{b}%几率使攻击者受到相同的伤害。</v>
          </cell>
          <cell r="G81"/>
        </row>
        <row r="82">
          <cell r="C82">
            <v>2014</v>
          </cell>
          <cell r="D82">
            <v>10051</v>
          </cell>
          <cell r="E82" t="str">
            <v>动词大词典</v>
          </cell>
          <cell r="F82" t="str">
            <v>造成的所有伤害无视对手的%{a}%防御。</v>
          </cell>
          <cell r="G82"/>
        </row>
        <row r="83">
          <cell r="C83">
            <v>2015</v>
          </cell>
          <cell r="D83">
            <v>10052</v>
          </cell>
          <cell r="E83" t="str">
            <v>红大锤</v>
          </cell>
          <cell r="F83" t="str">
            <v>对生命百分比低于自己的目标时，伤害增加%{a}%。</v>
          </cell>
          <cell r="G83"/>
        </row>
        <row r="84">
          <cell r="C84">
            <v>3002</v>
          </cell>
          <cell r="D84"/>
          <cell r="E84" t="str">
            <v>声波增幅器</v>
          </cell>
          <cell r="F84" t="str">
            <v>使所有对手的攻击减少%{a}%。</v>
          </cell>
          <cell r="G84"/>
        </row>
        <row r="85">
          <cell r="C85">
            <v>3009</v>
          </cell>
          <cell r="D85"/>
          <cell r="E85" t="str">
            <v>放大镜</v>
          </cell>
          <cell r="F85" t="str">
            <v>使对手全体成员的敏捷减少%{a}。</v>
          </cell>
          <cell r="G85"/>
        </row>
        <row r="86">
          <cell r="C86">
            <v>3010</v>
          </cell>
          <cell r="D86"/>
          <cell r="E86" t="str">
            <v>骷髅戒指</v>
          </cell>
          <cell r="F86" t="str">
            <v>使对手全体成员的受到的治疗效果降低%{a}%。</v>
          </cell>
          <cell r="G86"/>
        </row>
        <row r="87">
          <cell r="C87">
            <v>2016</v>
          </cell>
          <cell r="D87"/>
          <cell r="E87" t="str">
            <v>急救木人</v>
          </cell>
          <cell r="F87" t="str">
            <v>倒下时，有%{a}%几率立即复活。</v>
          </cell>
          <cell r="G87"/>
        </row>
        <row r="88">
          <cell r="C88">
            <v>2017</v>
          </cell>
          <cell r="E88" t="str">
            <v>蒙面超人面具</v>
          </cell>
          <cell r="F88" t="str">
            <v>受到攻击时，有%{b}%几率体型变大，敌意增加10000，防御增加%{a}%，持续%{c}秒。</v>
          </cell>
        </row>
        <row r="89">
          <cell r="C89">
            <v>2018</v>
          </cell>
          <cell r="E89" t="str">
            <v>护士装</v>
          </cell>
          <cell r="F89" t="str">
            <v>生命低于%{b}%，生命恢复增加%{a}%。</v>
          </cell>
        </row>
        <row r="90">
          <cell r="C90">
            <v>2019</v>
          </cell>
          <cell r="E90" t="str">
            <v>烈火戒指</v>
          </cell>
          <cell r="F90" t="str">
            <v>每场战斗的第一次攻击必定暴击，且伤害增加%{a}%。</v>
          </cell>
        </row>
        <row r="91">
          <cell r="C91">
            <v>2020</v>
          </cell>
          <cell r="E91" t="str">
            <v>黄晶石</v>
          </cell>
          <cell r="F91" t="str">
            <v>每当一个队友被打败，伤害增加%{a}%，直到战斗结束。</v>
          </cell>
        </row>
        <row r="92">
          <cell r="C92">
            <v>2021</v>
          </cell>
          <cell r="E92" t="str">
            <v>能量手套</v>
          </cell>
          <cell r="F92" t="str">
            <v>攻击时，恢复%{a}点能量，若目标身上有减益状态，则效果翻倍。</v>
          </cell>
        </row>
        <row r="93">
          <cell r="C93">
            <v>2022</v>
          </cell>
          <cell r="E93" t="str">
            <v>激光枪</v>
          </cell>
          <cell r="F93" t="str">
            <v>攻击时，对目标额外造成攻击者最大生命%{a}%的伤害。</v>
          </cell>
        </row>
        <row r="94">
          <cell r="C94">
            <v>2023</v>
          </cell>
          <cell r="E94" t="str">
            <v>脑电波遥控器</v>
          </cell>
          <cell r="F94" t="str">
            <v>每%{a}秒释放一次技能，不消耗能量。</v>
          </cell>
        </row>
        <row r="95">
          <cell r="C95">
            <v>2024</v>
          </cell>
          <cell r="E95" t="str">
            <v>运动鞋</v>
          </cell>
          <cell r="F95" t="str">
            <v>每%{a}秒随机击倒一个普通对手。</v>
          </cell>
        </row>
        <row r="96">
          <cell r="C96">
            <v>2025</v>
          </cell>
          <cell r="E96" t="str">
            <v>菠菜三罐头</v>
          </cell>
          <cell r="F96" t="str">
            <v>全体队员的攻击增加%{a}%。</v>
          </cell>
        </row>
        <row r="97">
          <cell r="C97">
            <v>2026</v>
          </cell>
          <cell r="E97" t="str">
            <v>大型护身符</v>
          </cell>
          <cell r="F97" t="str">
            <v>全体队员的防御增加%{a}%。</v>
          </cell>
        </row>
        <row r="98">
          <cell r="C98">
            <v>2027</v>
          </cell>
          <cell r="E98" t="str">
            <v>舱外宇航服</v>
          </cell>
          <cell r="F98" t="str">
            <v>全体队员的生命增加%{a}%。</v>
          </cell>
        </row>
        <row r="99">
          <cell r="C99">
            <v>11</v>
          </cell>
          <cell r="D99"/>
          <cell r="E99" t="str">
            <v>强打</v>
          </cell>
          <cell r="F99" t="str">
            <v>对%{b}个对手造成%{a}点伤害。</v>
          </cell>
          <cell r="G99"/>
        </row>
        <row r="100">
          <cell r="C100">
            <v>21</v>
          </cell>
          <cell r="D100"/>
          <cell r="E100" t="str">
            <v>瞄准</v>
          </cell>
          <cell r="F100" t="str">
            <v>对生命百分比最低的对手造成%{a}点伤害。</v>
          </cell>
          <cell r="G100"/>
        </row>
        <row r="101">
          <cell r="C101">
            <v>31</v>
          </cell>
          <cell r="D101"/>
          <cell r="E101" t="str">
            <v>治疗</v>
          </cell>
          <cell r="F101" t="str">
            <v>为%{b}个队员治疗%{a}点生命。</v>
          </cell>
          <cell r="G101"/>
        </row>
        <row r="102">
          <cell r="C102">
            <v>41</v>
          </cell>
          <cell r="D102"/>
          <cell r="E102" t="str">
            <v>鼓舞</v>
          </cell>
          <cell r="F102" t="str">
            <v>为%{b}个队员增加%{a}点攻击 &lt;img src="buff_atk" /&gt; ，持续%{c}秒。</v>
          </cell>
          <cell r="G102"/>
        </row>
        <row r="103">
          <cell r="C103">
            <v>51</v>
          </cell>
          <cell r="D103"/>
          <cell r="E103" t="str">
            <v>砸击</v>
          </cell>
          <cell r="F103" t="str">
            <v>对%{b}个对手造成%{a}点伤害，并眩晕 &lt;img src="debuff_stun" /&gt; %{c}秒。</v>
          </cell>
          <cell r="G103"/>
        </row>
        <row r="104">
          <cell r="C104">
            <v>61</v>
          </cell>
          <cell r="D104"/>
          <cell r="E104" t="str">
            <v>嘲讽</v>
          </cell>
          <cell r="F104" t="str">
            <v>获得一个承受%{a}点伤害的护盾 &lt;img src="buff_shield" /&gt; 并嘲讽&lt;img src="buff_hate" /&gt;，使对手%{c}秒内只攻击自己。</v>
          </cell>
          <cell r="G104"/>
        </row>
        <row r="105">
          <cell r="C105">
            <v>71</v>
          </cell>
          <cell r="D105"/>
          <cell r="E105" t="str">
            <v>急救</v>
          </cell>
          <cell r="F105" t="str">
            <v>为生命百分比最低的队员治疗%{a}点生命。</v>
          </cell>
          <cell r="G105"/>
        </row>
        <row r="106">
          <cell r="C106">
            <v>81</v>
          </cell>
          <cell r="D106"/>
          <cell r="E106" t="str">
            <v>麻痹</v>
          </cell>
          <cell r="F106" t="str">
            <v>对%{b}个对手造成%{a}点伤害，并使其%{c}秒内不能攻击 &lt;img src="debuff_paralyze" /&gt; 。</v>
          </cell>
          <cell r="G106"/>
        </row>
        <row r="107">
          <cell r="C107">
            <v>91</v>
          </cell>
          <cell r="D107"/>
          <cell r="E107" t="str">
            <v>毒药</v>
          </cell>
          <cell r="F107" t="str">
            <v>使一个对手中毒 &lt;img src="debuff_poison" /&gt; ，每秒受到%{a}点伤害，并减少%{d}点攻击 &lt;img src="debuff_atk" /&gt;，持续%{c}秒。</v>
          </cell>
          <cell r="G107"/>
        </row>
        <row r="108">
          <cell r="C108">
            <v>101</v>
          </cell>
          <cell r="D108"/>
          <cell r="E108" t="str">
            <v>狂暴</v>
          </cell>
          <cell r="F108" t="str">
            <v>增加%{a}点攻击 &lt;img src="buff_atk" /&gt;，持续%{c}秒。</v>
          </cell>
          <cell r="G108"/>
        </row>
        <row r="109">
          <cell r="C109">
            <v>111</v>
          </cell>
          <cell r="D109"/>
          <cell r="E109" t="str">
            <v>冲锋</v>
          </cell>
          <cell r="F109" t="str">
            <v>对所有对手造成 %{a}+防御×%{b}% 的伤害。</v>
          </cell>
          <cell r="G109"/>
        </row>
        <row r="110">
          <cell r="C110">
            <v>121</v>
          </cell>
          <cell r="D110"/>
          <cell r="E110" t="str">
            <v>修理</v>
          </cell>
          <cell r="F110" t="str">
            <v>为_x001D_%{b}个队员增加%{a}点防御 &lt;img src="buff_def" /&gt; ，持续&lt;img src="buff_def" /&gt;%{c}秒。</v>
          </cell>
          <cell r="G110"/>
        </row>
        <row r="111">
          <cell r="C111">
            <v>131</v>
          </cell>
          <cell r="D111"/>
          <cell r="E111" t="str">
            <v>沉默</v>
          </cell>
          <cell r="F111" t="str">
            <v>对%{b}个对手造成%{a}点伤害，并使其%{c}秒内无法使用技能 &lt;img src="debuff_silent" /&gt; 。</v>
          </cell>
          <cell r="G111"/>
        </row>
        <row r="112">
          <cell r="C112">
            <v>141</v>
          </cell>
          <cell r="D112"/>
          <cell r="E112" t="str">
            <v>恢复</v>
          </cell>
          <cell r="F112" t="str">
            <v>为%{b}个队员每秒治疗%{a}点生命 &lt;img src="buff_heal" /&gt; ，持续%{c}秒。</v>
          </cell>
          <cell r="G112"/>
        </row>
        <row r="113">
          <cell r="C113">
            <v>151</v>
          </cell>
          <cell r="D113"/>
          <cell r="E113" t="str">
            <v>重击</v>
          </cell>
          <cell r="F113" t="str">
            <v>对一个对手造成%{a}点伤害，并眩晕 &lt;img src="debuff_stun" /&gt; %{c}秒。</v>
          </cell>
          <cell r="G113"/>
        </row>
        <row r="114">
          <cell r="C114">
            <v>12</v>
          </cell>
          <cell r="D114"/>
          <cell r="E114" t="str">
            <v>压制</v>
          </cell>
          <cell r="F114" t="str">
            <v>攻击时，附加%{a}点伤害，对生命少于%{b}%的对手效果加倍。</v>
          </cell>
          <cell r="G114"/>
        </row>
        <row r="115">
          <cell r="C115">
            <v>22</v>
          </cell>
          <cell r="D115"/>
          <cell r="E115" t="str">
            <v>延缓</v>
          </cell>
          <cell r="F115" t="str">
            <v>攻击时，有%{b}%几率附加%{a}点伤害，并使其%{c}秒内不能攻击 &lt;img src="debuff_paralyze" /&gt; 。</v>
          </cell>
          <cell r="G115"/>
        </row>
        <row r="116">
          <cell r="C116">
            <v>32</v>
          </cell>
          <cell r="D116"/>
          <cell r="E116" t="str">
            <v>辅助</v>
          </cell>
          <cell r="F116" t="str">
            <v>暴击时，治疗一个队员%{a}点生命。</v>
          </cell>
          <cell r="G116"/>
        </row>
        <row r="117">
          <cell r="C117">
            <v>42</v>
          </cell>
          <cell r="D117"/>
          <cell r="E117" t="str">
            <v>混乱</v>
          </cell>
          <cell r="F117" t="str">
            <v>攻击时，有%{b}%几率使一个对手受到%{a}点伤害并混乱 &lt;img src="debuff_chaos" /&gt; ，并攻击其他队员，持续%{c}秒。</v>
          </cell>
          <cell r="G117"/>
        </row>
        <row r="118">
          <cell r="C118">
            <v>52</v>
          </cell>
          <cell r="D118"/>
          <cell r="E118" t="str">
            <v>虹吸</v>
          </cell>
          <cell r="F118" t="str">
            <v>闪避时，治疗%{a}点生命。</v>
          </cell>
          <cell r="G118"/>
        </row>
        <row r="119">
          <cell r="C119">
            <v>62</v>
          </cell>
          <cell r="D119"/>
          <cell r="E119" t="str">
            <v>反弹</v>
          </cell>
          <cell r="F119" t="str">
            <v>受到攻击时，有%{b}%几率使攻击者受到%{a}点伤害。</v>
          </cell>
          <cell r="G119"/>
        </row>
        <row r="120">
          <cell r="C120">
            <v>72</v>
          </cell>
          <cell r="D120"/>
          <cell r="E120" t="str">
            <v>药剂</v>
          </cell>
          <cell r="F120" t="str">
            <v>攻击时，有%{b}%几率为%{c}个队员治疗%{a}点生命。</v>
          </cell>
          <cell r="G120"/>
        </row>
        <row r="121">
          <cell r="C121">
            <v>82</v>
          </cell>
          <cell r="D121"/>
          <cell r="E121" t="str">
            <v>增强</v>
          </cell>
          <cell r="F121" t="str">
            <v>闪避时，为一个队员增加%{a}点攻击 &lt;img src="buff_atk" /&gt; 与%{d}%暴击率 &lt;img src="buff_cri" /&gt; ，持续%{c}秒。</v>
          </cell>
          <cell r="G121"/>
        </row>
        <row r="122">
          <cell r="C122">
            <v>92</v>
          </cell>
          <cell r="D122"/>
          <cell r="E122" t="str">
            <v>干扰</v>
          </cell>
          <cell r="F122" t="str">
            <v>攻击时，有%{b}%几率使另一个对手受到%{a}点伤害。</v>
          </cell>
          <cell r="G122"/>
        </row>
        <row r="123">
          <cell r="C123">
            <v>102</v>
          </cell>
          <cell r="D123"/>
          <cell r="E123" t="str">
            <v>闷棍</v>
          </cell>
          <cell r="F123" t="str">
            <v>暴击时，附加%{a}点伤害，并眩晕%{c}秒 &lt;img src="debuff_stun" /&gt; 。</v>
          </cell>
          <cell r="G123"/>
        </row>
        <row r="124">
          <cell r="C124">
            <v>112</v>
          </cell>
          <cell r="D124"/>
          <cell r="E124" t="str">
            <v>吸引</v>
          </cell>
          <cell r="F124" t="str">
            <v>每损失%{b}%生命，防御增加%{a}。</v>
          </cell>
          <cell r="G124"/>
        </row>
        <row r="125">
          <cell r="C125">
            <v>122</v>
          </cell>
          <cell r="D125"/>
          <cell r="E125" t="str">
            <v>回防</v>
          </cell>
          <cell r="F125" t="str">
            <v>攻击时，有%{b}%几率产生一个护盾 &lt;img src="buff_shield" /&gt; ，可承受该次攻击+%{a} 点伤害。</v>
          </cell>
          <cell r="G125"/>
        </row>
        <row r="126">
          <cell r="C126">
            <v>132</v>
          </cell>
          <cell r="D126"/>
          <cell r="E126" t="str">
            <v>致伤</v>
          </cell>
          <cell r="F126" t="str">
            <v>暴击时，附加%{a}点伤害，并使对手%{c}秒内治疗效果减少%{d}% &lt;img src="debuff_heal" /&gt; 。</v>
          </cell>
          <cell r="G126"/>
        </row>
        <row r="127">
          <cell r="C127">
            <v>1016</v>
          </cell>
          <cell r="D127"/>
          <cell r="E127" t="str">
            <v>低迷</v>
          </cell>
          <cell r="F127" t="str">
            <v>受到攻击时，有%{b}%几率减少敌人%{a}点攻击&lt;img src="debuff_atk" /&gt;，持续%{c}秒。</v>
          </cell>
          <cell r="G127"/>
        </row>
        <row r="128">
          <cell r="C128">
            <v>152</v>
          </cell>
          <cell r="D128"/>
          <cell r="E128" t="str">
            <v>标记</v>
          </cell>
          <cell r="F128" t="str">
            <v>攻击时，有%{b}%几率标记对手；再次受到攻击时，附加%{a}点伤害；标记持续%{c}秒。</v>
          </cell>
          <cell r="G128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8"/>
  <sheetViews>
    <sheetView tabSelected="1" zoomScale="241" zoomScaleNormal="241" zoomScalePageLayoutView="241" workbookViewId="0">
      <pane ySplit="1" topLeftCell="A80" activePane="bottomLeft" state="frozen"/>
      <selection activeCell="C1" sqref="C1"/>
      <selection pane="bottomLeft" activeCell="C84" sqref="C84"/>
    </sheetView>
  </sheetViews>
  <sheetFormatPr baseColWidth="10" defaultColWidth="8.83203125" defaultRowHeight="14" x14ac:dyDescent="0.15"/>
  <cols>
    <col min="1" max="1" width="7.5" style="1" bestFit="1" customWidth="1"/>
    <col min="2" max="2" width="13.1640625" style="1" bestFit="1" customWidth="1"/>
    <col min="3" max="3" width="25.6640625" style="1" bestFit="1" customWidth="1"/>
    <col min="4" max="4" width="74.33203125" style="5" customWidth="1"/>
    <col min="5" max="5" width="11.5" style="1" bestFit="1" customWidth="1"/>
    <col min="6" max="6" width="17.6640625" style="1" bestFit="1" customWidth="1"/>
    <col min="7" max="7" width="15.33203125" style="1" bestFit="1" customWidth="1"/>
    <col min="8" max="8" width="9.5" style="1" bestFit="1" customWidth="1"/>
    <col min="9" max="9" width="21.5" style="1" bestFit="1" customWidth="1"/>
    <col min="10" max="10" width="43.83203125" style="1" bestFit="1" customWidth="1"/>
    <col min="11" max="11" width="11.33203125" style="1" bestFit="1" customWidth="1"/>
    <col min="12" max="16384" width="8.83203125" style="1"/>
  </cols>
  <sheetData>
    <row r="1" spans="1:11" ht="26.25" customHeight="1" x14ac:dyDescent="0.1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15">
      <c r="A2" s="2">
        <v>11</v>
      </c>
      <c r="B2" s="2" t="s">
        <v>51</v>
      </c>
      <c r="C2" s="2" t="str">
        <f>VLOOKUP(A2,[1]Sheet1!$C:$E,3,FALSE)</f>
        <v>脸皮冲撞</v>
      </c>
      <c r="D2" s="3" t="str">
        <f>VLOOKUP(A2,[1]Sheet1!$C:$F,4,FALSE)</f>
        <v>对%{b}个对手造成%{a}点伤害 &lt;img src="debuff_hurt" /&gt;。</v>
      </c>
      <c r="E2" s="2"/>
      <c r="F2" s="2">
        <v>0</v>
      </c>
      <c r="G2" s="2"/>
      <c r="H2" s="2"/>
      <c r="I2" s="2"/>
      <c r="J2" s="2" t="str">
        <f>VLOOKUP(A2,[1]Sheet1!$C:$G,5,FALSE)</f>
        <v xml:space="preserve">目标 %{b}　伤害 %{a}  </v>
      </c>
      <c r="K2" s="2"/>
    </row>
    <row r="3" spans="1:11" x14ac:dyDescent="0.15">
      <c r="A3" s="2">
        <v>21</v>
      </c>
      <c r="B3" s="2" t="s">
        <v>51</v>
      </c>
      <c r="C3" s="2" t="str">
        <f>VLOOKUP(A3,[1]Sheet1!$C:$E,3,FALSE)</f>
        <v>精确打击</v>
      </c>
      <c r="D3" s="3" t="str">
        <f>VLOOKUP(A3,[1]Sheet1!$C:$F,4,FALSE)</f>
        <v>对生命百分比最低的对手造成%{a}点伤害 &lt;img src="debuff_hurt" /&gt;。</v>
      </c>
      <c r="E3" s="2"/>
      <c r="F3" s="2">
        <v>0</v>
      </c>
      <c r="G3" s="2" t="s">
        <v>11</v>
      </c>
      <c r="H3" s="2">
        <v>1</v>
      </c>
      <c r="I3" s="2"/>
      <c r="J3" s="2" t="str">
        <f>VLOOKUP(A3,[1]Sheet1!$C:$G,5,FALSE)</f>
        <v xml:space="preserve">伤害 %{a} </v>
      </c>
      <c r="K3" s="2" t="s">
        <v>12</v>
      </c>
    </row>
    <row r="4" spans="1:11" x14ac:dyDescent="0.15">
      <c r="A4" s="2">
        <v>31</v>
      </c>
      <c r="B4" s="2" t="s">
        <v>51</v>
      </c>
      <c r="C4" s="2" t="str">
        <f>VLOOKUP(A4,[1]Sheet1!$C:$E,3,FALSE)</f>
        <v>请你吃饼</v>
      </c>
      <c r="D4" s="3" t="str">
        <f>VLOOKUP(A4,[1]Sheet1!$C:$F,4,FALSE)</f>
        <v>为%{b}个队员治疗%{a}点生命 &lt;img src="buff_heal" /&gt;。</v>
      </c>
      <c r="E4" s="2"/>
      <c r="F4" s="2">
        <v>0</v>
      </c>
      <c r="G4" s="2" t="s">
        <v>13</v>
      </c>
      <c r="H4" s="2">
        <v>3</v>
      </c>
      <c r="I4" s="2"/>
      <c r="J4" s="2" t="str">
        <f>VLOOKUP(A4,[1]Sheet1!$C:$G,5,FALSE)</f>
        <v xml:space="preserve">目标 %{b}　治疗 %{a}   </v>
      </c>
      <c r="K4" s="2" t="s">
        <v>12</v>
      </c>
    </row>
    <row r="5" spans="1:11" x14ac:dyDescent="0.15">
      <c r="A5" s="2">
        <v>41</v>
      </c>
      <c r="B5" s="2" t="s">
        <v>51</v>
      </c>
      <c r="C5" s="2" t="str">
        <f>VLOOKUP(A5,[1]Sheet1!$C:$E,3,FALSE)</f>
        <v>研究研究</v>
      </c>
      <c r="D5" s="3" t="str">
        <f>VLOOKUP(A5,[1]Sheet1!$C:$F,4,FALSE)</f>
        <v>为%{b}个队员增加%{a}点攻击 &lt;img src="buff_atk" /&gt; ，持续%{c}秒。</v>
      </c>
      <c r="E5" s="2" t="s">
        <v>14</v>
      </c>
      <c r="F5" s="2">
        <v>0</v>
      </c>
      <c r="G5" s="2"/>
      <c r="H5" s="2">
        <v>1</v>
      </c>
      <c r="I5" s="2"/>
      <c r="J5" s="2" t="str">
        <f>VLOOKUP(A5,[1]Sheet1!$C:$G,5,FALSE)</f>
        <v>目标 %{b}　攻击 +%{a}　持续 %{c}秒</v>
      </c>
      <c r="K5" s="2"/>
    </row>
    <row r="6" spans="1:11" x14ac:dyDescent="0.15">
      <c r="A6" s="2">
        <v>51</v>
      </c>
      <c r="B6" s="2" t="s">
        <v>51</v>
      </c>
      <c r="C6" s="2" t="str">
        <f>VLOOKUP(A6,[1]Sheet1!$C:$E,3,FALSE)</f>
        <v>吃我一砖</v>
      </c>
      <c r="D6" s="3" t="str">
        <f>VLOOKUP(A6,[1]Sheet1!$C:$F,4,FALSE)</f>
        <v>对%{b}个对手造成%{a}点伤害，并眩晕 &lt;img src="debuff_stun" /&gt; %{c}秒。</v>
      </c>
      <c r="E6" s="2" t="s">
        <v>15</v>
      </c>
      <c r="F6" s="2">
        <v>1</v>
      </c>
      <c r="G6" s="2"/>
      <c r="H6" s="2">
        <v>3</v>
      </c>
      <c r="I6" s="2"/>
      <c r="J6" s="2" t="str">
        <f>VLOOKUP(A6,[1]Sheet1!$C:$G,5,FALSE)</f>
        <v>伤害 %{a}　眩晕 %{c}秒</v>
      </c>
      <c r="K6" s="2"/>
    </row>
    <row r="7" spans="1:11" x14ac:dyDescent="0.15">
      <c r="A7" s="2">
        <v>61</v>
      </c>
      <c r="B7" s="2" t="s">
        <v>51</v>
      </c>
      <c r="C7" s="2" t="str">
        <f>VLOOKUP(A7,[1]Sheet1!$C:$E,3,FALSE)</f>
        <v>用脸开怪</v>
      </c>
      <c r="D7" s="3" t="str">
        <f>VLOOKUP(A7,[1]Sheet1!$C:$F,4,FALSE)</f>
        <v>获得一个承受%{a}点伤害的护盾 &lt;img src="buff_shield" /&gt; ，并%{c}秒内增加自己1000敌意。</v>
      </c>
      <c r="E7" s="2" t="s">
        <v>16</v>
      </c>
      <c r="F7" s="2">
        <v>1</v>
      </c>
      <c r="G7" s="2"/>
      <c r="H7" s="2">
        <v>3</v>
      </c>
      <c r="I7" s="2"/>
      <c r="J7" s="2" t="str">
        <f>VLOOKUP(A7,[1]Sheet1!$C:$G,5,FALSE)</f>
        <v>护盾 %{a}   嘲讽 %{c}秒</v>
      </c>
      <c r="K7" s="2"/>
    </row>
    <row r="8" spans="1:11" x14ac:dyDescent="0.15">
      <c r="A8" s="2">
        <v>71</v>
      </c>
      <c r="B8" s="2" t="s">
        <v>51</v>
      </c>
      <c r="C8" s="2" t="str">
        <f>VLOOKUP(A8,[1]Sheet1!$C:$E,3,FALSE)</f>
        <v>快速治疗</v>
      </c>
      <c r="D8" s="3" t="str">
        <f>VLOOKUP(A8,[1]Sheet1!$C:$F,4,FALSE)</f>
        <v>为生命百分比最低的队员治疗%{a}点生命 &lt;img src="buff_heal" /&gt;。</v>
      </c>
      <c r="E8" s="2"/>
      <c r="F8" s="2">
        <v>0</v>
      </c>
      <c r="G8" s="2" t="s">
        <v>13</v>
      </c>
      <c r="H8" s="2">
        <v>3</v>
      </c>
      <c r="I8" s="2"/>
      <c r="J8" s="2" t="str">
        <f>VLOOKUP(A8,[1]Sheet1!$C:$G,5,FALSE)</f>
        <v>治疗 %{a}</v>
      </c>
      <c r="K8" s="2" t="s">
        <v>12</v>
      </c>
    </row>
    <row r="9" spans="1:11" x14ac:dyDescent="0.15">
      <c r="A9" s="2">
        <v>81</v>
      </c>
      <c r="B9" s="2" t="s">
        <v>51</v>
      </c>
      <c r="C9" s="2" t="str">
        <f>VLOOKUP(A9,[1]Sheet1!$C:$E,3,FALSE)</f>
        <v>麻痹之杖</v>
      </c>
      <c r="D9" s="3" t="str">
        <f>VLOOKUP(A9,[1]Sheet1!$C:$F,4,FALSE)</f>
        <v>对%{b}个对手造成%{a}点伤害，并在%{c}秒内不能攻击 &lt;img src="debuff_paralyze" /&gt; 。</v>
      </c>
      <c r="E9" s="2" t="s">
        <v>17</v>
      </c>
      <c r="F9" s="2">
        <v>1</v>
      </c>
      <c r="G9" s="2"/>
      <c r="H9" s="2">
        <v>1</v>
      </c>
      <c r="I9" s="2"/>
      <c r="J9" s="2" t="str">
        <f>VLOOKUP(A9,[1]Sheet1!$C:$G,5,FALSE)</f>
        <v xml:space="preserve">目标 %{b}　伤害 %{a}   </v>
      </c>
      <c r="K9" s="2"/>
    </row>
    <row r="10" spans="1:11" ht="28" x14ac:dyDescent="0.15">
      <c r="A10" s="2">
        <v>91</v>
      </c>
      <c r="B10" s="2" t="s">
        <v>51</v>
      </c>
      <c r="C10" s="2" t="str">
        <f>VLOOKUP(A10,[1]Sheet1!$C:$E,3,FALSE)</f>
        <v>腐蚀召唤</v>
      </c>
      <c r="D10" s="3" t="str">
        <f>VLOOKUP(A10,[1]Sheet1!$C:$F,4,FALSE)</f>
        <v>使一个对手中毒 &lt;img src="debuff_poison" /&gt; ，每秒受到%{a}点伤害，并减少%{d}点攻击 &lt;img src="debuff_atk" /&gt;，持续%{c}秒。</v>
      </c>
      <c r="E10" s="2" t="s">
        <v>18</v>
      </c>
      <c r="F10" s="2">
        <v>1</v>
      </c>
      <c r="G10" s="2" t="s">
        <v>19</v>
      </c>
      <c r="H10" s="2">
        <v>1</v>
      </c>
      <c r="I10" s="2"/>
      <c r="J10" s="2" t="str">
        <f>VLOOKUP(A10,[1]Sheet1!$C:$G,5,FALSE)</f>
        <v>毒伤 %{a}　减攻 %{d}　持续 %{c}秒</v>
      </c>
      <c r="K10" s="2"/>
    </row>
    <row r="11" spans="1:11" x14ac:dyDescent="0.15">
      <c r="A11" s="2">
        <v>101</v>
      </c>
      <c r="B11" s="2" t="s">
        <v>51</v>
      </c>
      <c r="C11" s="2" t="str">
        <f>VLOOKUP(A11,[1]Sheet1!$C:$E,3,FALSE)</f>
        <v>蓄势待发</v>
      </c>
      <c r="D11" s="3" t="str">
        <f>VLOOKUP(A11,[1]Sheet1!$C:$F,4,FALSE)</f>
        <v>增加%{a}点攻击 &lt;img src="buff_atk" /&gt; ，持续%{c}秒。</v>
      </c>
      <c r="E11" s="2" t="s">
        <v>14</v>
      </c>
      <c r="F11" s="2">
        <v>0</v>
      </c>
      <c r="G11" s="2"/>
      <c r="H11" s="2">
        <v>1</v>
      </c>
      <c r="I11" s="2"/>
      <c r="J11" s="2" t="str">
        <f>VLOOKUP(A11,[1]Sheet1!$C:$G,5,FALSE)</f>
        <v>攻击 +%{a}　持续 %{c}秒</v>
      </c>
      <c r="K11" s="2"/>
    </row>
    <row r="12" spans="1:11" x14ac:dyDescent="0.15">
      <c r="A12" s="2">
        <v>111</v>
      </c>
      <c r="B12" s="2" t="s">
        <v>51</v>
      </c>
      <c r="C12" s="2" t="str">
        <f>VLOOKUP(A12,[1]Sheet1!$C:$E,3,FALSE)</f>
        <v>转守为攻</v>
      </c>
      <c r="D12" s="3" t="str">
        <f>VLOOKUP(A12,[1]Sheet1!$C:$F,4,FALSE)</f>
        <v>对所有对手造成 %{a}+防御×%{b}% 的伤害 &lt;img src="debuff_hurt" /&gt;。</v>
      </c>
      <c r="E12" s="2"/>
      <c r="F12" s="2">
        <v>0</v>
      </c>
      <c r="G12" s="2"/>
      <c r="H12" s="2"/>
      <c r="I12" s="2"/>
      <c r="J12" s="2" t="str">
        <f>VLOOKUP(A12,[1]Sheet1!$C:$G,5,FALSE)</f>
        <v>伤害 %{a}　加成 %{b}%</v>
      </c>
      <c r="K12" s="2"/>
    </row>
    <row r="13" spans="1:11" x14ac:dyDescent="0.15">
      <c r="A13" s="2">
        <v>121</v>
      </c>
      <c r="B13" s="2" t="s">
        <v>51</v>
      </c>
      <c r="C13" s="2" t="str">
        <f>VLOOKUP(A13,[1]Sheet1!$C:$E,3,FALSE)</f>
        <v>强化装甲</v>
      </c>
      <c r="D13" s="3" t="str">
        <f>VLOOKUP(A13,[1]Sheet1!$C:$F,4,FALSE)</f>
        <v>为_x001D_%{b}个队员增加%{a}点防御 &lt;img src="buff_def" /&gt; ，持续%{c}秒。</v>
      </c>
      <c r="E13" s="2" t="s">
        <v>20</v>
      </c>
      <c r="F13" s="2">
        <v>0</v>
      </c>
      <c r="G13" s="2"/>
      <c r="H13" s="2">
        <v>1</v>
      </c>
      <c r="I13" s="2"/>
      <c r="J13" s="2" t="str">
        <f>VLOOKUP(A13,[1]Sheet1!$C:$G,5,FALSE)</f>
        <v>目标 %{b}　防御 +%{a}　持续 %{c}秒</v>
      </c>
      <c r="K13" s="2"/>
    </row>
    <row r="14" spans="1:11" x14ac:dyDescent="0.15">
      <c r="A14" s="2">
        <v>131</v>
      </c>
      <c r="B14" s="2" t="s">
        <v>51</v>
      </c>
      <c r="C14" s="2" t="str">
        <f>VLOOKUP(A14,[1]Sheet1!$C:$E,3,FALSE)</f>
        <v>声波冲击</v>
      </c>
      <c r="D14" s="3" t="str">
        <f>VLOOKUP(A14,[1]Sheet1!$C:$F,4,FALSE)</f>
        <v>对%{b}个对手造成%{a}点伤害，并使其%{c}秒内无法使用技能 &lt;img src="debuff_silent" /&gt; 。</v>
      </c>
      <c r="E14" s="2" t="s">
        <v>21</v>
      </c>
      <c r="F14" s="2">
        <v>1</v>
      </c>
      <c r="G14" s="2"/>
      <c r="H14" s="2">
        <v>3</v>
      </c>
      <c r="I14" s="2"/>
      <c r="J14" s="2" t="str">
        <f>VLOOKUP(A14,[1]Sheet1!$C:$G,5,FALSE)</f>
        <v>伤害 %{a}　沉默 %{c}秒</v>
      </c>
      <c r="K14" s="2"/>
    </row>
    <row r="15" spans="1:11" x14ac:dyDescent="0.15">
      <c r="A15" s="2">
        <v>141</v>
      </c>
      <c r="B15" s="2" t="s">
        <v>51</v>
      </c>
      <c r="C15" s="2" t="str">
        <f>VLOOKUP(A15,[1]Sheet1!$C:$E,3,FALSE)</f>
        <v>治愈胶囊</v>
      </c>
      <c r="D15" s="3" t="str">
        <f>VLOOKUP(A15,[1]Sheet1!$C:$F,4,FALSE)</f>
        <v>为生命百分比最低的队员每秒治疗%{a}点生命 &lt;img src="buff_heal" /&gt; ，持续%{c}秒。</v>
      </c>
      <c r="E15" s="2" t="s">
        <v>22</v>
      </c>
      <c r="F15" s="2">
        <v>1</v>
      </c>
      <c r="G15" s="2" t="s">
        <v>13</v>
      </c>
      <c r="H15" s="2">
        <v>1</v>
      </c>
      <c r="I15" s="2"/>
      <c r="J15" s="2" t="str">
        <f>VLOOKUP(A15,[1]Sheet1!$C:$G,5,FALSE)</f>
        <v>人数 %{b}　治疗 %{a}　持续 %{c}秒</v>
      </c>
      <c r="K15" s="2"/>
    </row>
    <row r="16" spans="1:11" x14ac:dyDescent="0.15">
      <c r="A16" s="2">
        <v>151</v>
      </c>
      <c r="B16" s="2" t="s">
        <v>51</v>
      </c>
      <c r="C16" s="2" t="str">
        <f>VLOOKUP(A16,[1]Sheet1!$C:$E,3,FALSE)</f>
        <v>刀鞘拍击</v>
      </c>
      <c r="D16" s="3" t="str">
        <f>VLOOKUP(A16,[1]Sheet1!$C:$F,4,FALSE)</f>
        <v>对一个对手造成%{a}点伤害，并眩晕 &lt;img src="debuff_stun" /&gt; %{c}秒。</v>
      </c>
      <c r="E16" s="2" t="s">
        <v>15</v>
      </c>
      <c r="F16" s="2">
        <v>1</v>
      </c>
      <c r="G16" s="2"/>
      <c r="H16" s="2">
        <v>3</v>
      </c>
      <c r="I16" s="2"/>
      <c r="J16" s="2" t="str">
        <f>VLOOKUP(A16,[1]Sheet1!$C:$G,5,FALSE)</f>
        <v>伤害 %{a}　眩晕 %{c}秒</v>
      </c>
      <c r="K16" s="2"/>
    </row>
    <row r="17" spans="1:11" x14ac:dyDescent="0.15">
      <c r="A17" s="2">
        <v>12</v>
      </c>
      <c r="B17" s="2" t="s">
        <v>66</v>
      </c>
      <c r="C17" s="2" t="str">
        <f>VLOOKUP(A17,[1]Sheet1!$C:$E,3,FALSE)</f>
        <v>捣乱</v>
      </c>
      <c r="D17" s="3" t="str">
        <f>VLOOKUP(A17,[1]Sheet1!$C:$F,4,FALSE)</f>
        <v>攻击时，附加%{a}点伤害 &lt;img src="debuff_hurt" /&gt;，对生命少于%{b}%的对手效果加倍。</v>
      </c>
      <c r="E17" s="2"/>
      <c r="F17" s="2">
        <v>0</v>
      </c>
      <c r="G17" s="2"/>
      <c r="H17" s="2"/>
      <c r="I17" s="2"/>
      <c r="J17" s="2" t="str">
        <f>VLOOKUP(A17,[1]Sheet1!$C:$G,5,FALSE)</f>
        <v>伤害 +%{a}　加倍 %{b}%</v>
      </c>
      <c r="K17" s="2"/>
    </row>
    <row r="18" spans="1:11" ht="28" x14ac:dyDescent="0.15">
      <c r="A18" s="2">
        <v>22</v>
      </c>
      <c r="B18" s="2" t="s">
        <v>66</v>
      </c>
      <c r="C18" s="2" t="str">
        <f>VLOOKUP(A18,[1]Sheet1!$C:$E,3,FALSE)</f>
        <v>拿钱砸你</v>
      </c>
      <c r="D18" s="3" t="str">
        <f>VLOOKUP(A18,[1]Sheet1!$C:$F,4,FALSE)</f>
        <v>攻击时，有%{b}%几率附加%{a}点伤害，并使其%{c}秒内不能攻击 &lt;img src="debuff_paralyze" /&gt; 。</v>
      </c>
      <c r="E18" s="2" t="s">
        <v>17</v>
      </c>
      <c r="F18" s="2">
        <v>1</v>
      </c>
      <c r="G18" s="2"/>
      <c r="H18" s="2">
        <v>1</v>
      </c>
      <c r="I18" s="2"/>
      <c r="J18" s="2" t="str">
        <f>VLOOKUP(A18,[1]Sheet1!$C:$G,5,FALSE)</f>
        <v>伤害 +%{a}　冻结 %{c}秒</v>
      </c>
      <c r="K18" s="2"/>
    </row>
    <row r="19" spans="1:11" x14ac:dyDescent="0.15">
      <c r="A19" s="2">
        <v>32</v>
      </c>
      <c r="B19" s="2" t="s">
        <v>66</v>
      </c>
      <c r="C19" s="2" t="str">
        <f>VLOOKUP(A19,[1]Sheet1!$C:$E,3,FALSE)</f>
        <v>友谊万岁</v>
      </c>
      <c r="D19" s="3" t="str">
        <f>VLOOKUP(A19,[1]Sheet1!$C:$F,4,FALSE)</f>
        <v>暴击时，治疗一个队员%{a}点生命。</v>
      </c>
      <c r="E19" s="2"/>
      <c r="F19" s="2">
        <v>0</v>
      </c>
      <c r="G19" s="2" t="s">
        <v>13</v>
      </c>
      <c r="H19" s="2">
        <v>3</v>
      </c>
      <c r="I19" s="2"/>
      <c r="J19" s="2" t="str">
        <f>VLOOKUP(A19,[1]Sheet1!$C:$G,5,FALSE)</f>
        <v>治疗 %{a}</v>
      </c>
      <c r="K19" s="2"/>
    </row>
    <row r="20" spans="1:11" ht="28" x14ac:dyDescent="0.15">
      <c r="A20" s="2">
        <v>42</v>
      </c>
      <c r="B20" s="2" t="s">
        <v>66</v>
      </c>
      <c r="C20" s="2" t="str">
        <f>VLOOKUP(A20,[1]Sheet1!$C:$E,3,FALSE)</f>
        <v>声东击西</v>
      </c>
      <c r="D20" s="3" t="str">
        <f>VLOOKUP(A20,[1]Sheet1!$C:$F,4,FALSE)</f>
        <v>攻击时，有%{b}%几率使一个对手受到%{a}点伤害并混乱 &lt;img src="debuff_chaos" /&gt; ，并攻击其他队员，持续%{c}秒。</v>
      </c>
      <c r="E20" s="2" t="s">
        <v>23</v>
      </c>
      <c r="F20" s="2">
        <v>1</v>
      </c>
      <c r="G20" s="2"/>
      <c r="H20" s="2">
        <v>3</v>
      </c>
      <c r="I20" s="2"/>
      <c r="J20" s="2" t="str">
        <f>VLOOKUP(A20,[1]Sheet1!$C:$G,5,FALSE)</f>
        <v>几率 %{b}%　伤害 %{a}　混乱 %{c}秒</v>
      </c>
      <c r="K20" s="2"/>
    </row>
    <row r="21" spans="1:11" x14ac:dyDescent="0.15">
      <c r="A21" s="2">
        <v>52</v>
      </c>
      <c r="B21" s="2" t="s">
        <v>66</v>
      </c>
      <c r="C21" s="2" t="str">
        <f>VLOOKUP(A21,[1]Sheet1!$C:$E,3,FALSE)</f>
        <v>高人一等</v>
      </c>
      <c r="D21" s="3" t="str">
        <f>VLOOKUP(A21,[1]Sheet1!$C:$F,4,FALSE)</f>
        <v>闪避时，治疗%{a}点生命。</v>
      </c>
      <c r="E21" s="2"/>
      <c r="F21" s="2">
        <v>0</v>
      </c>
      <c r="G21" s="2" t="s">
        <v>13</v>
      </c>
      <c r="H21" s="2">
        <v>3</v>
      </c>
      <c r="I21" s="2"/>
      <c r="J21" s="2" t="str">
        <f>VLOOKUP(A21,[1]Sheet1!$C:$G,5,FALSE)</f>
        <v>治疗 %{a}</v>
      </c>
      <c r="K21" s="2"/>
    </row>
    <row r="22" spans="1:11" x14ac:dyDescent="0.15">
      <c r="A22" s="2">
        <v>62</v>
      </c>
      <c r="B22" s="2" t="s">
        <v>66</v>
      </c>
      <c r="C22" s="2" t="str">
        <f>VLOOKUP(A22,[1]Sheet1!$C:$E,3,FALSE)</f>
        <v>盾牌反射</v>
      </c>
      <c r="D22" s="3" t="str">
        <f>VLOOKUP(A22,[1]Sheet1!$C:$F,4,FALSE)</f>
        <v>受到攻击时，有%{b}%几率使攻击者受到%{a}点伤害。</v>
      </c>
      <c r="E22" s="2"/>
      <c r="F22" s="2">
        <v>0</v>
      </c>
      <c r="G22" s="2" t="s">
        <v>24</v>
      </c>
      <c r="H22" s="2">
        <v>1</v>
      </c>
      <c r="I22" s="2"/>
      <c r="J22" s="2" t="str">
        <f>VLOOKUP(A22,[1]Sheet1!$C:$G,5,FALSE)</f>
        <v>几率 %{b}%　伤害%{a}</v>
      </c>
      <c r="K22" s="2"/>
    </row>
    <row r="23" spans="1:11" x14ac:dyDescent="0.15">
      <c r="A23" s="2">
        <v>72</v>
      </c>
      <c r="B23" s="2" t="s">
        <v>66</v>
      </c>
      <c r="C23" s="2" t="str">
        <f>VLOOKUP(A23,[1]Sheet1!$C:$E,3,FALSE)</f>
        <v>系命术</v>
      </c>
      <c r="D23" s="3" t="str">
        <f>VLOOKUP(A23,[1]Sheet1!$C:$F,4,FALSE)</f>
        <v>攻击时，有%{b}%几率为%{c}个队员治疗%{a}点生命。</v>
      </c>
      <c r="E23" s="2"/>
      <c r="F23" s="2">
        <v>0</v>
      </c>
      <c r="G23" s="2" t="s">
        <v>13</v>
      </c>
      <c r="H23" s="2">
        <v>3</v>
      </c>
      <c r="I23" s="2"/>
      <c r="J23" s="2" t="str">
        <f>VLOOKUP(A23,[1]Sheet1!$C:$G,5,FALSE)</f>
        <v xml:space="preserve">几率 %{b}%　目标 %{c}　治疗 %{a}   </v>
      </c>
      <c r="K23" s="2" t="s">
        <v>12</v>
      </c>
    </row>
    <row r="24" spans="1:11" ht="28" x14ac:dyDescent="0.15">
      <c r="A24" s="2">
        <v>82</v>
      </c>
      <c r="B24" s="2" t="s">
        <v>66</v>
      </c>
      <c r="C24" s="2" t="str">
        <f>VLOOKUP(A24,[1]Sheet1!$C:$E,3,FALSE)</f>
        <v>激发斗志</v>
      </c>
      <c r="D24" s="3" t="str">
        <f>VLOOKUP(A24,[1]Sheet1!$C:$F,4,FALSE)</f>
        <v>闪避时，为一个队员增加%{a}点攻击 &lt;img src="buff_atk" /&gt; 与%{d}%暴击率 &lt;img src="buff_cri" /&gt; ，持续%{c}秒。</v>
      </c>
      <c r="E24" s="2" t="s">
        <v>25</v>
      </c>
      <c r="F24" s="2">
        <v>0</v>
      </c>
      <c r="G24" s="2"/>
      <c r="H24" s="2">
        <v>1</v>
      </c>
      <c r="I24" s="2"/>
      <c r="J24" s="2" t="str">
        <f>VLOOKUP(A24,[1]Sheet1!$C:$G,5,FALSE)</f>
        <v>攻击 +%{a}　暴击 +%{d}%　持续 %{c}秒</v>
      </c>
      <c r="K24" s="2"/>
    </row>
    <row r="25" spans="1:11" x14ac:dyDescent="0.15">
      <c r="A25" s="2">
        <v>92</v>
      </c>
      <c r="B25" s="2" t="s">
        <v>66</v>
      </c>
      <c r="C25" s="2" t="str">
        <f>VLOOKUP(A25,[1]Sheet1!$C:$E,3,FALSE)</f>
        <v>一杖二鸟</v>
      </c>
      <c r="D25" s="3" t="str">
        <f>VLOOKUP(A25,[1]Sheet1!$C:$F,4,FALSE)</f>
        <v>攻击时，有%{b}%几率使另一个对手受到%{a}点伤害。</v>
      </c>
      <c r="E25" s="2"/>
      <c r="F25" s="2">
        <v>0</v>
      </c>
      <c r="G25" s="2"/>
      <c r="H25" s="2"/>
      <c r="I25" s="2"/>
      <c r="J25" s="2" t="str">
        <f>VLOOKUP(A25,[1]Sheet1!$C:$G,5,FALSE)</f>
        <v>几率 %{b}%　伤害 %{a}</v>
      </c>
      <c r="K25" s="2"/>
    </row>
    <row r="26" spans="1:11" x14ac:dyDescent="0.15">
      <c r="A26" s="2">
        <v>102</v>
      </c>
      <c r="B26" s="2" t="s">
        <v>66</v>
      </c>
      <c r="C26" s="2" t="str">
        <f>VLOOKUP(A26,[1]Sheet1!$C:$E,3,FALSE)</f>
        <v>麻痹毒药</v>
      </c>
      <c r="D26" s="3" t="str">
        <f>VLOOKUP(A26,[1]Sheet1!$C:$F,4,FALSE)</f>
        <v>暴击时，附加%{a}点伤害，并眩晕%{c}秒 &lt;img src="debuff_stun" /&gt; 。</v>
      </c>
      <c r="E26" s="2" t="s">
        <v>15</v>
      </c>
      <c r="F26" s="2">
        <v>1</v>
      </c>
      <c r="G26" s="2"/>
      <c r="H26" s="2">
        <v>3</v>
      </c>
      <c r="I26" s="2"/>
      <c r="J26" s="2" t="str">
        <f>VLOOKUP(A26,[1]Sheet1!$C:$G,5,FALSE)</f>
        <v>伤害 +%{a}　眩晕 %{c}秒</v>
      </c>
      <c r="K26" s="2"/>
    </row>
    <row r="27" spans="1:11" x14ac:dyDescent="0.15">
      <c r="A27" s="2">
        <v>112</v>
      </c>
      <c r="B27" s="2" t="s">
        <v>66</v>
      </c>
      <c r="C27" s="2" t="str">
        <f>VLOOKUP(A27,[1]Sheet1!$C:$E,3,FALSE)</f>
        <v>引力场</v>
      </c>
      <c r="D27" s="3" t="str">
        <f>VLOOKUP(A27,[1]Sheet1!$C:$F,4,FALSE)</f>
        <v>每损失%{b}%生命，防御增加%{a}。</v>
      </c>
      <c r="E27" s="2"/>
      <c r="F27" s="2">
        <v>0</v>
      </c>
      <c r="G27" s="2" t="s">
        <v>20</v>
      </c>
      <c r="H27" s="2">
        <v>2</v>
      </c>
      <c r="I27" s="2"/>
      <c r="J27" s="2" t="str">
        <f>VLOOKUP(A27,[1]Sheet1!$C:$G,5,FALSE)</f>
        <v>生命 %{b}%　防御 +%{a}</v>
      </c>
      <c r="K27" s="2"/>
    </row>
    <row r="28" spans="1:11" x14ac:dyDescent="0.15">
      <c r="A28" s="2">
        <v>122</v>
      </c>
      <c r="B28" s="2" t="s">
        <v>66</v>
      </c>
      <c r="C28" s="2" t="str">
        <f>VLOOKUP(A28,[1]Sheet1!$C:$E,3,FALSE)</f>
        <v>离子护盾</v>
      </c>
      <c r="D28" s="3" t="str">
        <f>VLOOKUP(A28,[1]Sheet1!$C:$F,4,FALSE)</f>
        <v>攻击时，有%{b}%几率产生一个护盾 &lt;img src="buff_shield" /&gt; ，可承受该次攻击+%{a} 点伤害。</v>
      </c>
      <c r="E28" s="2" t="s">
        <v>26</v>
      </c>
      <c r="F28" s="2">
        <v>1</v>
      </c>
      <c r="G28" s="2"/>
      <c r="H28" s="2">
        <v>1</v>
      </c>
      <c r="I28" s="2"/>
      <c r="J28" s="2" t="str">
        <f>VLOOKUP(A28,[1]Sheet1!$C:$G,5,FALSE)</f>
        <v>几率 %{b}%　护盾 +%{a}</v>
      </c>
      <c r="K28" s="2"/>
    </row>
    <row r="29" spans="1:11" x14ac:dyDescent="0.15">
      <c r="A29" s="2">
        <v>132</v>
      </c>
      <c r="B29" s="2" t="s">
        <v>66</v>
      </c>
      <c r="C29" s="2" t="str">
        <f>VLOOKUP(A29,[1]Sheet1!$C:$E,3,FALSE)</f>
        <v>镇静药剂</v>
      </c>
      <c r="D29" s="3" t="str">
        <f>VLOOKUP(A29,[1]Sheet1!$C:$F,4,FALSE)</f>
        <v>暴击时，附加%{a}点伤害，并使对手%{c}秒内治疗效果减少%{d}% &lt;img src="debuff_heal" /&gt; 。</v>
      </c>
      <c r="E29" s="2"/>
      <c r="F29" s="2">
        <v>0</v>
      </c>
      <c r="G29" s="2"/>
      <c r="H29" s="2">
        <v>3</v>
      </c>
      <c r="I29" s="2"/>
      <c r="J29" s="2" t="str">
        <f>VLOOKUP(A29,[1]Sheet1!$C:$G,5,FALSE)</f>
        <v>伤害 +%{a}　治疗 -%{d}%</v>
      </c>
      <c r="K29" s="2"/>
    </row>
    <row r="30" spans="1:11" ht="28" x14ac:dyDescent="0.15">
      <c r="A30" s="2">
        <v>142</v>
      </c>
      <c r="B30" s="2" t="s">
        <v>66</v>
      </c>
      <c r="C30" s="2" t="str">
        <f>VLOOKUP(A30,[1]Sheet1!$C:$E,3,FALSE)</f>
        <v>动能复原</v>
      </c>
      <c r="D30" s="3" t="str">
        <f>VLOOKUP(A30,[1]Sheet1!$C:$F,4,FALSE)</f>
        <v>受到攻击时有%{b}%几率 ，获得1个幸运币 &lt;img src="buff_lucky1" /&gt; 。倒下时，消耗3个幸运币即可复活，并获得%{a}点生命。</v>
      </c>
      <c r="E30" s="2" t="s">
        <v>27</v>
      </c>
      <c r="F30" s="2">
        <v>0</v>
      </c>
      <c r="G30" s="2"/>
      <c r="H30" s="2">
        <v>2</v>
      </c>
      <c r="I30" s="2"/>
      <c r="J30" s="2" t="str">
        <f>VLOOKUP(A30,[1]Sheet1!$C:$G,5,FALSE)</f>
        <v>复活 +%{a}    几率 %{b}%</v>
      </c>
      <c r="K30" s="2"/>
    </row>
    <row r="31" spans="1:11" x14ac:dyDescent="0.15">
      <c r="A31" s="2">
        <v>152</v>
      </c>
      <c r="B31" s="2" t="s">
        <v>66</v>
      </c>
      <c r="C31" s="2" t="str">
        <f>VLOOKUP(A31,[1]Sheet1!$C:$E,3,FALSE)</f>
        <v>连击信标</v>
      </c>
      <c r="D31" s="3" t="str">
        <f>VLOOKUP(A31,[1]Sheet1!$C:$F,4,FALSE)</f>
        <v>攻击时，有%{b}%几率标记对手；再次受到攻击时，附加%{a}点伤害；标记持续%{c}秒。</v>
      </c>
      <c r="E31" s="2"/>
      <c r="F31" s="2">
        <v>0</v>
      </c>
      <c r="G31" s="2"/>
      <c r="H31" s="2"/>
      <c r="I31" s="2"/>
      <c r="J31" s="2" t="str">
        <f>VLOOKUP(A31,[1]Sheet1!$C:$G,5,FALSE)</f>
        <v>几率 %{b}%　伤害 +%{a}　持续 %{c}秒</v>
      </c>
      <c r="K31" s="2"/>
    </row>
    <row r="32" spans="1:11" x14ac:dyDescent="0.15">
      <c r="A32" s="2">
        <v>13</v>
      </c>
      <c r="B32" s="2" t="s">
        <v>67</v>
      </c>
      <c r="C32" s="2" t="s">
        <v>52</v>
      </c>
      <c r="D32" s="3" t="s">
        <v>68</v>
      </c>
      <c r="E32" s="2"/>
      <c r="F32" s="2">
        <v>0</v>
      </c>
      <c r="G32" s="2"/>
      <c r="H32" s="2"/>
      <c r="I32" s="2"/>
      <c r="J32" s="2"/>
      <c r="K32" s="2"/>
    </row>
    <row r="33" spans="1:11" x14ac:dyDescent="0.15">
      <c r="A33" s="2">
        <v>23</v>
      </c>
      <c r="B33" s="2" t="s">
        <v>67</v>
      </c>
      <c r="C33" s="2" t="s">
        <v>53</v>
      </c>
      <c r="D33" s="4" t="s">
        <v>69</v>
      </c>
      <c r="E33" s="2"/>
      <c r="F33" s="2">
        <v>0</v>
      </c>
      <c r="G33" s="2" t="s">
        <v>11</v>
      </c>
      <c r="H33" s="2">
        <v>1</v>
      </c>
      <c r="I33" s="2"/>
      <c r="J33" s="2"/>
      <c r="K33" s="2"/>
    </row>
    <row r="34" spans="1:11" x14ac:dyDescent="0.15">
      <c r="A34" s="2">
        <v>33</v>
      </c>
      <c r="B34" s="2" t="s">
        <v>67</v>
      </c>
      <c r="C34" s="2" t="s">
        <v>54</v>
      </c>
      <c r="D34" s="3" t="s">
        <v>70</v>
      </c>
      <c r="E34" s="2"/>
      <c r="F34" s="2">
        <v>0</v>
      </c>
      <c r="G34" s="2" t="s">
        <v>13</v>
      </c>
      <c r="H34" s="2">
        <v>1</v>
      </c>
      <c r="I34" s="2"/>
      <c r="J34" s="2"/>
      <c r="K34" s="2"/>
    </row>
    <row r="35" spans="1:11" x14ac:dyDescent="0.15">
      <c r="A35" s="2">
        <v>43</v>
      </c>
      <c r="B35" s="2" t="s">
        <v>67</v>
      </c>
      <c r="C35" s="2" t="s">
        <v>55</v>
      </c>
      <c r="D35" s="3" t="s">
        <v>71</v>
      </c>
      <c r="E35" s="2" t="s">
        <v>14</v>
      </c>
      <c r="F35" s="2">
        <v>0</v>
      </c>
      <c r="G35" s="2"/>
      <c r="H35" s="2">
        <v>1</v>
      </c>
      <c r="I35" s="2"/>
      <c r="J35" s="2"/>
      <c r="K35" s="2"/>
    </row>
    <row r="36" spans="1:11" x14ac:dyDescent="0.15">
      <c r="A36" s="2">
        <v>53</v>
      </c>
      <c r="B36" s="2" t="s">
        <v>67</v>
      </c>
      <c r="C36" s="2" t="s">
        <v>56</v>
      </c>
      <c r="D36" s="3" t="s">
        <v>72</v>
      </c>
      <c r="E36" s="2" t="s">
        <v>15</v>
      </c>
      <c r="F36" s="2">
        <v>1</v>
      </c>
      <c r="G36" s="2"/>
      <c r="H36" s="2">
        <v>3</v>
      </c>
      <c r="I36" s="2"/>
      <c r="J36" s="2"/>
      <c r="K36" s="2"/>
    </row>
    <row r="37" spans="1:11" x14ac:dyDescent="0.15">
      <c r="A37" s="2">
        <v>63</v>
      </c>
      <c r="B37" s="2" t="s">
        <v>67</v>
      </c>
      <c r="C37" s="2" t="s">
        <v>57</v>
      </c>
      <c r="D37" s="3" t="s">
        <v>73</v>
      </c>
      <c r="E37" s="2" t="s">
        <v>16</v>
      </c>
      <c r="F37" s="2">
        <v>1</v>
      </c>
      <c r="G37" s="2"/>
      <c r="H37" s="2">
        <v>3</v>
      </c>
      <c r="I37" s="2"/>
      <c r="J37" s="2"/>
      <c r="K37" s="2"/>
    </row>
    <row r="38" spans="1:11" x14ac:dyDescent="0.15">
      <c r="A38" s="2">
        <v>73</v>
      </c>
      <c r="B38" s="2" t="s">
        <v>67</v>
      </c>
      <c r="C38" s="2" t="s">
        <v>58</v>
      </c>
      <c r="D38" s="3" t="s">
        <v>74</v>
      </c>
      <c r="E38" s="2"/>
      <c r="F38" s="2">
        <v>0</v>
      </c>
      <c r="G38" s="2" t="s">
        <v>13</v>
      </c>
      <c r="H38" s="2">
        <v>1</v>
      </c>
      <c r="I38" s="2"/>
      <c r="J38" s="2"/>
      <c r="K38" s="2"/>
    </row>
    <row r="39" spans="1:11" x14ac:dyDescent="0.15">
      <c r="A39" s="2">
        <v>83</v>
      </c>
      <c r="B39" s="2" t="s">
        <v>67</v>
      </c>
      <c r="C39" s="2" t="s">
        <v>59</v>
      </c>
      <c r="D39" s="3" t="s">
        <v>75</v>
      </c>
      <c r="E39" s="2" t="s">
        <v>17</v>
      </c>
      <c r="F39" s="2">
        <v>1</v>
      </c>
      <c r="G39" s="2"/>
      <c r="H39" s="2">
        <v>1</v>
      </c>
      <c r="I39" s="2"/>
      <c r="J39" s="2"/>
      <c r="K39" s="2"/>
    </row>
    <row r="40" spans="1:11" ht="28" x14ac:dyDescent="0.15">
      <c r="A40" s="2">
        <v>93</v>
      </c>
      <c r="B40" s="2" t="s">
        <v>67</v>
      </c>
      <c r="C40" s="2" t="s">
        <v>83</v>
      </c>
      <c r="D40" s="3" t="s">
        <v>76</v>
      </c>
      <c r="E40" s="2" t="s">
        <v>18</v>
      </c>
      <c r="F40" s="2">
        <v>1</v>
      </c>
      <c r="G40" s="2" t="s">
        <v>13</v>
      </c>
      <c r="H40" s="2">
        <v>1</v>
      </c>
      <c r="I40" s="2"/>
      <c r="J40" s="2"/>
      <c r="K40" s="2"/>
    </row>
    <row r="41" spans="1:11" x14ac:dyDescent="0.15">
      <c r="A41" s="2">
        <v>103</v>
      </c>
      <c r="B41" s="2" t="s">
        <v>67</v>
      </c>
      <c r="C41" s="2" t="s">
        <v>60</v>
      </c>
      <c r="D41" s="3" t="s">
        <v>77</v>
      </c>
      <c r="E41" s="2" t="s">
        <v>14</v>
      </c>
      <c r="F41" s="2">
        <v>0</v>
      </c>
      <c r="G41" s="2"/>
      <c r="H41" s="2">
        <v>1</v>
      </c>
      <c r="I41" s="2"/>
      <c r="J41" s="2"/>
      <c r="K41" s="2"/>
    </row>
    <row r="42" spans="1:11" x14ac:dyDescent="0.15">
      <c r="A42" s="2">
        <v>113</v>
      </c>
      <c r="B42" s="2" t="s">
        <v>67</v>
      </c>
      <c r="C42" s="2" t="s">
        <v>61</v>
      </c>
      <c r="D42" s="3" t="s">
        <v>78</v>
      </c>
      <c r="E42" s="2"/>
      <c r="F42" s="2">
        <v>0</v>
      </c>
      <c r="G42" s="2"/>
      <c r="H42" s="2"/>
      <c r="I42" s="2"/>
      <c r="J42" s="2"/>
      <c r="K42" s="2"/>
    </row>
    <row r="43" spans="1:11" x14ac:dyDescent="0.15">
      <c r="A43" s="2">
        <v>123</v>
      </c>
      <c r="B43" s="2" t="s">
        <v>67</v>
      </c>
      <c r="C43" s="2" t="s">
        <v>62</v>
      </c>
      <c r="D43" s="3" t="s">
        <v>79</v>
      </c>
      <c r="E43" s="2" t="s">
        <v>20</v>
      </c>
      <c r="F43" s="2">
        <v>0</v>
      </c>
      <c r="G43" s="2"/>
      <c r="H43" s="2">
        <v>1</v>
      </c>
      <c r="I43" s="2"/>
      <c r="J43" s="2"/>
      <c r="K43" s="2"/>
    </row>
    <row r="44" spans="1:11" x14ac:dyDescent="0.15">
      <c r="A44" s="2">
        <v>133</v>
      </c>
      <c r="B44" s="2" t="s">
        <v>67</v>
      </c>
      <c r="C44" s="2" t="s">
        <v>63</v>
      </c>
      <c r="D44" s="3" t="s">
        <v>80</v>
      </c>
      <c r="E44" s="2" t="s">
        <v>21</v>
      </c>
      <c r="F44" s="2">
        <v>1</v>
      </c>
      <c r="G44" s="2"/>
      <c r="H44" s="2">
        <v>3</v>
      </c>
      <c r="I44" s="2"/>
      <c r="J44" s="2"/>
      <c r="K44" s="2"/>
    </row>
    <row r="45" spans="1:11" x14ac:dyDescent="0.15">
      <c r="A45" s="2">
        <v>143</v>
      </c>
      <c r="B45" s="2" t="s">
        <v>67</v>
      </c>
      <c r="C45" s="2" t="s">
        <v>64</v>
      </c>
      <c r="D45" s="3" t="s">
        <v>81</v>
      </c>
      <c r="E45" s="2" t="s">
        <v>22</v>
      </c>
      <c r="F45" s="2">
        <v>1</v>
      </c>
      <c r="G45" s="2"/>
      <c r="H45" s="2">
        <v>1</v>
      </c>
      <c r="I45" s="2"/>
      <c r="J45" s="2"/>
      <c r="K45" s="2"/>
    </row>
    <row r="46" spans="1:11" x14ac:dyDescent="0.15">
      <c r="A46" s="2">
        <v>153</v>
      </c>
      <c r="B46" s="2" t="s">
        <v>67</v>
      </c>
      <c r="C46" s="2" t="s">
        <v>65</v>
      </c>
      <c r="D46" s="3" t="s">
        <v>82</v>
      </c>
      <c r="E46" s="2" t="s">
        <v>16</v>
      </c>
      <c r="F46" s="2">
        <v>1</v>
      </c>
      <c r="G46" s="2"/>
      <c r="H46" s="2">
        <v>3</v>
      </c>
      <c r="I46" s="2"/>
      <c r="J46" s="2"/>
      <c r="K46" s="2"/>
    </row>
    <row r="47" spans="1:11" x14ac:dyDescent="0.15">
      <c r="A47" s="2">
        <v>1001</v>
      </c>
      <c r="B47" s="2" t="s">
        <v>28</v>
      </c>
      <c r="C47" s="2" t="str">
        <f>VLOOKUP(A47,[1]Sheet1!$C:$E,3,FALSE)</f>
        <v>强致伤</v>
      </c>
      <c r="D47" s="3" t="str">
        <f>VLOOKUP(A47,[1]Sheet1!$C:$F,4,FALSE)</f>
        <v>使所有对手治疗效果减少%{b}% &lt;img src="debuff_heal" /&gt; ，直到战斗结束。</v>
      </c>
      <c r="E47" s="2"/>
      <c r="F47" s="2"/>
      <c r="G47" s="2"/>
      <c r="H47" s="2"/>
      <c r="I47" s="2"/>
      <c r="J47" s="2"/>
      <c r="K47" s="2"/>
    </row>
    <row r="48" spans="1:11" x14ac:dyDescent="0.15">
      <c r="A48" s="2">
        <v>1002</v>
      </c>
      <c r="B48" s="2" t="s">
        <v>29</v>
      </c>
      <c r="C48" s="2" t="str">
        <f>VLOOKUP(A48,[1]Sheet1!$C:$E,3,FALSE)</f>
        <v>强狂暴</v>
      </c>
      <c r="D48" s="3" t="str">
        <f>VLOOKUP(A48,[1]Sheet1!$C:$F,4,FALSE)</f>
        <v>生命低于%{b}%时，伤害增加%{a}% &lt;img src="buff_atk" /&gt;。</v>
      </c>
      <c r="E48" s="2"/>
      <c r="F48" s="2"/>
      <c r="G48" s="2"/>
      <c r="H48" s="2"/>
      <c r="I48" s="2"/>
      <c r="J48" s="2"/>
      <c r="K48" s="2"/>
    </row>
    <row r="49" spans="1:11" x14ac:dyDescent="0.15">
      <c r="A49" s="2">
        <v>1004</v>
      </c>
      <c r="B49" s="2" t="s">
        <v>29</v>
      </c>
      <c r="C49" s="2" t="str">
        <f>VLOOKUP(A49,[1]Sheet1!$C:$E,3,FALSE)</f>
        <v>激励</v>
      </c>
      <c r="D49" s="3" t="str">
        <f>VLOOKUP(A49,[1]Sheet1!$C:$F,4,FALSE)</f>
        <v>倒下时，使所有队员的攻击伤害增加%{b}%，直到战斗结束。</v>
      </c>
      <c r="E49" s="2"/>
      <c r="F49" s="2"/>
      <c r="G49" s="2"/>
      <c r="H49" s="2"/>
      <c r="I49" s="2"/>
      <c r="J49" s="2"/>
      <c r="K49" s="2"/>
    </row>
    <row r="50" spans="1:11" ht="28" x14ac:dyDescent="0.15">
      <c r="A50" s="2">
        <v>1005</v>
      </c>
      <c r="B50" s="2" t="s">
        <v>28</v>
      </c>
      <c r="C50" s="2" t="str">
        <f>VLOOKUP(A50,[1]Sheet1!$C:$E,3,FALSE)</f>
        <v>爆炸护盾</v>
      </c>
      <c r="D50" s="3" t="str">
        <f>VLOOKUP(A50,[1]Sheet1!$C:$F,4,FALSE)</f>
        <v>获得一个承受%{a}点伤害的护盾 &lt;img src="buff_shield" /&gt;，护盾会在%{c}秒后爆炸，给所有对手造成%{b}%生命上限的伤害。</v>
      </c>
      <c r="E50" s="2" t="s">
        <v>26</v>
      </c>
      <c r="F50" s="2">
        <v>1</v>
      </c>
      <c r="G50" s="2"/>
      <c r="H50" s="2">
        <v>1</v>
      </c>
      <c r="I50" s="2"/>
      <c r="J50" s="2"/>
      <c r="K50" s="2"/>
    </row>
    <row r="51" spans="1:11" x14ac:dyDescent="0.15">
      <c r="A51" s="2">
        <v>1008</v>
      </c>
      <c r="B51" s="2" t="s">
        <v>28</v>
      </c>
      <c r="C51" s="2" t="str">
        <f>VLOOKUP(A51,[1]Sheet1!$C:$E,3,FALSE)</f>
        <v>强虹吸</v>
      </c>
      <c r="D51" s="3" t="str">
        <f>VLOOKUP(A51,[1]Sheet1!$C:$F,4,FALSE)</f>
        <v>将所有对手%{a}%的生命，转化为自己的生命。</v>
      </c>
      <c r="E51" s="2"/>
      <c r="F51" s="2"/>
      <c r="G51" s="2"/>
      <c r="H51" s="2"/>
      <c r="I51" s="2"/>
      <c r="J51" s="2"/>
      <c r="K51" s="2"/>
    </row>
    <row r="52" spans="1:11" x14ac:dyDescent="0.15">
      <c r="A52" s="2">
        <v>1010</v>
      </c>
      <c r="B52" s="2" t="s">
        <v>28</v>
      </c>
      <c r="C52" s="2" t="str">
        <f>VLOOKUP(A52,[1]Sheet1!$C:$E,3,FALSE)</f>
        <v>噬魂</v>
      </c>
      <c r="D52" s="3" t="str">
        <f>VLOOKUP(A52,[1]Sheet1!$C:$F,4,FALSE)</f>
        <v>持续施法%{c}秒，使对手每秒受到%{a}%生命上限的伤害 &lt;img src="debuff_hurt" /&gt;。</v>
      </c>
      <c r="E52" s="2"/>
      <c r="F52" s="2"/>
      <c r="G52" s="2"/>
      <c r="H52" s="2"/>
      <c r="I52" s="2">
        <v>1</v>
      </c>
      <c r="J52" s="2"/>
      <c r="K52" s="2"/>
    </row>
    <row r="53" spans="1:11" ht="28" x14ac:dyDescent="0.15">
      <c r="A53" s="2">
        <v>1003</v>
      </c>
      <c r="B53" s="2" t="s">
        <v>28</v>
      </c>
      <c r="C53" s="2" t="str">
        <f>VLOOKUP(A53,[1]Sheet1!$C:$E,3,FALSE)</f>
        <v>时间的诅咒</v>
      </c>
      <c r="D53" s="3" t="str">
        <f>VLOOKUP(A53,[1]Sheet1!$C:$F,4,FALSE)</f>
        <v>使%{b}个对手受到诅咒 &lt;img src="debuff_curse2" /&gt; ，被诅咒者如果%{c}秒内不施放技能，就会倒下。</v>
      </c>
      <c r="E53" s="2"/>
      <c r="F53" s="2"/>
      <c r="G53" s="2"/>
      <c r="H53" s="2"/>
      <c r="I53" s="2"/>
      <c r="J53" s="2"/>
      <c r="K53" s="2"/>
    </row>
    <row r="54" spans="1:11" ht="28" x14ac:dyDescent="0.15">
      <c r="A54" s="2">
        <v>1006</v>
      </c>
      <c r="B54" s="2" t="s">
        <v>28</v>
      </c>
      <c r="C54" s="2" t="str">
        <f>VLOOKUP(A54,[1]Sheet1!$C:$E,3,FALSE)</f>
        <v>能力的诅咒</v>
      </c>
      <c r="D54" s="3" t="str">
        <f>VLOOKUP(A54,[1]Sheet1!$C:$F,4,FALSE)</f>
        <v>使%{b}个对手受到诅咒 &lt;img src="debuff_curse2" /&gt; ，%{c}秒内，被诅咒者每次施放技能都会受到%{a}点伤害。</v>
      </c>
      <c r="E54" s="2"/>
      <c r="F54" s="2"/>
      <c r="G54" s="2"/>
      <c r="H54" s="2"/>
      <c r="I54" s="2"/>
      <c r="J54" s="2"/>
      <c r="K54" s="2"/>
    </row>
    <row r="55" spans="1:11" ht="28" x14ac:dyDescent="0.15">
      <c r="A55" s="2">
        <v>1007</v>
      </c>
      <c r="B55" s="2" t="s">
        <v>28</v>
      </c>
      <c r="C55" s="2" t="str">
        <f>VLOOKUP(A55,[1]Sheet1!$C:$E,3,FALSE)</f>
        <v>生命的诅咒</v>
      </c>
      <c r="D55" s="3" t="str">
        <f>VLOOKUP(A55,[1]Sheet1!$C:$F,4,FALSE)</f>
        <v>使%{b}个对手受到诅咒 &lt;img src="debuff_curse2" /&gt; ，%{c}秒内，被诅咒者如果生命低于%{d}%，就会倒下。</v>
      </c>
      <c r="E55" s="2"/>
      <c r="F55" s="2"/>
      <c r="G55" s="2"/>
      <c r="H55" s="2"/>
      <c r="I55" s="2"/>
      <c r="J55" s="2"/>
      <c r="K55" s="2"/>
    </row>
    <row r="56" spans="1:11" x14ac:dyDescent="0.15">
      <c r="A56" s="2">
        <v>1011</v>
      </c>
      <c r="B56" s="2" t="s">
        <v>30</v>
      </c>
      <c r="C56" s="2" t="str">
        <f>VLOOKUP(A56,[1]Sheet1!$C:$E,3,FALSE)</f>
        <v>辅助</v>
      </c>
      <c r="D56" s="3" t="str">
        <f>VLOOKUP(A56,[1]Sheet1!$C:$F,4,FALSE)</f>
        <v>攻击时，有%{b}%几率为一个队员治疗%{a}点生命。</v>
      </c>
      <c r="E56" s="2"/>
      <c r="F56" s="2">
        <v>0</v>
      </c>
      <c r="G56" s="2" t="s">
        <v>13</v>
      </c>
      <c r="H56" s="2">
        <v>1</v>
      </c>
      <c r="I56" s="2"/>
      <c r="J56" s="2"/>
      <c r="K56" s="2" t="s">
        <v>12</v>
      </c>
    </row>
    <row r="57" spans="1:11" x14ac:dyDescent="0.15">
      <c r="A57" s="2">
        <v>1012</v>
      </c>
      <c r="B57" s="2" t="s">
        <v>31</v>
      </c>
      <c r="C57" s="2" t="str">
        <f>VLOOKUP(A57,[1]Sheet1!$C:$E,3,FALSE)</f>
        <v>虹吸</v>
      </c>
      <c r="D57" s="3" t="str">
        <f>VLOOKUP(A57,[1]Sheet1!$C:$F,4,FALSE)</f>
        <v>攻击时，有%{b}%几率治疗%{a}点生命。</v>
      </c>
      <c r="E57" s="2"/>
      <c r="F57" s="2">
        <v>0</v>
      </c>
      <c r="G57" s="2" t="s">
        <v>13</v>
      </c>
      <c r="H57" s="2">
        <v>1</v>
      </c>
      <c r="I57" s="2"/>
      <c r="J57" s="2"/>
      <c r="K57" s="2"/>
    </row>
    <row r="58" spans="1:11" ht="28" x14ac:dyDescent="0.15">
      <c r="A58" s="2">
        <v>1013</v>
      </c>
      <c r="B58" s="2" t="s">
        <v>32</v>
      </c>
      <c r="C58" s="2" t="str">
        <f>VLOOKUP(A58,[1]Sheet1!$C:$E,3,FALSE)</f>
        <v>增强</v>
      </c>
      <c r="D58" s="3" t="str">
        <f>VLOOKUP(A58,[1]Sheet1!$C:$F,4,FALSE)</f>
        <v>攻击时，有%{b}%几率为一个队员增加%{a}点攻击 &lt;img src="buff_atk" /&gt; 与%{d}%暴击率 &lt;img src="buff_cri" /&gt; ，持续%{c}秒。</v>
      </c>
      <c r="E58" s="2"/>
      <c r="F58" s="2"/>
      <c r="G58" s="2"/>
      <c r="H58" s="2"/>
      <c r="I58" s="2"/>
      <c r="J58" s="2"/>
      <c r="K58" s="2"/>
    </row>
    <row r="59" spans="1:11" x14ac:dyDescent="0.15">
      <c r="A59" s="2">
        <v>1014</v>
      </c>
      <c r="B59" s="2" t="s">
        <v>33</v>
      </c>
      <c r="C59" s="2" t="str">
        <f>VLOOKUP(A59,[1]Sheet1!$C:$E,3,FALSE)</f>
        <v>闷棍</v>
      </c>
      <c r="D59" s="3" t="str">
        <f>VLOOKUP(A59,[1]Sheet1!$C:$F,4,FALSE)</f>
        <v>攻击时，有%{b}%几率增加%{a}点伤害，并眩晕%{c}秒 &lt;img src="debuff_stun" /&gt;。</v>
      </c>
      <c r="E59" s="2"/>
      <c r="F59" s="2"/>
      <c r="G59" s="2"/>
      <c r="H59" s="2"/>
      <c r="I59" s="2"/>
      <c r="J59" s="2"/>
      <c r="K59" s="2"/>
    </row>
    <row r="60" spans="1:11" x14ac:dyDescent="0.15">
      <c r="A60" s="2">
        <v>1015</v>
      </c>
      <c r="B60" s="2" t="s">
        <v>34</v>
      </c>
      <c r="C60" s="2" t="e">
        <f>VLOOKUP(A60,[1]Sheet1!$C:$E,3,FALSE)</f>
        <v>#N/A</v>
      </c>
      <c r="D60" s="3" t="e">
        <f>VLOOKUP(A60,[1]Sheet1!$C:$F,4,FALSE)</f>
        <v>#N/A</v>
      </c>
      <c r="E60" s="2"/>
      <c r="F60" s="2"/>
      <c r="G60" s="2"/>
      <c r="H60" s="2"/>
      <c r="I60" s="2"/>
      <c r="J60" s="2"/>
      <c r="K60" s="2"/>
    </row>
    <row r="61" spans="1:11" x14ac:dyDescent="0.15">
      <c r="A61" s="2">
        <v>1016</v>
      </c>
      <c r="B61" s="2" t="s">
        <v>35</v>
      </c>
      <c r="C61" s="2" t="str">
        <f>VLOOKUP(A61,[1]Sheet1!$C:$E,3,FALSE)</f>
        <v>低迷</v>
      </c>
      <c r="D61" s="3" t="str">
        <f>VLOOKUP(A61,[1]Sheet1!$C:$F,4,FALSE)</f>
        <v>受到攻击时，有%{b}%几率减少敌人%{a}点攻击&lt;img src="debuff_atk" /&gt;，持续%{c}秒。</v>
      </c>
      <c r="E61" s="2" t="s">
        <v>19</v>
      </c>
      <c r="F61" s="2">
        <v>1</v>
      </c>
      <c r="G61" s="2"/>
      <c r="H61" s="2">
        <v>3</v>
      </c>
      <c r="I61" s="2"/>
      <c r="J61" s="2"/>
      <c r="K61" s="2"/>
    </row>
    <row r="62" spans="1:11" ht="28" x14ac:dyDescent="0.15">
      <c r="A62" s="2">
        <v>1017</v>
      </c>
      <c r="B62" s="2" t="s">
        <v>36</v>
      </c>
      <c r="C62" s="2" t="str">
        <f>VLOOKUP(A62,[1]Sheet1!$C:$E,3,FALSE)</f>
        <v>吸引</v>
      </c>
      <c r="D62" s="3" t="str">
        <f>VLOOKUP(A62,[1]Sheet1!$C:$F,4,FALSE)</f>
        <v>每次攻击，增加%{b}%点敌意 &lt;img src="buff_hate" /&gt; 与%{d}点防御 &lt;img src="buff_def" /&gt;，直到倒下。</v>
      </c>
      <c r="E62" s="2"/>
      <c r="F62" s="2"/>
      <c r="G62" s="2"/>
      <c r="H62" s="2"/>
      <c r="I62" s="2"/>
      <c r="J62" s="2"/>
      <c r="K62" s="2"/>
    </row>
    <row r="63" spans="1:11" x14ac:dyDescent="0.15">
      <c r="A63" s="2">
        <v>1018</v>
      </c>
      <c r="B63" s="2" t="s">
        <v>37</v>
      </c>
      <c r="C63" s="2" t="str">
        <f>VLOOKUP(A63,[1]Sheet1!$C:$E,3,FALSE)</f>
        <v>隐藏</v>
      </c>
      <c r="D63" s="3" t="str">
        <f>VLOOKUP(A63,[1]Sheet1!$C:$F,4,FALSE)</f>
        <v>攻击时，有%{b}%几率减少%{d}点敌意，并在%{c}秒内增加%{a}点攻击 &lt;img src="buff_atk" /&gt; 。</v>
      </c>
      <c r="E63" s="2"/>
      <c r="F63" s="2"/>
      <c r="G63" s="2"/>
      <c r="H63" s="2"/>
      <c r="I63" s="2"/>
      <c r="J63" s="2"/>
      <c r="K63" s="2"/>
    </row>
    <row r="64" spans="1:11" ht="28" x14ac:dyDescent="0.15">
      <c r="A64" s="2">
        <v>1019</v>
      </c>
      <c r="B64" s="2" t="s">
        <v>38</v>
      </c>
      <c r="C64" s="2" t="str">
        <f>VLOOKUP(A64,[1]Sheet1!$C:$E,3,FALSE)</f>
        <v>致伤</v>
      </c>
      <c r="D64" s="3" t="str">
        <f>VLOOKUP(A64,[1]Sheet1!$C:$F,4,FALSE)</f>
        <v>攻击时，有%{b}%几率增加%{a}点伤害，并使对手%{c}秒内治疗效果减少%{d}% &lt;img src="debuff_heal" /&gt; 。</v>
      </c>
      <c r="E64" s="2"/>
      <c r="F64" s="2"/>
      <c r="G64" s="2"/>
      <c r="H64" s="2"/>
      <c r="I64" s="2"/>
      <c r="J64" s="2"/>
      <c r="K64" s="2"/>
    </row>
    <row r="65" spans="1:11" x14ac:dyDescent="0.15">
      <c r="A65" s="2">
        <v>2001</v>
      </c>
      <c r="B65" s="2" t="s">
        <v>39</v>
      </c>
      <c r="C65" s="2" t="str">
        <f>VLOOKUP(A65,[1]Sheet1!$C:$E,3,FALSE)</f>
        <v>腐蚀药瓶</v>
      </c>
      <c r="D65" s="3" t="str">
        <f>VLOOKUP(A65,[1]Sheet1!$C:$F,4,FALSE)</f>
        <v>攻击时，有%{b}%几率减少目标%{a}%防御&lt;img src="buff_def" /&gt;，持续%{c}秒。</v>
      </c>
      <c r="E65" s="2"/>
      <c r="F65" s="2"/>
      <c r="G65" s="2"/>
      <c r="H65" s="2"/>
      <c r="I65" s="2"/>
      <c r="J65" s="2"/>
      <c r="K65" s="2"/>
    </row>
    <row r="66" spans="1:11" x14ac:dyDescent="0.15">
      <c r="A66" s="2">
        <v>2002</v>
      </c>
      <c r="B66" s="2" t="s">
        <v>39</v>
      </c>
      <c r="C66" s="2" t="str">
        <f>VLOOKUP(A66,[1]Sheet1!$C:$E,3,FALSE)</f>
        <v>水管工服</v>
      </c>
      <c r="D66" s="3" t="str">
        <f>VLOOKUP(A66,[1]Sheet1!$C:$F,4,FALSE)</f>
        <v>施放技能时，治疗生命上限%{a}%的生命。</v>
      </c>
      <c r="E66" s="2"/>
      <c r="F66" s="2"/>
      <c r="G66" s="2"/>
      <c r="H66" s="2"/>
      <c r="I66" s="2"/>
      <c r="J66" s="2"/>
      <c r="K66" s="2"/>
    </row>
    <row r="67" spans="1:11" x14ac:dyDescent="0.15">
      <c r="A67" s="2">
        <v>2003</v>
      </c>
      <c r="B67" s="2" t="s">
        <v>39</v>
      </c>
      <c r="C67" s="2" t="str">
        <f>VLOOKUP(A67,[1]Sheet1!$C:$E,3,FALSE)</f>
        <v>凶恶项链</v>
      </c>
      <c r="D67" s="3" t="str">
        <f>VLOOKUP(A67,[1]Sheet1!$C:$F,4,FALSE)</f>
        <v>攻击时，对于生命少于%{a}%的目标，必定暴击。</v>
      </c>
      <c r="E67" s="2"/>
      <c r="F67" s="2"/>
      <c r="G67" s="2"/>
      <c r="H67" s="2"/>
      <c r="I67" s="2"/>
      <c r="J67" s="2"/>
      <c r="K67" s="2"/>
    </row>
    <row r="68" spans="1:11" x14ac:dyDescent="0.15">
      <c r="A68" s="2">
        <v>2004</v>
      </c>
      <c r="B68" s="2" t="s">
        <v>39</v>
      </c>
      <c r="C68" s="2" t="str">
        <f>VLOOKUP(A68,[1]Sheet1!$C:$E,3,FALSE)</f>
        <v>卸妆水</v>
      </c>
      <c r="D68" s="3" t="str">
        <f>VLOOKUP(A68,[1]Sheet1!$C:$F,4,FALSE)</f>
        <v>攻击时，有%{a}%几率驱散目标身上的所有增益效果。</v>
      </c>
      <c r="E68" s="2"/>
      <c r="F68" s="2"/>
      <c r="G68" s="2"/>
      <c r="H68" s="2"/>
      <c r="I68" s="2"/>
      <c r="J68" s="2"/>
      <c r="K68" s="2"/>
    </row>
    <row r="69" spans="1:11" x14ac:dyDescent="0.15">
      <c r="A69" s="2">
        <v>2005</v>
      </c>
      <c r="B69" s="2" t="s">
        <v>39</v>
      </c>
      <c r="C69" s="2" t="str">
        <f>VLOOKUP(A69,[1]Sheet1!$C:$E,3,FALSE)</f>
        <v>能量骰子</v>
      </c>
      <c r="D69" s="3" t="str">
        <f>VLOOKUP(A69,[1]Sheet1!$C:$F,4,FALSE)</f>
        <v>施放技能时，有%{b}%几率不消耗能量。</v>
      </c>
      <c r="E69" s="2"/>
      <c r="F69" s="2"/>
      <c r="G69" s="2"/>
      <c r="H69" s="2"/>
      <c r="I69" s="2"/>
      <c r="J69" s="2"/>
      <c r="K69" s="2"/>
    </row>
    <row r="70" spans="1:11" x14ac:dyDescent="0.15">
      <c r="A70" s="2">
        <v>2006</v>
      </c>
      <c r="B70" s="2" t="s">
        <v>39</v>
      </c>
      <c r="C70" s="2" t="str">
        <f>VLOOKUP(A70,[1]Sheet1!$C:$E,3,FALSE)</f>
        <v>急冻喷枪</v>
      </c>
      <c r="D70" s="3" t="str">
        <f>VLOOKUP(A70,[1]Sheet1!$C:$F,4,FALSE)</f>
        <v>攻击时，有%{b}%几率使目标的暴击率减少%{a}%，持续%{c}秒。</v>
      </c>
      <c r="E70" s="2"/>
      <c r="F70" s="2"/>
      <c r="G70" s="2"/>
      <c r="H70" s="2"/>
      <c r="I70" s="2"/>
      <c r="J70" s="2"/>
      <c r="K70" s="2"/>
    </row>
    <row r="71" spans="1:11" x14ac:dyDescent="0.15">
      <c r="A71" s="2">
        <v>2007</v>
      </c>
      <c r="B71" s="2" t="s">
        <v>39</v>
      </c>
      <c r="C71" s="2" t="str">
        <f>VLOOKUP(A71,[1]Sheet1!$C:$E,3,FALSE)</f>
        <v>医曲星</v>
      </c>
      <c r="D71" s="3" t="str">
        <f>VLOOKUP(A71,[1]Sheet1!$C:$F,4,FALSE)</f>
        <v>受到的治疗效果增加%{a}%。</v>
      </c>
      <c r="E71" s="2"/>
      <c r="F71" s="2"/>
      <c r="G71" s="2"/>
      <c r="H71" s="2"/>
      <c r="I71" s="2"/>
      <c r="J71" s="2"/>
      <c r="K71" s="2"/>
    </row>
    <row r="72" spans="1:11" x14ac:dyDescent="0.15">
      <c r="A72" s="2">
        <v>2008</v>
      </c>
      <c r="B72" s="2" t="s">
        <v>39</v>
      </c>
      <c r="C72" s="2" t="str">
        <f>VLOOKUP(A72,[1]Sheet1!$C:$E,3,FALSE)</f>
        <v>鸡毛帚</v>
      </c>
      <c r="D72" s="3" t="str">
        <f>VLOOKUP(A72,[1]Sheet1!$C:$F,4,FALSE)</f>
        <v>攻击时，有%{b}%几率减少目标%{a}%攻击&lt;img src="debuff_atk" /&gt;，持续%{c}秒。</v>
      </c>
      <c r="E72" s="2" t="s">
        <v>19</v>
      </c>
      <c r="F72" s="2">
        <v>1</v>
      </c>
      <c r="G72" s="2"/>
      <c r="H72" s="2">
        <v>3</v>
      </c>
      <c r="I72" s="2"/>
      <c r="J72" s="2"/>
      <c r="K72" s="2"/>
    </row>
    <row r="73" spans="1:11" x14ac:dyDescent="0.15">
      <c r="A73" s="2">
        <v>2009</v>
      </c>
      <c r="B73" s="2" t="s">
        <v>39</v>
      </c>
      <c r="C73" s="2" t="str">
        <f>VLOOKUP(A73,[1]Sheet1!$C:$E,3,FALSE)</f>
        <v>血红吊坠</v>
      </c>
      <c r="D73" s="3" t="str">
        <f>VLOOKUP(A73,[1]Sheet1!$C:$F,4,FALSE)</f>
        <v>每次施放技能不会消耗能量，但消耗生命上限%{a}%的生命。</v>
      </c>
      <c r="E73" s="2"/>
      <c r="F73" s="2"/>
      <c r="G73" s="2"/>
      <c r="H73" s="2"/>
      <c r="I73" s="2"/>
      <c r="J73" s="2"/>
      <c r="K73" s="2"/>
    </row>
    <row r="74" spans="1:11" x14ac:dyDescent="0.15">
      <c r="A74" s="2">
        <v>2010</v>
      </c>
      <c r="B74" s="2" t="s">
        <v>39</v>
      </c>
      <c r="C74" s="2" t="str">
        <f>VLOOKUP(A74,[1]Sheet1!$C:$E,3,FALSE)</f>
        <v>狡猾的枪</v>
      </c>
      <c r="D74" s="3" t="str">
        <f>VLOOKUP(A74,[1]Sheet1!$C:$F,4,FALSE)</f>
        <v>对生命大于%{b}%的目标，伤害增加%{a}%；对生命少于%{b}%的目标，伤害减少%{a}%。</v>
      </c>
      <c r="E74" s="2"/>
      <c r="F74" s="2"/>
      <c r="G74" s="2"/>
      <c r="H74" s="2"/>
      <c r="I74" s="2"/>
      <c r="J74" s="2"/>
      <c r="K74" s="2"/>
    </row>
    <row r="75" spans="1:11" x14ac:dyDescent="0.15">
      <c r="A75" s="2">
        <v>2011</v>
      </c>
      <c r="B75" s="2" t="s">
        <v>39</v>
      </c>
      <c r="C75" s="2" t="str">
        <f>VLOOKUP(A75,[1]Sheet1!$C:$E,3,FALSE)</f>
        <v>反刺匕首</v>
      </c>
      <c r="D75" s="3" t="str">
        <f>VLOOKUP(A75,[1]Sheet1!$C:$F,4,FALSE)</f>
        <v>攻击时，有%{a}%几率使暴击率增加100%，持续%{c}秒。</v>
      </c>
      <c r="E75" s="2"/>
      <c r="F75" s="2"/>
      <c r="G75" s="2"/>
      <c r="H75" s="2"/>
      <c r="I75" s="2"/>
      <c r="J75" s="2"/>
      <c r="K75" s="2"/>
    </row>
    <row r="76" spans="1:11" x14ac:dyDescent="0.15">
      <c r="A76" s="2">
        <v>2012</v>
      </c>
      <c r="B76" s="2" t="s">
        <v>39</v>
      </c>
      <c r="C76" s="2" t="str">
        <f>VLOOKUP(A76,[1]Sheet1!$C:$E,3,FALSE)</f>
        <v>应急激素</v>
      </c>
      <c r="D76" s="3" t="str">
        <f>VLOOKUP(A76,[1]Sheet1!$C:$F,4,FALSE)</f>
        <v>每损失%{b}%生命，攻击增加%{a}%。</v>
      </c>
      <c r="E76" s="2"/>
      <c r="F76" s="2"/>
      <c r="G76" s="2"/>
      <c r="H76" s="2"/>
      <c r="I76" s="2"/>
      <c r="J76" s="2"/>
      <c r="K76" s="2"/>
    </row>
    <row r="77" spans="1:11" x14ac:dyDescent="0.15">
      <c r="A77" s="2">
        <v>2013</v>
      </c>
      <c r="B77" s="2" t="s">
        <v>39</v>
      </c>
      <c r="C77" s="2" t="str">
        <f>VLOOKUP(A77,[1]Sheet1!$C:$E,3,FALSE)</f>
        <v>光神的手镜</v>
      </c>
      <c r="D77" s="3" t="str">
        <f>VLOOKUP(A77,[1]Sheet1!$C:$F,4,FALSE)</f>
        <v>受到攻击时，有%{b}%几率使攻击者受到相同的伤害。</v>
      </c>
      <c r="E77" s="2"/>
      <c r="F77" s="2"/>
      <c r="G77" s="2"/>
      <c r="H77" s="2"/>
      <c r="I77" s="2"/>
      <c r="J77" s="2"/>
      <c r="K77" s="2"/>
    </row>
    <row r="78" spans="1:11" x14ac:dyDescent="0.15">
      <c r="A78" s="2">
        <v>2014</v>
      </c>
      <c r="B78" s="2" t="s">
        <v>39</v>
      </c>
      <c r="C78" s="2" t="str">
        <f>VLOOKUP(A78,[1]Sheet1!$C:$E,3,FALSE)</f>
        <v>动词大词典</v>
      </c>
      <c r="D78" s="6" t="str">
        <f>VLOOKUP(A78,[1]Sheet1!$C:$F,4,FALSE)</f>
        <v>造成的所有伤害无视对手的%{a}%防御。</v>
      </c>
      <c r="E78" s="2"/>
      <c r="F78" s="2"/>
      <c r="G78" s="2"/>
      <c r="H78" s="2"/>
      <c r="I78" s="2"/>
      <c r="J78" s="2"/>
      <c r="K78" s="2"/>
    </row>
    <row r="79" spans="1:11" x14ac:dyDescent="0.15">
      <c r="A79" s="2">
        <v>2015</v>
      </c>
      <c r="B79" s="2" t="s">
        <v>39</v>
      </c>
      <c r="C79" s="2" t="str">
        <f>VLOOKUP(A79,[1]Sheet1!$C:$E,3,FALSE)</f>
        <v>红大锤</v>
      </c>
      <c r="D79" s="6" t="str">
        <f>VLOOKUP(A79,[1]Sheet1!$C:$F,4,FALSE)</f>
        <v>对生命百分比低于自己的目标时，伤害增加%{a}%。</v>
      </c>
      <c r="E79" s="2"/>
      <c r="F79" s="2"/>
      <c r="G79" s="2"/>
      <c r="H79" s="2"/>
      <c r="I79" s="2"/>
      <c r="J79" s="2"/>
      <c r="K79" s="2"/>
    </row>
    <row r="80" spans="1:11" x14ac:dyDescent="0.15">
      <c r="A80" s="2">
        <v>2016</v>
      </c>
      <c r="B80" s="2" t="s">
        <v>39</v>
      </c>
      <c r="C80" s="2" t="str">
        <f>VLOOKUP(A80,[1]Sheet1!$C:$E,3,FALSE)</f>
        <v>急救木人</v>
      </c>
      <c r="D80" s="6" t="str">
        <f>VLOOKUP(A80,[1]Sheet1!$C:$F,4,FALSE)</f>
        <v>倒下时，有%{a}%几率立即复活。</v>
      </c>
      <c r="E80" s="2" t="s">
        <v>40</v>
      </c>
      <c r="F80" s="2">
        <v>0</v>
      </c>
      <c r="G80" s="2"/>
      <c r="H80" s="2"/>
      <c r="I80" s="2"/>
      <c r="J80" s="2"/>
      <c r="K80" s="2"/>
    </row>
    <row r="81" spans="1:11" x14ac:dyDescent="0.15">
      <c r="A81" s="2">
        <v>2017</v>
      </c>
      <c r="B81" s="2" t="s">
        <v>39</v>
      </c>
      <c r="C81" s="8" t="s">
        <v>90</v>
      </c>
      <c r="D81" s="7" t="s">
        <v>84</v>
      </c>
      <c r="E81" s="2"/>
      <c r="F81" s="2"/>
      <c r="G81" s="2"/>
      <c r="H81" s="2"/>
      <c r="I81" s="2"/>
      <c r="J81" s="2"/>
      <c r="K81" s="2"/>
    </row>
    <row r="82" spans="1:11" x14ac:dyDescent="0.15">
      <c r="A82" s="2">
        <v>2018</v>
      </c>
      <c r="B82" s="2" t="s">
        <v>39</v>
      </c>
      <c r="C82" s="8" t="s">
        <v>91</v>
      </c>
      <c r="D82" s="7" t="s">
        <v>85</v>
      </c>
      <c r="E82" s="2"/>
      <c r="F82" s="2"/>
      <c r="G82" s="2"/>
      <c r="H82" s="2"/>
      <c r="I82" s="2"/>
      <c r="J82" s="2"/>
      <c r="K82" s="2"/>
    </row>
    <row r="83" spans="1:11" x14ac:dyDescent="0.15">
      <c r="A83" s="2">
        <v>2019</v>
      </c>
      <c r="B83" s="2" t="s">
        <v>39</v>
      </c>
      <c r="C83" s="8" t="s">
        <v>92</v>
      </c>
      <c r="D83" s="7" t="s">
        <v>86</v>
      </c>
      <c r="E83" s="2"/>
      <c r="F83" s="2"/>
      <c r="G83" s="2"/>
      <c r="H83" s="2"/>
      <c r="I83" s="2"/>
      <c r="J83" s="2"/>
      <c r="K83" s="2"/>
    </row>
    <row r="84" spans="1:11" x14ac:dyDescent="0.15">
      <c r="A84" s="2">
        <v>2020</v>
      </c>
      <c r="B84" s="2" t="s">
        <v>39</v>
      </c>
      <c r="C84" s="8" t="s">
        <v>94</v>
      </c>
      <c r="D84" s="7" t="s">
        <v>88</v>
      </c>
      <c r="E84" s="2"/>
      <c r="F84" s="2"/>
      <c r="G84" s="2"/>
      <c r="H84" s="2"/>
      <c r="I84" s="2"/>
      <c r="J84" s="2"/>
      <c r="K84" s="2"/>
    </row>
    <row r="85" spans="1:11" x14ac:dyDescent="0.15">
      <c r="A85" s="2">
        <v>2021</v>
      </c>
      <c r="B85" s="2" t="s">
        <v>39</v>
      </c>
      <c r="C85" s="8" t="s">
        <v>93</v>
      </c>
      <c r="D85" s="7" t="s">
        <v>87</v>
      </c>
      <c r="E85" s="2"/>
      <c r="F85" s="2"/>
      <c r="G85" s="2"/>
      <c r="H85" s="2"/>
      <c r="I85" s="2"/>
      <c r="J85" s="2"/>
      <c r="K85" s="2"/>
    </row>
    <row r="86" spans="1:11" x14ac:dyDescent="0.15">
      <c r="A86" s="2">
        <v>2022</v>
      </c>
      <c r="B86" s="2" t="s">
        <v>39</v>
      </c>
      <c r="C86" s="8" t="s">
        <v>95</v>
      </c>
      <c r="D86" s="7" t="s">
        <v>89</v>
      </c>
      <c r="E86" s="2"/>
      <c r="F86" s="2"/>
      <c r="G86" s="2"/>
      <c r="H86" s="2"/>
      <c r="I86" s="2"/>
      <c r="J86" s="2"/>
      <c r="K86" s="2"/>
    </row>
    <row r="87" spans="1:11" x14ac:dyDescent="0.15">
      <c r="A87" s="2">
        <v>2023</v>
      </c>
      <c r="B87" s="2" t="s">
        <v>39</v>
      </c>
      <c r="C87" s="9" t="s">
        <v>96</v>
      </c>
      <c r="D87" s="7" t="s">
        <v>97</v>
      </c>
      <c r="E87" s="2"/>
      <c r="F87" s="2"/>
      <c r="G87" s="2"/>
      <c r="H87" s="2"/>
      <c r="I87" s="2"/>
      <c r="J87" s="2"/>
      <c r="K87" s="2"/>
    </row>
    <row r="88" spans="1:11" x14ac:dyDescent="0.15">
      <c r="A88" s="2">
        <v>2024</v>
      </c>
      <c r="B88" s="2" t="s">
        <v>39</v>
      </c>
      <c r="C88" s="9" t="s">
        <v>98</v>
      </c>
      <c r="D88" s="7" t="s">
        <v>99</v>
      </c>
      <c r="E88" s="2"/>
      <c r="F88" s="2"/>
      <c r="G88" s="2"/>
      <c r="H88" s="2"/>
      <c r="I88" s="2"/>
      <c r="J88" s="2"/>
      <c r="K88" s="2"/>
    </row>
    <row r="89" spans="1:11" x14ac:dyDescent="0.15">
      <c r="A89" s="2">
        <v>2025</v>
      </c>
      <c r="B89" s="2" t="s">
        <v>39</v>
      </c>
      <c r="C89" s="9" t="s">
        <v>100</v>
      </c>
      <c r="D89" s="9" t="s">
        <v>101</v>
      </c>
      <c r="E89" s="2"/>
      <c r="F89" s="2"/>
      <c r="G89" s="2"/>
      <c r="H89" s="2"/>
      <c r="I89" s="2"/>
      <c r="J89" s="2"/>
      <c r="K89" s="2"/>
    </row>
    <row r="90" spans="1:11" x14ac:dyDescent="0.15">
      <c r="A90" s="2">
        <v>2026</v>
      </c>
      <c r="B90" s="2" t="s">
        <v>39</v>
      </c>
      <c r="C90" s="9" t="s">
        <v>102</v>
      </c>
      <c r="D90" s="9" t="s">
        <v>103</v>
      </c>
      <c r="E90" s="2"/>
      <c r="F90" s="2"/>
      <c r="G90" s="2"/>
      <c r="H90" s="2"/>
      <c r="I90" s="2"/>
      <c r="J90" s="2"/>
      <c r="K90" s="2"/>
    </row>
    <row r="91" spans="1:11" x14ac:dyDescent="0.15">
      <c r="A91" s="2">
        <v>2027</v>
      </c>
      <c r="B91" s="2" t="s">
        <v>39</v>
      </c>
      <c r="C91" s="9" t="s">
        <v>104</v>
      </c>
      <c r="D91" s="9" t="s">
        <v>105</v>
      </c>
      <c r="E91" s="2"/>
      <c r="F91" s="2"/>
      <c r="G91" s="2"/>
      <c r="H91" s="2"/>
      <c r="I91" s="2"/>
      <c r="J91" s="2"/>
      <c r="K91" s="2"/>
    </row>
    <row r="92" spans="1:11" x14ac:dyDescent="0.15">
      <c r="D92" s="1"/>
    </row>
    <row r="93" spans="1:11" x14ac:dyDescent="0.15">
      <c r="A93" s="2">
        <v>3001</v>
      </c>
      <c r="B93" s="2" t="s">
        <v>39</v>
      </c>
      <c r="C93" s="2" t="e">
        <f>VLOOKUP(A93,[1]Sheet1!$C:$E,3,FALSE)</f>
        <v>#N/A</v>
      </c>
      <c r="D93" s="6" t="s">
        <v>41</v>
      </c>
      <c r="E93" s="2"/>
      <c r="F93" s="2"/>
      <c r="G93" s="2"/>
      <c r="H93" s="2"/>
      <c r="I93" s="2"/>
      <c r="J93" s="2"/>
      <c r="K93" s="2"/>
    </row>
    <row r="94" spans="1:11" x14ac:dyDescent="0.15">
      <c r="A94" s="2">
        <v>3002</v>
      </c>
      <c r="B94" s="2" t="s">
        <v>39</v>
      </c>
      <c r="C94" s="2" t="str">
        <f>VLOOKUP(A94,[1]Sheet1!$C:$E,3,FALSE)</f>
        <v>声波增幅器</v>
      </c>
      <c r="D94" s="6" t="s">
        <v>42</v>
      </c>
      <c r="E94" s="2"/>
      <c r="F94" s="2"/>
      <c r="G94" s="2"/>
      <c r="H94" s="2"/>
      <c r="I94" s="2"/>
      <c r="J94" s="2"/>
      <c r="K94" s="2"/>
    </row>
    <row r="95" spans="1:11" x14ac:dyDescent="0.15">
      <c r="A95" s="2">
        <v>3003</v>
      </c>
      <c r="B95" s="2" t="s">
        <v>39</v>
      </c>
      <c r="C95" s="2" t="e">
        <f>VLOOKUP(A95,[1]Sheet1!$C:$E,3,FALSE)</f>
        <v>#N/A</v>
      </c>
      <c r="D95" s="3" t="s">
        <v>43</v>
      </c>
      <c r="E95" s="2"/>
      <c r="F95" s="2"/>
      <c r="G95" s="2"/>
      <c r="H95" s="2"/>
      <c r="I95" s="2"/>
      <c r="J95" s="2"/>
      <c r="K95" s="2"/>
    </row>
    <row r="96" spans="1:11" x14ac:dyDescent="0.15">
      <c r="A96" s="2">
        <v>3004</v>
      </c>
      <c r="B96" s="2" t="s">
        <v>39</v>
      </c>
      <c r="C96" s="2" t="e">
        <f>VLOOKUP(A96,[1]Sheet1!$C:$E,3,FALSE)</f>
        <v>#N/A</v>
      </c>
      <c r="D96" s="3" t="s">
        <v>44</v>
      </c>
      <c r="E96" s="2"/>
      <c r="F96" s="2"/>
      <c r="G96" s="2"/>
      <c r="H96" s="2"/>
      <c r="I96" s="2"/>
      <c r="J96" s="2"/>
      <c r="K96" s="2"/>
    </row>
    <row r="97" spans="1:11" x14ac:dyDescent="0.15">
      <c r="A97" s="2">
        <v>3005</v>
      </c>
      <c r="B97" s="2" t="s">
        <v>39</v>
      </c>
      <c r="C97" s="2" t="e">
        <f>VLOOKUP(A97,[1]Sheet1!$C:$E,3,FALSE)</f>
        <v>#N/A</v>
      </c>
      <c r="D97" s="3" t="s">
        <v>45</v>
      </c>
      <c r="E97" s="2"/>
      <c r="F97" s="2"/>
      <c r="G97" s="2"/>
      <c r="H97" s="2"/>
      <c r="I97" s="2"/>
      <c r="J97" s="2"/>
      <c r="K97" s="2"/>
    </row>
    <row r="98" spans="1:11" x14ac:dyDescent="0.15">
      <c r="A98" s="2">
        <v>3006</v>
      </c>
      <c r="B98" s="2" t="s">
        <v>39</v>
      </c>
      <c r="C98" s="2" t="e">
        <f>VLOOKUP(A98,[1]Sheet1!$C:$E,3,FALSE)</f>
        <v>#N/A</v>
      </c>
      <c r="D98" s="3" t="s">
        <v>46</v>
      </c>
      <c r="E98" s="2"/>
      <c r="F98" s="2"/>
      <c r="G98" s="2"/>
      <c r="H98" s="2"/>
      <c r="I98" s="2"/>
      <c r="J98" s="2"/>
      <c r="K98" s="2"/>
    </row>
    <row r="99" spans="1:11" x14ac:dyDescent="0.15">
      <c r="A99" s="2">
        <v>3007</v>
      </c>
      <c r="B99" s="2" t="s">
        <v>39</v>
      </c>
      <c r="C99" s="2" t="e">
        <f>VLOOKUP(A99,[1]Sheet1!$C:$E,3,FALSE)</f>
        <v>#N/A</v>
      </c>
      <c r="D99" s="3" t="s">
        <v>47</v>
      </c>
      <c r="E99" s="2"/>
      <c r="F99" s="2"/>
      <c r="G99" s="2"/>
      <c r="H99" s="2"/>
      <c r="I99" s="2"/>
      <c r="J99" s="2"/>
      <c r="K99" s="2"/>
    </row>
    <row r="100" spans="1:11" x14ac:dyDescent="0.15">
      <c r="A100" s="2">
        <v>3008</v>
      </c>
      <c r="B100" s="2" t="s">
        <v>39</v>
      </c>
      <c r="C100" s="2" t="e">
        <f>VLOOKUP(A100,[1]Sheet1!$C:$E,3,FALSE)</f>
        <v>#N/A</v>
      </c>
      <c r="D100" s="3" t="s">
        <v>48</v>
      </c>
      <c r="E100" s="2"/>
      <c r="F100" s="2"/>
      <c r="G100" s="2"/>
      <c r="H100" s="2"/>
      <c r="I100" s="2"/>
      <c r="J100" s="2"/>
      <c r="K100" s="2"/>
    </row>
    <row r="101" spans="1:11" x14ac:dyDescent="0.15">
      <c r="A101" s="2">
        <v>3009</v>
      </c>
      <c r="B101" s="2" t="s">
        <v>39</v>
      </c>
      <c r="C101" s="2" t="str">
        <f>VLOOKUP(A101,[1]Sheet1!$C:$E,3,FALSE)</f>
        <v>放大镜</v>
      </c>
      <c r="D101" s="3" t="s">
        <v>49</v>
      </c>
      <c r="E101" s="2"/>
      <c r="F101" s="2"/>
      <c r="G101" s="2"/>
      <c r="H101" s="2"/>
      <c r="I101" s="2"/>
      <c r="J101" s="2"/>
      <c r="K101" s="2"/>
    </row>
    <row r="102" spans="1:11" x14ac:dyDescent="0.15">
      <c r="A102" s="2">
        <v>3010</v>
      </c>
      <c r="B102" s="2" t="s">
        <v>39</v>
      </c>
      <c r="C102" s="2" t="str">
        <f>VLOOKUP(A102,[1]Sheet1!$C:$E,3,FALSE)</f>
        <v>骷髅戒指</v>
      </c>
      <c r="D102" s="3" t="s">
        <v>50</v>
      </c>
      <c r="E102" s="2"/>
      <c r="F102" s="2"/>
      <c r="G102" s="2"/>
      <c r="H102" s="2"/>
      <c r="I102" s="2"/>
      <c r="J102" s="2"/>
      <c r="K102" s="2"/>
    </row>
    <row r="103" spans="1:11" x14ac:dyDescent="0.15">
      <c r="D103" s="1"/>
    </row>
    <row r="104" spans="1:11" x14ac:dyDescent="0.15">
      <c r="D104" s="1"/>
    </row>
    <row r="105" spans="1:11" x14ac:dyDescent="0.15">
      <c r="D105" s="1"/>
    </row>
    <row r="106" spans="1:11" x14ac:dyDescent="0.15">
      <c r="D106" s="1"/>
    </row>
    <row r="107" spans="1:11" x14ac:dyDescent="0.15">
      <c r="D107" s="1"/>
    </row>
    <row r="108" spans="1:11" x14ac:dyDescent="0.15">
      <c r="D108" s="1"/>
    </row>
  </sheetData>
  <autoFilter ref="A1:K102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.75" customHeight="1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Microsoft Office 用户</cp:lastModifiedBy>
  <dcterms:created xsi:type="dcterms:W3CDTF">2017-03-17T03:29:15Z</dcterms:created>
  <dcterms:modified xsi:type="dcterms:W3CDTF">2017-08-02T08:44:11Z</dcterms:modified>
</cp:coreProperties>
</file>