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.altieri\Downloads\"/>
    </mc:Choice>
  </mc:AlternateContent>
  <bookViews>
    <workbookView xWindow="0" yWindow="0" windowWidth="23040" windowHeight="9192"/>
  </bookViews>
  <sheets>
    <sheet name="Act3" sheetId="1" r:id="rId1"/>
  </sheets>
  <calcPr calcId="162913"/>
</workbook>
</file>

<file path=xl/calcChain.xml><?xml version="1.0" encoding="utf-8"?>
<calcChain xmlns="http://schemas.openxmlformats.org/spreadsheetml/2006/main">
  <c r="D11" i="1" l="1"/>
  <c r="C11" i="1" s="1"/>
  <c r="D12" i="1"/>
  <c r="C12" i="1" s="1"/>
  <c r="C13" i="1"/>
  <c r="D13" i="1"/>
  <c r="D14" i="1"/>
  <c r="C14" i="1" s="1"/>
  <c r="D15" i="1"/>
  <c r="C15" i="1" s="1"/>
  <c r="C16" i="1"/>
  <c r="D16" i="1"/>
  <c r="D17" i="1"/>
  <c r="C17" i="1" s="1"/>
  <c r="D18" i="1"/>
  <c r="C18" i="1" s="1"/>
  <c r="C19" i="1"/>
  <c r="D19" i="1"/>
  <c r="D20" i="1"/>
  <c r="C20" i="1" s="1"/>
  <c r="D21" i="1"/>
  <c r="C21" i="1" s="1"/>
  <c r="C22" i="1"/>
  <c r="D22" i="1"/>
  <c r="D23" i="1"/>
  <c r="C23" i="1" s="1"/>
  <c r="D24" i="1"/>
  <c r="C24" i="1" s="1"/>
  <c r="C25" i="1"/>
  <c r="D25" i="1"/>
  <c r="D26" i="1"/>
  <c r="C26" i="1" s="1"/>
  <c r="D27" i="1"/>
  <c r="C27" i="1" s="1"/>
  <c r="C28" i="1"/>
  <c r="D28" i="1"/>
  <c r="D10" i="1" l="1"/>
  <c r="C10" i="1" s="1"/>
  <c r="D9" i="1" l="1"/>
  <c r="C9" i="1" s="1"/>
  <c r="F8" i="1" l="1"/>
  <c r="Q8" i="1" l="1"/>
  <c r="T8" i="1"/>
  <c r="N8" i="1"/>
  <c r="W8" i="1"/>
  <c r="E8" i="1"/>
  <c r="G8" i="1"/>
  <c r="S2" i="1" l="1"/>
  <c r="K8" i="1"/>
  <c r="H8" i="1"/>
  <c r="I8" i="1"/>
  <c r="J8" i="1"/>
  <c r="V8" i="1" l="1"/>
  <c r="U8" i="1"/>
  <c r="R8" i="1"/>
  <c r="P8" i="1"/>
  <c r="M8" i="1"/>
  <c r="D8" i="1" s="1"/>
  <c r="D32" i="1" l="1"/>
  <c r="C32" i="1" l="1"/>
</calcChain>
</file>

<file path=xl/comments1.xml><?xml version="1.0" encoding="utf-8"?>
<comments xmlns="http://schemas.openxmlformats.org/spreadsheetml/2006/main">
  <authors>
    <author>ALTIERI Patrick</author>
  </authors>
  <commentList>
    <comment ref="R5" authorId="0" shapeId="0">
      <text>
        <r>
          <rPr>
            <b/>
            <sz val="9"/>
            <color indexed="81"/>
            <rFont val="Tahoma"/>
            <family val="2"/>
          </rPr>
          <t>ALTIERI Patrick:</t>
        </r>
        <r>
          <rPr>
            <sz val="9"/>
            <color indexed="81"/>
            <rFont val="Tahoma"/>
            <family val="2"/>
          </rPr>
          <t xml:space="preserve">
Attribution des points:
+1pt Analyse des points positifs des solutions
+1pt Analyse des points négatifs des solutions
+1pt Propositions d'amélioration
Relecture et analyse des solutions proposées pour éviter la frustration des users.
Insérer les noms des personnes qui ont analysé les solutions dans la documentation.</t>
        </r>
      </text>
    </comment>
  </commentList>
</comments>
</file>

<file path=xl/sharedStrings.xml><?xml version="1.0" encoding="utf-8"?>
<sst xmlns="http://schemas.openxmlformats.org/spreadsheetml/2006/main" count="31" uniqueCount="29">
  <si>
    <t>Classe</t>
  </si>
  <si>
    <t>Semestre</t>
  </si>
  <si>
    <t>Nom</t>
  </si>
  <si>
    <t>Prénom</t>
  </si>
  <si>
    <t>Note</t>
  </si>
  <si>
    <t>Moyenne</t>
  </si>
  <si>
    <t>Pts doc</t>
  </si>
  <si>
    <t>Pts doc
[0-3]</t>
  </si>
  <si>
    <t>ICT 158</t>
  </si>
  <si>
    <t>Choix du matériel</t>
  </si>
  <si>
    <t>Justification financière</t>
  </si>
  <si>
    <t>Description</t>
  </si>
  <si>
    <t>Changement du
hardware</t>
  </si>
  <si>
    <t>Logiciels clients</t>
  </si>
  <si>
    <t>Gadwin Printscreen</t>
  </si>
  <si>
    <t>Mozilla FireFox</t>
  </si>
  <si>
    <t>PDF Creator</t>
  </si>
  <si>
    <t>UltraVNC</t>
  </si>
  <si>
    <t>Xmind 7.5</t>
  </si>
  <si>
    <t>Migration des logiciels</t>
  </si>
  <si>
    <t>Solution 1 pour faciliter les utilisateurs</t>
  </si>
  <si>
    <t>Migration vers Windows 10</t>
  </si>
  <si>
    <t>Déploiement automatisé?</t>
  </si>
  <si>
    <t>Mise à jour vers windows 10</t>
  </si>
  <si>
    <t>Solution 2 pour facilier les utilisateurs</t>
  </si>
  <si>
    <t>Office</t>
  </si>
  <si>
    <t>Analyses des solutions par un autre groupe</t>
  </si>
  <si>
    <t>Avira Antivirus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</si>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</sst>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0" tint="-0.3499862666707357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31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4" fillId="2" borderId="6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164" fontId="4" fillId="2" borderId="1" xfId="0" applyNumberFormat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0" fillId="0" borderId="1" xfId="0" applyBorder="1"/>
    <xf numFmtId="0" fontId="0" fillId="0" borderId="13" xfId="0" applyBorder="1"/>
    <xf numFmtId="0" fontId="0" fillId="0" borderId="16" xfId="0" applyBorder="1"/>
    <xf numFmtId="0" fontId="0" fillId="0" borderId="15" xfId="0" applyBorder="1"/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textRotation="9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19" xfId="0" applyBorder="1"/>
    <xf numFmtId="0" fontId="0" fillId="0" borderId="22" xfId="0" applyBorder="1"/>
    <xf numFmtId="0" fontId="5" fillId="4" borderId="20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textRotation="90"/>
    </xf>
    <xf numFmtId="0" fontId="2" fillId="0" borderId="30" xfId="0" applyFont="1" applyBorder="1" applyAlignment="1">
      <alignment horizontal="center" textRotation="90"/>
    </xf>
    <xf numFmtId="0" fontId="2" fillId="0" borderId="18" xfId="0" applyFont="1" applyBorder="1" applyAlignment="1">
      <alignment horizontal="center" textRotation="90"/>
    </xf>
    <xf numFmtId="0" fontId="2" fillId="0" borderId="32" xfId="0" applyFont="1" applyBorder="1" applyAlignment="1">
      <alignment horizontal="center" textRotation="90"/>
    </xf>
    <xf numFmtId="0" fontId="2" fillId="0" borderId="33" xfId="0" applyFont="1" applyBorder="1" applyAlignment="1">
      <alignment horizontal="center" textRotation="90"/>
    </xf>
    <xf numFmtId="0" fontId="2" fillId="0" borderId="11" xfId="0" applyFont="1" applyBorder="1" applyAlignment="1">
      <alignment textRotation="90"/>
    </xf>
    <xf numFmtId="0" fontId="2" fillId="0" borderId="12" xfId="0" applyFont="1" applyBorder="1" applyAlignment="1">
      <alignment textRotation="90"/>
    </xf>
    <xf numFmtId="0" fontId="2" fillId="0" borderId="18" xfId="0" applyFont="1" applyBorder="1" applyAlignment="1">
      <alignment textRotation="90"/>
    </xf>
    <xf numFmtId="0" fontId="4" fillId="3" borderId="3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textRotation="90"/>
    </xf>
    <xf numFmtId="0" fontId="3" fillId="2" borderId="0" xfId="0" applyFont="1" applyFill="1" applyBorder="1" applyAlignment="1">
      <alignment horizontal="center"/>
    </xf>
    <xf numFmtId="0" fontId="4" fillId="5" borderId="6" xfId="0" applyFont="1" applyFill="1" applyBorder="1"/>
    <xf numFmtId="0" fontId="0" fillId="4" borderId="0" xfId="0" applyFill="1"/>
    <xf numFmtId="14" fontId="4" fillId="5" borderId="0" xfId="0" applyNumberFormat="1" applyFont="1" applyFill="1" applyBorder="1" applyAlignment="1">
      <alignment horizontal="center"/>
    </xf>
    <xf numFmtId="0" fontId="4" fillId="5" borderId="10" xfId="0" applyFont="1" applyFill="1" applyBorder="1"/>
    <xf numFmtId="0" fontId="4" fillId="5" borderId="0" xfId="0" applyFont="1" applyFill="1" applyBorder="1"/>
    <xf numFmtId="0" fontId="2" fillId="0" borderId="37" xfId="0" applyFont="1" applyBorder="1" applyAlignment="1">
      <alignment horizontal="center" textRotation="90"/>
    </xf>
    <xf numFmtId="0" fontId="2" fillId="0" borderId="36" xfId="0" applyFont="1" applyBorder="1" applyAlignment="1">
      <alignment textRotation="90"/>
    </xf>
    <xf numFmtId="0" fontId="4" fillId="4" borderId="0" xfId="0" applyFont="1" applyFill="1" applyBorder="1" applyAlignment="1">
      <alignment horizontal="center"/>
    </xf>
    <xf numFmtId="0" fontId="2" fillId="0" borderId="38" xfId="0" applyFont="1" applyBorder="1" applyAlignment="1">
      <alignment horizontal="center" textRotation="90"/>
    </xf>
    <xf numFmtId="0" fontId="2" fillId="0" borderId="35" xfId="0" applyFont="1" applyBorder="1" applyAlignment="1">
      <alignment textRotation="90"/>
    </xf>
    <xf numFmtId="0" fontId="1" fillId="0" borderId="1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1" xfId="0" applyBorder="1"/>
    <xf numFmtId="0" fontId="0" fillId="0" borderId="24" xfId="0" applyBorder="1"/>
    <xf numFmtId="0" fontId="10" fillId="0" borderId="12" xfId="0" applyFont="1" applyBorder="1" applyAlignment="1">
      <alignment horizontal="center" vertical="center" textRotation="90"/>
    </xf>
    <xf numFmtId="0" fontId="10" fillId="0" borderId="18" xfId="0" applyFont="1" applyBorder="1" applyAlignment="1">
      <alignment horizontal="center" vertical="center" textRotation="90"/>
    </xf>
    <xf numFmtId="14" fontId="4" fillId="0" borderId="0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28" xfId="0" applyFont="1" applyBorder="1" applyAlignment="1">
      <alignment horizontal="left"/>
    </xf>
    <xf numFmtId="0" fontId="4" fillId="0" borderId="35" xfId="0" applyFont="1" applyBorder="1" applyAlignment="1">
      <alignment horizontal="left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164" fontId="4" fillId="2" borderId="24" xfId="0" applyNumberFormat="1" applyFont="1" applyFill="1" applyBorder="1" applyAlignment="1">
      <alignment horizontal="center" vertical="center"/>
    </xf>
    <xf numFmtId="0" fontId="5" fillId="4" borderId="39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horizontal="center" vertical="center"/>
    </xf>
    <xf numFmtId="0" fontId="5" fillId="4" borderId="4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sz val="12"/>
        <color indexed="10"/>
      </font>
    </dxf>
    <dxf>
      <font>
        <b/>
        <i val="0"/>
        <condense val="0"/>
        <extend val="0"/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0</xdr:row>
      <xdr:rowOff>28575</xdr:rowOff>
    </xdr:from>
    <xdr:to>
      <xdr:col>3</xdr:col>
      <xdr:colOff>815340</xdr:colOff>
      <xdr:row>2</xdr:row>
      <xdr:rowOff>177165</xdr:rowOff>
    </xdr:to>
    <xdr:pic>
      <xdr:nvPicPr>
        <xdr:cNvPr id="2" name="Picture 2" descr="logo informatique ver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28575"/>
          <a:ext cx="1805940" cy="5581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O2" sqref="O2:P2"/>
    </sheetView>
  </sheetViews>
  <sheetFormatPr baseColWidth="10" defaultRowHeight="14.4" x14ac:dyDescent="0.3"/>
  <cols>
    <col min="1" max="1" width="17.109375" bestFit="1" customWidth="1"/>
    <col min="2" max="2" width="10.109375" bestFit="1" customWidth="1"/>
    <col min="3" max="3" width="7.44140625" style="1" customWidth="1"/>
    <col min="4" max="4" width="12.6640625" bestFit="1" customWidth="1"/>
    <col min="5" max="5" width="3.6640625" bestFit="1" customWidth="1"/>
    <col min="6" max="6" width="3.6640625" customWidth="1"/>
    <col min="7" max="7" width="3.6640625" bestFit="1" customWidth="1"/>
    <col min="8" max="12" width="3.6640625" customWidth="1"/>
    <col min="13" max="13" width="7.88671875" customWidth="1"/>
    <col min="14" max="14" width="7.6640625" customWidth="1"/>
    <col min="15" max="15" width="3.6640625" bestFit="1" customWidth="1"/>
    <col min="16" max="18" width="5" customWidth="1"/>
    <col min="19" max="19" width="3.6640625" customWidth="1"/>
    <col min="20" max="20" width="3.6640625" bestFit="1" customWidth="1"/>
    <col min="21" max="21" width="4.33203125" customWidth="1"/>
    <col min="22" max="23" width="3.6640625" bestFit="1" customWidth="1"/>
  </cols>
  <sheetData>
    <row r="1" spans="1:23" ht="15.6" thickBot="1" x14ac:dyDescent="0.4">
      <c r="A1" s="70" t="s">
        <v>8</v>
      </c>
      <c r="B1" s="71"/>
      <c r="C1" s="1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51"/>
      <c r="S1" s="51"/>
      <c r="T1" s="51"/>
      <c r="U1" s="51"/>
      <c r="V1" s="51"/>
      <c r="W1" s="51"/>
    </row>
    <row r="2" spans="1:23" ht="15" x14ac:dyDescent="0.35">
      <c r="A2" s="72"/>
      <c r="B2" s="73"/>
      <c r="C2" s="50"/>
      <c r="D2" s="3"/>
      <c r="E2" s="3"/>
      <c r="F2" s="3"/>
      <c r="G2" s="3"/>
      <c r="H2" s="50" t="s">
        <v>0</v>
      </c>
      <c r="I2" s="74"/>
      <c r="J2" s="74"/>
      <c r="K2" s="74"/>
      <c r="L2" s="75" t="s">
        <v>1</v>
      </c>
      <c r="M2" s="75"/>
      <c r="N2" s="75"/>
      <c r="O2" s="76"/>
      <c r="P2" s="76"/>
      <c r="Q2" s="58"/>
      <c r="R2" s="52"/>
      <c r="S2" s="69">
        <f ca="1">TODAY()</f>
        <v>44294</v>
      </c>
      <c r="T2" s="69"/>
      <c r="U2" s="69"/>
      <c r="V2" s="53"/>
      <c r="W2" s="52"/>
    </row>
    <row r="3" spans="1:23" ht="15.6" thickBot="1" x14ac:dyDescent="0.4">
      <c r="A3" s="5"/>
      <c r="B3" s="6"/>
      <c r="C3" s="14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4"/>
      <c r="S3" s="54"/>
      <c r="T3" s="55"/>
      <c r="U3" s="55"/>
      <c r="V3" s="55"/>
      <c r="W3" s="55"/>
    </row>
    <row r="4" spans="1:23" s="21" customFormat="1" ht="27.75" customHeight="1" thickBot="1" x14ac:dyDescent="0.35">
      <c r="C4" s="22"/>
      <c r="E4" s="86" t="s">
        <v>13</v>
      </c>
      <c r="F4" s="87"/>
      <c r="G4" s="84"/>
      <c r="H4" s="84"/>
      <c r="I4" s="84"/>
      <c r="J4" s="84"/>
      <c r="K4" s="85"/>
      <c r="L4" s="22"/>
      <c r="M4" s="83" t="s">
        <v>12</v>
      </c>
      <c r="N4" s="85"/>
      <c r="O4" s="22"/>
      <c r="P4" s="83" t="s">
        <v>19</v>
      </c>
      <c r="Q4" s="88"/>
      <c r="R4" s="85"/>
      <c r="T4" s="83" t="s">
        <v>21</v>
      </c>
      <c r="U4" s="84"/>
      <c r="V4" s="84"/>
      <c r="W4" s="85"/>
    </row>
    <row r="5" spans="1:23" s="19" customFormat="1" ht="201.6" thickBot="1" x14ac:dyDescent="0.35">
      <c r="E5" s="32" t="s">
        <v>27</v>
      </c>
      <c r="F5" s="59" t="s">
        <v>25</v>
      </c>
      <c r="G5" s="30" t="s">
        <v>14</v>
      </c>
      <c r="H5" s="30" t="s">
        <v>15</v>
      </c>
      <c r="I5" s="30" t="s">
        <v>16</v>
      </c>
      <c r="J5" s="30" t="s">
        <v>17</v>
      </c>
      <c r="K5" s="33" t="s">
        <v>18</v>
      </c>
      <c r="M5" s="32" t="s">
        <v>9</v>
      </c>
      <c r="N5" s="33" t="s">
        <v>10</v>
      </c>
      <c r="P5" s="29" t="s">
        <v>20</v>
      </c>
      <c r="Q5" s="56" t="s">
        <v>24</v>
      </c>
      <c r="R5" s="49" t="s">
        <v>26</v>
      </c>
      <c r="T5" s="32" t="s">
        <v>23</v>
      </c>
      <c r="U5" s="30" t="s">
        <v>11</v>
      </c>
      <c r="V5" s="30" t="s">
        <v>22</v>
      </c>
      <c r="W5" s="33" t="s">
        <v>11</v>
      </c>
    </row>
    <row r="6" spans="1:23" s="20" customFormat="1" ht="29.4" thickBot="1" x14ac:dyDescent="0.35">
      <c r="C6" s="19"/>
      <c r="D6" s="23" t="s">
        <v>7</v>
      </c>
      <c r="E6" s="34"/>
      <c r="F6" s="60"/>
      <c r="G6" s="35"/>
      <c r="H6" s="35"/>
      <c r="I6" s="35"/>
      <c r="J6" s="35"/>
      <c r="K6" s="36"/>
      <c r="M6" s="34"/>
      <c r="N6" s="36"/>
      <c r="P6" s="34"/>
      <c r="Q6" s="57"/>
      <c r="R6" s="31"/>
      <c r="T6" s="34"/>
      <c r="U6" s="35"/>
      <c r="V6" s="67" t="s">
        <v>28</v>
      </c>
      <c r="W6" s="68" t="s">
        <v>28</v>
      </c>
    </row>
    <row r="7" spans="1:23" s="12" customFormat="1" x14ac:dyDescent="0.3">
      <c r="A7" s="77" t="s">
        <v>2</v>
      </c>
      <c r="B7" s="79" t="s">
        <v>3</v>
      </c>
      <c r="C7" s="79" t="s">
        <v>4</v>
      </c>
      <c r="D7" s="41" t="s">
        <v>6</v>
      </c>
      <c r="E7" s="47">
        <v>1</v>
      </c>
      <c r="F7" s="43">
        <v>1</v>
      </c>
      <c r="G7" s="44">
        <v>1</v>
      </c>
      <c r="H7" s="44">
        <v>1</v>
      </c>
      <c r="I7" s="44">
        <v>1</v>
      </c>
      <c r="J7" s="44">
        <v>1</v>
      </c>
      <c r="K7" s="45">
        <v>1</v>
      </c>
      <c r="L7" s="46"/>
      <c r="M7" s="47">
        <v>3</v>
      </c>
      <c r="N7" s="45">
        <v>1</v>
      </c>
      <c r="O7" s="43"/>
      <c r="P7" s="47">
        <v>3</v>
      </c>
      <c r="Q7" s="46">
        <v>3</v>
      </c>
      <c r="R7" s="45">
        <v>3</v>
      </c>
      <c r="S7" s="46"/>
      <c r="T7" s="47">
        <v>4</v>
      </c>
      <c r="U7" s="44">
        <v>1</v>
      </c>
      <c r="V7" s="44">
        <v>2</v>
      </c>
      <c r="W7" s="45">
        <v>2</v>
      </c>
    </row>
    <row r="8" spans="1:23" s="12" customFormat="1" ht="15" thickBot="1" x14ac:dyDescent="0.35">
      <c r="A8" s="78"/>
      <c r="B8" s="80"/>
      <c r="C8" s="80"/>
      <c r="D8" s="48">
        <f>SUM(E8:W8)</f>
        <v>87</v>
      </c>
      <c r="E8" s="61">
        <f>E7*3</f>
        <v>3</v>
      </c>
      <c r="F8" s="62">
        <f>F7*3</f>
        <v>3</v>
      </c>
      <c r="G8" s="63">
        <f>G7*3</f>
        <v>3</v>
      </c>
      <c r="H8" s="63">
        <f t="shared" ref="H8:W8" si="0">H7*3</f>
        <v>3</v>
      </c>
      <c r="I8" s="63">
        <f t="shared" si="0"/>
        <v>3</v>
      </c>
      <c r="J8" s="63">
        <f t="shared" si="0"/>
        <v>3</v>
      </c>
      <c r="K8" s="48">
        <f>K7*3</f>
        <v>3</v>
      </c>
      <c r="L8" s="64"/>
      <c r="M8" s="61">
        <f t="shared" si="0"/>
        <v>9</v>
      </c>
      <c r="N8" s="48">
        <f>N7*3</f>
        <v>3</v>
      </c>
      <c r="O8" s="62"/>
      <c r="P8" s="61">
        <f t="shared" si="0"/>
        <v>9</v>
      </c>
      <c r="Q8" s="64">
        <f>Q7*3</f>
        <v>9</v>
      </c>
      <c r="R8" s="48">
        <f t="shared" si="0"/>
        <v>9</v>
      </c>
      <c r="S8" s="64"/>
      <c r="T8" s="61">
        <f>T7*3</f>
        <v>12</v>
      </c>
      <c r="U8" s="63">
        <f t="shared" si="0"/>
        <v>3</v>
      </c>
      <c r="V8" s="63">
        <f t="shared" si="0"/>
        <v>6</v>
      </c>
      <c r="W8" s="48">
        <f t="shared" si="0"/>
        <v>6</v>
      </c>
    </row>
    <row r="9" spans="1:23" x14ac:dyDescent="0.3">
      <c r="A9" s="65"/>
      <c r="B9" s="66"/>
      <c r="C9" s="89">
        <f>D9/(D$8-$V$8-$W$8)*5+1</f>
        <v>1</v>
      </c>
      <c r="D9" s="90">
        <f>E9*$E$7+F9*$F$7+G9*$G$7+H9*$H$7+I9*$I$7+J9*$J$7+K9*$K$7+M9*$M$7+N9*$N$7+P9*$P$7+Q9*$Q$7+R9*$R$7+T9*$T$7+U9*$U$7+V9*$V$7+W9*$W$7</f>
        <v>0</v>
      </c>
      <c r="E9" s="91"/>
      <c r="F9" s="92"/>
      <c r="G9" s="93"/>
      <c r="H9" s="93"/>
      <c r="I9" s="93"/>
      <c r="J9" s="93"/>
      <c r="K9" s="94"/>
      <c r="L9" s="95"/>
      <c r="M9" s="91"/>
      <c r="N9" s="94"/>
      <c r="O9" s="92"/>
      <c r="P9" s="91"/>
      <c r="Q9" s="95"/>
      <c r="R9" s="94"/>
      <c r="S9" s="95"/>
      <c r="T9" s="91"/>
      <c r="U9" s="93"/>
      <c r="V9" s="93"/>
      <c r="W9" s="94"/>
    </row>
    <row r="10" spans="1:23" x14ac:dyDescent="0.3">
      <c r="A10" s="25"/>
      <c r="B10" s="24"/>
      <c r="C10" s="7">
        <f>D10/(D$8-$V$8-$W$8)*5+1</f>
        <v>1</v>
      </c>
      <c r="D10" s="26">
        <f>E10*$E$7+F10*$F$7+G10*$G$7+H10*$H$7+I10*$I$7+J10*$J$7+K10*$K$7+M10*$M$7+N10*$N$7+P10*$P$7+Q10*$Q$7+R10*$R$7+T10*$T$7+U10*$U$7+V10*$V$7+W10*$W$7</f>
        <v>0</v>
      </c>
      <c r="E10" s="8"/>
      <c r="F10" s="37"/>
      <c r="G10" s="9"/>
      <c r="H10" s="9"/>
      <c r="I10" s="9"/>
      <c r="J10" s="9"/>
      <c r="K10" s="27"/>
      <c r="L10" s="39"/>
      <c r="M10" s="8"/>
      <c r="N10" s="27"/>
      <c r="O10" s="37"/>
      <c r="P10" s="8"/>
      <c r="Q10" s="39"/>
      <c r="R10" s="27"/>
      <c r="S10" s="39"/>
      <c r="T10" s="8"/>
      <c r="U10" s="9"/>
      <c r="V10" s="9"/>
      <c r="W10" s="27"/>
    </row>
    <row r="11" spans="1:23" x14ac:dyDescent="0.3">
      <c r="A11" s="16"/>
      <c r="B11" s="15"/>
      <c r="C11" s="7">
        <f t="shared" ref="C11:C28" si="1">D11/(D$8-$V$8-$W$8)*5+1</f>
        <v>1</v>
      </c>
      <c r="D11" s="26">
        <f t="shared" ref="D11:D28" si="2">E11*$E$7+F11*$F$7+G11*$G$7+H11*$H$7+I11*$I$7+J11*$J$7+K11*$K$7+M11*$M$7+N11*$N$7+P11*$P$7+Q11*$Q$7+R11*$R$7+T11*$T$7+U11*$U$7+V11*$V$7+W11*$W$7</f>
        <v>0</v>
      </c>
      <c r="E11" s="8"/>
      <c r="F11" s="37"/>
      <c r="G11" s="9"/>
      <c r="H11" s="9"/>
      <c r="I11" s="9"/>
      <c r="J11" s="9"/>
      <c r="K11" s="27"/>
      <c r="L11" s="39"/>
      <c r="M11" s="8"/>
      <c r="N11" s="27"/>
      <c r="O11" s="37"/>
      <c r="P11" s="8"/>
      <c r="Q11" s="39"/>
      <c r="R11" s="27"/>
      <c r="S11" s="39"/>
      <c r="T11" s="8"/>
      <c r="U11" s="9"/>
      <c r="V11" s="9"/>
      <c r="W11" s="27"/>
    </row>
    <row r="12" spans="1:23" x14ac:dyDescent="0.3">
      <c r="A12" s="16"/>
      <c r="B12" s="15"/>
      <c r="C12" s="7">
        <f t="shared" si="1"/>
        <v>1</v>
      </c>
      <c r="D12" s="26">
        <f t="shared" si="2"/>
        <v>0</v>
      </c>
      <c r="E12" s="8"/>
      <c r="F12" s="37"/>
      <c r="G12" s="9"/>
      <c r="H12" s="9"/>
      <c r="I12" s="9"/>
      <c r="J12" s="9"/>
      <c r="K12" s="27"/>
      <c r="L12" s="39"/>
      <c r="M12" s="8"/>
      <c r="N12" s="27"/>
      <c r="O12" s="37"/>
      <c r="P12" s="8"/>
      <c r="Q12" s="39"/>
      <c r="R12" s="27"/>
      <c r="S12" s="39"/>
      <c r="T12" s="8"/>
      <c r="U12" s="9"/>
      <c r="V12" s="9"/>
      <c r="W12" s="27"/>
    </row>
    <row r="13" spans="1:23" x14ac:dyDescent="0.3">
      <c r="A13" s="16"/>
      <c r="B13" s="15"/>
      <c r="C13" s="7">
        <f t="shared" si="1"/>
        <v>1</v>
      </c>
      <c r="D13" s="26">
        <f t="shared" si="2"/>
        <v>0</v>
      </c>
      <c r="E13" s="8"/>
      <c r="F13" s="37"/>
      <c r="G13" s="9"/>
      <c r="H13" s="9"/>
      <c r="I13" s="9"/>
      <c r="J13" s="9"/>
      <c r="K13" s="27"/>
      <c r="L13" s="39"/>
      <c r="M13" s="8"/>
      <c r="N13" s="27"/>
      <c r="O13" s="37"/>
      <c r="P13" s="8"/>
      <c r="Q13" s="39"/>
      <c r="R13" s="27"/>
      <c r="S13" s="39"/>
      <c r="T13" s="8"/>
      <c r="U13" s="9"/>
      <c r="V13" s="9"/>
      <c r="W13" s="27"/>
    </row>
    <row r="14" spans="1:23" x14ac:dyDescent="0.3">
      <c r="A14" s="16"/>
      <c r="B14" s="15"/>
      <c r="C14" s="7">
        <f t="shared" si="1"/>
        <v>1</v>
      </c>
      <c r="D14" s="26">
        <f t="shared" si="2"/>
        <v>0</v>
      </c>
      <c r="E14" s="8"/>
      <c r="F14" s="37"/>
      <c r="G14" s="9"/>
      <c r="H14" s="9"/>
      <c r="I14" s="9"/>
      <c r="J14" s="9"/>
      <c r="K14" s="27"/>
      <c r="L14" s="39"/>
      <c r="M14" s="8"/>
      <c r="N14" s="27"/>
      <c r="O14" s="37"/>
      <c r="P14" s="8"/>
      <c r="Q14" s="39"/>
      <c r="R14" s="27"/>
      <c r="S14" s="39"/>
      <c r="T14" s="8"/>
      <c r="U14" s="9"/>
      <c r="V14" s="9"/>
      <c r="W14" s="27"/>
    </row>
    <row r="15" spans="1:23" x14ac:dyDescent="0.3">
      <c r="A15" s="16"/>
      <c r="B15" s="15"/>
      <c r="C15" s="7">
        <f t="shared" si="1"/>
        <v>1</v>
      </c>
      <c r="D15" s="26">
        <f t="shared" si="2"/>
        <v>0</v>
      </c>
      <c r="E15" s="8"/>
      <c r="F15" s="37"/>
      <c r="G15" s="9"/>
      <c r="H15" s="9"/>
      <c r="I15" s="9"/>
      <c r="J15" s="9"/>
      <c r="K15" s="27"/>
      <c r="L15" s="39"/>
      <c r="M15" s="8"/>
      <c r="N15" s="27"/>
      <c r="O15" s="37"/>
      <c r="P15" s="8"/>
      <c r="Q15" s="39"/>
      <c r="R15" s="27"/>
      <c r="S15" s="39"/>
      <c r="T15" s="8"/>
      <c r="U15" s="9"/>
      <c r="V15" s="9"/>
      <c r="W15" s="27"/>
    </row>
    <row r="16" spans="1:23" x14ac:dyDescent="0.3">
      <c r="A16" s="16"/>
      <c r="B16" s="15"/>
      <c r="C16" s="7">
        <f t="shared" si="1"/>
        <v>1</v>
      </c>
      <c r="D16" s="26">
        <f t="shared" si="2"/>
        <v>0</v>
      </c>
      <c r="E16" s="8"/>
      <c r="F16" s="37"/>
      <c r="G16" s="9"/>
      <c r="H16" s="9"/>
      <c r="I16" s="9"/>
      <c r="J16" s="9"/>
      <c r="K16" s="27"/>
      <c r="L16" s="39"/>
      <c r="M16" s="8"/>
      <c r="N16" s="27"/>
      <c r="O16" s="37"/>
      <c r="P16" s="8"/>
      <c r="Q16" s="39"/>
      <c r="R16" s="27"/>
      <c r="S16" s="39"/>
      <c r="T16" s="8"/>
      <c r="U16" s="9"/>
      <c r="V16" s="9"/>
      <c r="W16" s="27"/>
    </row>
    <row r="17" spans="1:23" x14ac:dyDescent="0.3">
      <c r="A17" s="16"/>
      <c r="B17" s="15"/>
      <c r="C17" s="7">
        <f t="shared" si="1"/>
        <v>1</v>
      </c>
      <c r="D17" s="26">
        <f t="shared" si="2"/>
        <v>0</v>
      </c>
      <c r="E17" s="8"/>
      <c r="F17" s="37"/>
      <c r="G17" s="9"/>
      <c r="H17" s="9"/>
      <c r="I17" s="9"/>
      <c r="J17" s="9"/>
      <c r="K17" s="27"/>
      <c r="L17" s="39"/>
      <c r="M17" s="8"/>
      <c r="N17" s="27"/>
      <c r="O17" s="37"/>
      <c r="P17" s="8"/>
      <c r="Q17" s="39"/>
      <c r="R17" s="27"/>
      <c r="S17" s="39"/>
      <c r="T17" s="8"/>
      <c r="U17" s="9"/>
      <c r="V17" s="9"/>
      <c r="W17" s="27"/>
    </row>
    <row r="18" spans="1:23" x14ac:dyDescent="0.3">
      <c r="A18" s="16"/>
      <c r="B18" s="15"/>
      <c r="C18" s="7">
        <f t="shared" si="1"/>
        <v>1</v>
      </c>
      <c r="D18" s="26">
        <f t="shared" si="2"/>
        <v>0</v>
      </c>
      <c r="E18" s="8"/>
      <c r="F18" s="37"/>
      <c r="G18" s="9"/>
      <c r="H18" s="9"/>
      <c r="I18" s="9"/>
      <c r="J18" s="9"/>
      <c r="K18" s="27"/>
      <c r="L18" s="39"/>
      <c r="M18" s="8"/>
      <c r="N18" s="27"/>
      <c r="O18" s="37"/>
      <c r="P18" s="8"/>
      <c r="Q18" s="39"/>
      <c r="R18" s="27"/>
      <c r="S18" s="39"/>
      <c r="T18" s="8"/>
      <c r="U18" s="9"/>
      <c r="V18" s="9"/>
      <c r="W18" s="27"/>
    </row>
    <row r="19" spans="1:23" x14ac:dyDescent="0.3">
      <c r="A19" s="16"/>
      <c r="B19" s="15"/>
      <c r="C19" s="7">
        <f t="shared" si="1"/>
        <v>1</v>
      </c>
      <c r="D19" s="26">
        <f t="shared" si="2"/>
        <v>0</v>
      </c>
      <c r="E19" s="8"/>
      <c r="F19" s="37"/>
      <c r="G19" s="9"/>
      <c r="H19" s="9"/>
      <c r="I19" s="9"/>
      <c r="J19" s="9"/>
      <c r="K19" s="27"/>
      <c r="L19" s="39"/>
      <c r="M19" s="8"/>
      <c r="N19" s="27"/>
      <c r="O19" s="37"/>
      <c r="P19" s="8"/>
      <c r="Q19" s="39"/>
      <c r="R19" s="27"/>
      <c r="S19" s="39"/>
      <c r="T19" s="8"/>
      <c r="U19" s="9"/>
      <c r="V19" s="9"/>
      <c r="W19" s="27"/>
    </row>
    <row r="20" spans="1:23" x14ac:dyDescent="0.3">
      <c r="A20" s="16"/>
      <c r="B20" s="15"/>
      <c r="C20" s="7">
        <f t="shared" si="1"/>
        <v>1</v>
      </c>
      <c r="D20" s="26">
        <f t="shared" si="2"/>
        <v>0</v>
      </c>
      <c r="E20" s="8"/>
      <c r="F20" s="37"/>
      <c r="G20" s="9"/>
      <c r="H20" s="9"/>
      <c r="I20" s="9"/>
      <c r="J20" s="9"/>
      <c r="K20" s="27"/>
      <c r="L20" s="39"/>
      <c r="M20" s="8"/>
      <c r="N20" s="27"/>
      <c r="O20" s="37"/>
      <c r="P20" s="8"/>
      <c r="Q20" s="39"/>
      <c r="R20" s="27"/>
      <c r="S20" s="39"/>
      <c r="T20" s="8"/>
      <c r="U20" s="9"/>
      <c r="V20" s="9"/>
      <c r="W20" s="27"/>
    </row>
    <row r="21" spans="1:23" x14ac:dyDescent="0.3">
      <c r="A21" s="16"/>
      <c r="B21" s="15"/>
      <c r="C21" s="7">
        <f t="shared" si="1"/>
        <v>1</v>
      </c>
      <c r="D21" s="26">
        <f t="shared" si="2"/>
        <v>0</v>
      </c>
      <c r="E21" s="8"/>
      <c r="F21" s="37"/>
      <c r="G21" s="9"/>
      <c r="H21" s="9"/>
      <c r="I21" s="9"/>
      <c r="J21" s="9"/>
      <c r="K21" s="27"/>
      <c r="L21" s="39"/>
      <c r="M21" s="8"/>
      <c r="N21" s="27"/>
      <c r="O21" s="37"/>
      <c r="P21" s="8"/>
      <c r="Q21" s="39"/>
      <c r="R21" s="27"/>
      <c r="S21" s="39"/>
      <c r="T21" s="8"/>
      <c r="U21" s="9"/>
      <c r="V21" s="9"/>
      <c r="W21" s="27"/>
    </row>
    <row r="22" spans="1:23" x14ac:dyDescent="0.3">
      <c r="A22" s="16"/>
      <c r="B22" s="15"/>
      <c r="C22" s="7">
        <f t="shared" si="1"/>
        <v>1</v>
      </c>
      <c r="D22" s="26">
        <f t="shared" si="2"/>
        <v>0</v>
      </c>
      <c r="E22" s="8"/>
      <c r="F22" s="37"/>
      <c r="G22" s="9"/>
      <c r="H22" s="9"/>
      <c r="I22" s="9"/>
      <c r="J22" s="9"/>
      <c r="K22" s="27"/>
      <c r="L22" s="39"/>
      <c r="M22" s="8"/>
      <c r="N22" s="27"/>
      <c r="O22" s="37"/>
      <c r="P22" s="8"/>
      <c r="Q22" s="39"/>
      <c r="R22" s="27"/>
      <c r="S22" s="39"/>
      <c r="T22" s="8"/>
      <c r="U22" s="9"/>
      <c r="V22" s="9"/>
      <c r="W22" s="27"/>
    </row>
    <row r="23" spans="1:23" x14ac:dyDescent="0.3">
      <c r="A23" s="16"/>
      <c r="B23" s="15"/>
      <c r="C23" s="7">
        <f t="shared" si="1"/>
        <v>1</v>
      </c>
      <c r="D23" s="26">
        <f t="shared" si="2"/>
        <v>0</v>
      </c>
      <c r="E23" s="8"/>
      <c r="F23" s="37"/>
      <c r="G23" s="9"/>
      <c r="H23" s="9"/>
      <c r="I23" s="9"/>
      <c r="J23" s="9"/>
      <c r="K23" s="27"/>
      <c r="L23" s="39"/>
      <c r="M23" s="8"/>
      <c r="N23" s="27"/>
      <c r="O23" s="37"/>
      <c r="P23" s="8"/>
      <c r="Q23" s="39"/>
      <c r="R23" s="27"/>
      <c r="S23" s="39"/>
      <c r="T23" s="8"/>
      <c r="U23" s="9"/>
      <c r="V23" s="9"/>
      <c r="W23" s="27"/>
    </row>
    <row r="24" spans="1:23" x14ac:dyDescent="0.3">
      <c r="A24" s="16"/>
      <c r="B24" s="15"/>
      <c r="C24" s="7">
        <f t="shared" si="1"/>
        <v>1</v>
      </c>
      <c r="D24" s="26">
        <f t="shared" si="2"/>
        <v>0</v>
      </c>
      <c r="E24" s="8"/>
      <c r="F24" s="37"/>
      <c r="G24" s="9"/>
      <c r="H24" s="9"/>
      <c r="I24" s="9"/>
      <c r="J24" s="9"/>
      <c r="K24" s="27"/>
      <c r="L24" s="39"/>
      <c r="M24" s="8"/>
      <c r="N24" s="27"/>
      <c r="O24" s="37"/>
      <c r="P24" s="8"/>
      <c r="Q24" s="39"/>
      <c r="R24" s="27"/>
      <c r="S24" s="39"/>
      <c r="T24" s="8"/>
      <c r="U24" s="9"/>
      <c r="V24" s="9"/>
      <c r="W24" s="27"/>
    </row>
    <row r="25" spans="1:23" x14ac:dyDescent="0.3">
      <c r="A25" s="16"/>
      <c r="B25" s="15"/>
      <c r="C25" s="7">
        <f t="shared" si="1"/>
        <v>1</v>
      </c>
      <c r="D25" s="26">
        <f t="shared" si="2"/>
        <v>0</v>
      </c>
      <c r="E25" s="8"/>
      <c r="F25" s="37"/>
      <c r="G25" s="9"/>
      <c r="H25" s="9"/>
      <c r="I25" s="9"/>
      <c r="J25" s="9"/>
      <c r="K25" s="27"/>
      <c r="L25" s="39"/>
      <c r="M25" s="8"/>
      <c r="N25" s="27"/>
      <c r="O25" s="37"/>
      <c r="P25" s="8"/>
      <c r="Q25" s="39"/>
      <c r="R25" s="27"/>
      <c r="S25" s="39"/>
      <c r="T25" s="8"/>
      <c r="U25" s="9"/>
      <c r="V25" s="9"/>
      <c r="W25" s="27"/>
    </row>
    <row r="26" spans="1:23" x14ac:dyDescent="0.3">
      <c r="A26" s="16"/>
      <c r="B26" s="15"/>
      <c r="C26" s="7">
        <f t="shared" si="1"/>
        <v>1</v>
      </c>
      <c r="D26" s="26">
        <f t="shared" si="2"/>
        <v>0</v>
      </c>
      <c r="E26" s="8"/>
      <c r="F26" s="37"/>
      <c r="G26" s="9"/>
      <c r="H26" s="9"/>
      <c r="I26" s="9"/>
      <c r="J26" s="9"/>
      <c r="K26" s="27"/>
      <c r="L26" s="39"/>
      <c r="M26" s="8"/>
      <c r="N26" s="27"/>
      <c r="O26" s="37"/>
      <c r="P26" s="8"/>
      <c r="Q26" s="39"/>
      <c r="R26" s="27"/>
      <c r="S26" s="39"/>
      <c r="T26" s="8"/>
      <c r="U26" s="9"/>
      <c r="V26" s="9"/>
      <c r="W26" s="27"/>
    </row>
    <row r="27" spans="1:23" x14ac:dyDescent="0.3">
      <c r="A27" s="16"/>
      <c r="B27" s="15"/>
      <c r="C27" s="7">
        <f t="shared" si="1"/>
        <v>1</v>
      </c>
      <c r="D27" s="26">
        <f t="shared" si="2"/>
        <v>0</v>
      </c>
      <c r="E27" s="8"/>
      <c r="F27" s="37"/>
      <c r="G27" s="9"/>
      <c r="H27" s="9"/>
      <c r="I27" s="9"/>
      <c r="J27" s="9"/>
      <c r="K27" s="27"/>
      <c r="L27" s="39"/>
      <c r="M27" s="8"/>
      <c r="N27" s="27"/>
      <c r="O27" s="37"/>
      <c r="P27" s="8"/>
      <c r="Q27" s="39"/>
      <c r="R27" s="27"/>
      <c r="S27" s="39"/>
      <c r="T27" s="8"/>
      <c r="U27" s="9"/>
      <c r="V27" s="9"/>
      <c r="W27" s="27"/>
    </row>
    <row r="28" spans="1:23" x14ac:dyDescent="0.3">
      <c r="A28" s="16"/>
      <c r="B28" s="15"/>
      <c r="C28" s="7">
        <f t="shared" si="1"/>
        <v>1</v>
      </c>
      <c r="D28" s="26">
        <f t="shared" si="2"/>
        <v>0</v>
      </c>
      <c r="E28" s="8"/>
      <c r="F28" s="37"/>
      <c r="G28" s="9"/>
      <c r="H28" s="9"/>
      <c r="I28" s="9"/>
      <c r="J28" s="9"/>
      <c r="K28" s="27"/>
      <c r="L28" s="39"/>
      <c r="M28" s="8"/>
      <c r="N28" s="27"/>
      <c r="O28" s="37"/>
      <c r="P28" s="8"/>
      <c r="Q28" s="39"/>
      <c r="R28" s="27"/>
      <c r="S28" s="39"/>
      <c r="T28" s="8"/>
      <c r="U28" s="9"/>
      <c r="V28" s="9"/>
      <c r="W28" s="27"/>
    </row>
    <row r="29" spans="1:23" ht="15" thickBot="1" x14ac:dyDescent="0.35">
      <c r="A29" s="17"/>
      <c r="B29" s="18"/>
      <c r="C29" s="96"/>
      <c r="D29" s="97"/>
      <c r="E29" s="10"/>
      <c r="F29" s="38"/>
      <c r="G29" s="11"/>
      <c r="H29" s="11"/>
      <c r="I29" s="11"/>
      <c r="J29" s="11"/>
      <c r="K29" s="28"/>
      <c r="L29" s="40"/>
      <c r="M29" s="10"/>
      <c r="N29" s="28"/>
      <c r="O29" s="38"/>
      <c r="P29" s="10"/>
      <c r="Q29" s="40"/>
      <c r="R29" s="28"/>
      <c r="S29" s="40"/>
      <c r="T29" s="10"/>
      <c r="U29" s="11"/>
      <c r="V29" s="11"/>
      <c r="W29" s="28"/>
    </row>
    <row r="31" spans="1:23" ht="15" thickBot="1" x14ac:dyDescent="0.35"/>
    <row r="32" spans="1:23" ht="15.6" thickBot="1" x14ac:dyDescent="0.4">
      <c r="A32" s="81" t="s">
        <v>5</v>
      </c>
      <c r="B32" s="82"/>
      <c r="C32" s="42">
        <f>AVERAGE(C9:C29)</f>
        <v>1</v>
      </c>
      <c r="D32" s="42">
        <f>AVERAGE(D9:D29)</f>
        <v>0</v>
      </c>
    </row>
  </sheetData>
  <mergeCells count="13">
    <mergeCell ref="A7:A8"/>
    <mergeCell ref="B7:B8"/>
    <mergeCell ref="C7:C8"/>
    <mergeCell ref="A32:B32"/>
    <mergeCell ref="T4:W4"/>
    <mergeCell ref="M4:N4"/>
    <mergeCell ref="E4:K4"/>
    <mergeCell ref="P4:R4"/>
    <mergeCell ref="S2:U2"/>
    <mergeCell ref="A1:B2"/>
    <mergeCell ref="I2:K2"/>
    <mergeCell ref="L2:N2"/>
    <mergeCell ref="O2:P2"/>
  </mergeCells>
  <conditionalFormatting sqref="C9:C29">
    <cfRule type="cellIs" dxfId="1" priority="9" stopIfTrue="1" operator="greaterThanOrEqual">
      <formula>4</formula>
    </cfRule>
    <cfRule type="cellIs" dxfId="0" priority="10" stopIfTrue="1" operator="lessThanOrEqual">
      <formula>3.99</formula>
    </cfRule>
  </conditionalFormatting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Act3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ALTIERI Patrick</dc:creator>
  <cp:lastModifiedBy>ALTIERI Patrick</cp:lastModifiedBy>
  <cp:lastPrinted>2016-11-21T21:39:29Z</cp:lastPrinted>
  <dcterms:created xsi:type="dcterms:W3CDTF">2016-11-17T12:40:17Z</dcterms:created>
  <dcterms:modified xsi:type="dcterms:W3CDTF">2021-04-08T13:54:58Z</dcterms:modified>
</cp:coreProperties>
</file>