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ey\Desktop\"/>
    </mc:Choice>
  </mc:AlternateContent>
  <bookViews>
    <workbookView xWindow="0" yWindow="0" windowWidth="21600" windowHeight="9420" activeTab="2"/>
  </bookViews>
  <sheets>
    <sheet name="Warehouse" sheetId="11" r:id="rId1"/>
    <sheet name="ISS PL" sheetId="12" r:id="rId2"/>
    <sheet name="EVA PL" sheetId="14" r:id="rId3"/>
    <sheet name="Sherrill addtional Request" sheetId="13" r:id="rId4"/>
  </sheets>
  <calcPr calcId="152511"/>
</workbook>
</file>

<file path=xl/calcChain.xml><?xml version="1.0" encoding="utf-8"?>
<calcChain xmlns="http://schemas.openxmlformats.org/spreadsheetml/2006/main">
  <c r="P5" i="11" l="1"/>
  <c r="U5" i="11"/>
  <c r="V5" i="11" s="1"/>
  <c r="Q5" i="11"/>
  <c r="W5" i="11"/>
  <c r="AB5" i="11"/>
  <c r="P6" i="11"/>
  <c r="U6" i="11"/>
  <c r="V6" i="11" s="1"/>
  <c r="Q6" i="11"/>
  <c r="W6" i="11"/>
  <c r="AB6" i="11"/>
  <c r="Q4" i="11" l="1"/>
  <c r="Q3" i="11"/>
  <c r="AB4" i="11"/>
  <c r="AB7" i="11"/>
  <c r="AB3" i="11"/>
  <c r="AD7" i="11"/>
  <c r="W4" i="11"/>
  <c r="U4" i="11"/>
  <c r="V4" i="11" s="1"/>
  <c r="P4" i="11"/>
  <c r="W7" i="11"/>
  <c r="U3" i="11" l="1"/>
  <c r="V3" i="11" s="1"/>
  <c r="W3" i="11"/>
  <c r="P3" i="11"/>
</calcChain>
</file>

<file path=xl/sharedStrings.xml><?xml version="1.0" encoding="utf-8"?>
<sst xmlns="http://schemas.openxmlformats.org/spreadsheetml/2006/main" count="468" uniqueCount="221">
  <si>
    <t>SO</t>
  </si>
  <si>
    <t>PLO</t>
  </si>
  <si>
    <t>QTY</t>
  </si>
  <si>
    <t>PL</t>
    <phoneticPr fontId="537" type="noConversion"/>
  </si>
  <si>
    <t>备料批次</t>
    <phoneticPr fontId="537" type="noConversion"/>
  </si>
  <si>
    <t>备料结束时间</t>
  </si>
  <si>
    <t>生产收料时间</t>
  </si>
  <si>
    <t xml:space="preserve">Product </t>
    <phoneticPr fontId="537" type="noConversion"/>
  </si>
  <si>
    <t>收Picklist Time</t>
  </si>
  <si>
    <t>RTP date</t>
  </si>
  <si>
    <t>short 到料时间</t>
  </si>
  <si>
    <t>备料开始时间</t>
  </si>
  <si>
    <t>SY</t>
    <phoneticPr fontId="537" type="noConversion"/>
  </si>
  <si>
    <t>719061-B21</t>
    <phoneticPr fontId="537" type="noConversion"/>
  </si>
  <si>
    <t>sy 6070104 a</t>
    <phoneticPr fontId="537" type="noConversion"/>
  </si>
  <si>
    <t>SY</t>
  </si>
  <si>
    <t>生产车间</t>
  </si>
  <si>
    <t>Product Family</t>
  </si>
  <si>
    <t>BPO</t>
  </si>
  <si>
    <t>short P/N</t>
  </si>
  <si>
    <t>备料 or not 6H</t>
  </si>
  <si>
    <r>
      <t>RTP-</t>
    </r>
    <r>
      <rPr>
        <sz val="10"/>
        <rFont val="宋体"/>
        <family val="3"/>
        <charset val="134"/>
      </rPr>
      <t>收到时间</t>
    </r>
    <r>
      <rPr>
        <sz val="10"/>
        <rFont val="Arial"/>
        <family val="2"/>
      </rPr>
      <t xml:space="preserve">  TAT</t>
    </r>
  </si>
  <si>
    <t>G50371790-000000</t>
  </si>
  <si>
    <t>Handover time</t>
  </si>
  <si>
    <t>PGI time</t>
  </si>
  <si>
    <t>shipref</t>
  </si>
  <si>
    <t>4HRT61490022</t>
  </si>
  <si>
    <t>RM 备注</t>
  </si>
  <si>
    <t>DN</t>
  </si>
  <si>
    <t>TSG_MLDL_PF</t>
  </si>
  <si>
    <t>4GZT61618448</t>
  </si>
  <si>
    <t>OP</t>
  </si>
  <si>
    <t>putaway</t>
  </si>
  <si>
    <t>Y</t>
  </si>
  <si>
    <t>N</t>
  </si>
  <si>
    <t>SHORT</t>
  </si>
  <si>
    <t>备料TAT</t>
  </si>
  <si>
    <t>FG备注</t>
  </si>
  <si>
    <t>LM</t>
  </si>
  <si>
    <t>OK</t>
  </si>
  <si>
    <t>1SHP</t>
  </si>
  <si>
    <t>GROUP</t>
  </si>
  <si>
    <t>OP PCT or not 24h</t>
  </si>
  <si>
    <t>产线数据库抓取</t>
  </si>
  <si>
    <t>SFNG抓取</t>
  </si>
  <si>
    <t>订单录入时指定</t>
  </si>
  <si>
    <t>订单录入时间记录</t>
  </si>
  <si>
    <t>录入订单</t>
  </si>
  <si>
    <t>系统计算</t>
  </si>
  <si>
    <t>填写</t>
  </si>
  <si>
    <t>SFNG抓取并计算</t>
  </si>
  <si>
    <t>填写计算</t>
  </si>
  <si>
    <t>sy 6070404 a</t>
  </si>
  <si>
    <t>SI</t>
  </si>
  <si>
    <t>依据生产车间，填写指定单元格</t>
  </si>
  <si>
    <t>不知道是否可以判断</t>
  </si>
  <si>
    <t>RM PCT or not 24H</t>
  </si>
  <si>
    <t>SI</t>
    <phoneticPr fontId="537" type="noConversion"/>
  </si>
  <si>
    <t>MM</t>
    <phoneticPr fontId="537" type="noConversion"/>
  </si>
  <si>
    <t>N/A</t>
    <phoneticPr fontId="537" type="noConversion"/>
  </si>
  <si>
    <r>
      <t xml:space="preserve"> </t>
    </r>
    <r>
      <rPr>
        <sz val="10"/>
        <rFont val="宋体"/>
        <family val="3"/>
        <charset val="134"/>
      </rPr>
      <t>当生产车间为</t>
    </r>
    <r>
      <rPr>
        <sz val="10"/>
        <rFont val="Arial"/>
        <family val="2"/>
      </rPr>
      <t>SY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SI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MM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LM</t>
    </r>
    <r>
      <rPr>
        <sz val="10"/>
        <rFont val="宋体"/>
        <family val="3"/>
        <charset val="134"/>
      </rPr>
      <t>时，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则《</t>
    </r>
    <r>
      <rPr>
        <sz val="10"/>
        <rFont val="Arial"/>
        <family val="2"/>
      </rPr>
      <t>OP PCT or not 24h</t>
    </r>
    <r>
      <rPr>
        <sz val="10"/>
        <rFont val="宋体"/>
        <family val="3"/>
        <charset val="134"/>
      </rPr>
      <t>》计算为</t>
    </r>
    <r>
      <rPr>
        <sz val="10"/>
        <color rgb="FFFF0000"/>
        <rFont val="Arial"/>
        <family val="2"/>
      </rPr>
      <t>N/A</t>
    </r>
  </si>
  <si>
    <t>PGI or not 4h</t>
  </si>
  <si>
    <t>RM PCT TAT</t>
  </si>
  <si>
    <r>
      <t xml:space="preserve"> </t>
    </r>
    <r>
      <rPr>
        <sz val="10"/>
        <rFont val="宋体"/>
        <family val="3"/>
        <charset val="134"/>
      </rPr>
      <t>当生产车间为</t>
    </r>
    <r>
      <rPr>
        <sz val="10"/>
        <rFont val="Arial"/>
        <family val="2"/>
      </rPr>
      <t>OP</t>
    </r>
    <r>
      <rPr>
        <sz val="10"/>
        <rFont val="宋体"/>
        <family val="3"/>
        <charset val="134"/>
      </rPr>
      <t>时，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则《备料批次》《备料开始时间》、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《备料结束时间》、《备料</t>
    </r>
    <r>
      <rPr>
        <sz val="10"/>
        <rFont val="Arial"/>
        <family val="2"/>
      </rPr>
      <t>TAT</t>
    </r>
    <r>
      <rPr>
        <sz val="10"/>
        <rFont val="宋体"/>
        <family val="3"/>
        <charset val="134"/>
      </rPr>
      <t xml:space="preserve">》、《生产收料时间》、《RM </t>
    </r>
    <r>
      <rPr>
        <sz val="10"/>
        <rFont val="Arial"/>
        <family val="2"/>
      </rPr>
      <t>PCT TAT</t>
    </r>
    <r>
      <rPr>
        <sz val="10"/>
        <rFont val="宋体"/>
        <family val="3"/>
        <charset val="134"/>
      </rPr>
      <t>》、《备料</t>
    </r>
    <r>
      <rPr>
        <sz val="10"/>
        <rFont val="Arial"/>
        <family val="2"/>
      </rPr>
      <t xml:space="preserve"> or not 6H</t>
    </r>
    <r>
      <rPr>
        <sz val="10"/>
        <rFont val="宋体"/>
        <family val="3"/>
        <charset val="134"/>
      </rPr>
      <t>》、《RM PCT or not 24H》计算为</t>
    </r>
    <r>
      <rPr>
        <sz val="10"/>
        <color rgb="FFFF0000"/>
        <rFont val="Arial"/>
        <family val="2"/>
      </rPr>
      <t>N/A</t>
    </r>
  </si>
  <si>
    <t xml:space="preserve">
</t>
  </si>
  <si>
    <t>产线收料时间</t>
  </si>
  <si>
    <t xml:space="preserve">Kitting结束时间 </t>
  </si>
  <si>
    <t>组装开始时间</t>
  </si>
  <si>
    <t>组装结束时间</t>
  </si>
  <si>
    <t>Assy Check结束时间</t>
  </si>
  <si>
    <t>包装结束时间</t>
  </si>
  <si>
    <t>维修缺料到料时间</t>
  </si>
  <si>
    <t>Delivery Group#</t>
  </si>
  <si>
    <t>Product Description</t>
  </si>
  <si>
    <t>Overall category</t>
  </si>
  <si>
    <t>PDT#</t>
  </si>
  <si>
    <t>PCT Goal</t>
  </si>
  <si>
    <t>PDT fail/pass</t>
  </si>
  <si>
    <t>Test开始时间</t>
  </si>
  <si>
    <t>包装开始时间</t>
  </si>
  <si>
    <t>维修开始时间</t>
  </si>
  <si>
    <t>维修结束时间</t>
  </si>
  <si>
    <t>维修缺料PN#</t>
  </si>
  <si>
    <t>FPIA开始时间</t>
  </si>
  <si>
    <t>FPIA/CDIT结束时间</t>
  </si>
  <si>
    <t>OBA issue解决时间</t>
  </si>
  <si>
    <t>Assy Check开始时间</t>
  </si>
  <si>
    <t>问题/停线开始时间</t>
  </si>
  <si>
    <t>问题/停线解决时间</t>
  </si>
  <si>
    <t>OBA issue发生时间</t>
  </si>
  <si>
    <t>系统抓取</t>
  </si>
  <si>
    <t>人工设置：各阶段PCT Goal及总PCT Goal（PCT系统已有)</t>
  </si>
  <si>
    <t>影响PCT的问题内容</t>
  </si>
  <si>
    <t>OBA issue内容</t>
  </si>
  <si>
    <t>1. 产线提供</t>
  </si>
  <si>
    <t>2.系统抓取（如果是从系统抓取，请明确是从哪个系统的哪里抓取的，最好提供相应链接）</t>
  </si>
  <si>
    <t>FE2开始时间</t>
  </si>
  <si>
    <t>FE2结束时间</t>
  </si>
  <si>
    <t>SFNG: BF20_TSG_CUSTINENT</t>
  </si>
  <si>
    <t>SFNG: BF20_TSG_CUSINTCHK</t>
  </si>
  <si>
    <t>逻辑判断：
PCT 天数&gt;PDT#: Fail
PCT天数&lt;=PDT#: Pass
PCT天数的计算要除去RTP当天以及周六和周日。
比方说:
*8/16 RTP, 8/22 PGI, 那么PCT为4天；
*如果RTP时间为周六，周一PGI，那么PCT直接除去周六和周日，PCT 1天。
*如果RTP为周日，周一PGI，PCT 1天。</t>
  </si>
  <si>
    <t>以上所列信息请注明从哪里获取（填在黄色标示区域)：</t>
  </si>
  <si>
    <t>Test 结束时间</t>
  </si>
  <si>
    <t>http://16.187.224.117/WHtoLine/html/lineupdate.php</t>
    <phoneticPr fontId="537" type="noConversion"/>
  </si>
  <si>
    <t>在以下网页上点击邮箱按钮，通知仓库发料</t>
    <phoneticPr fontId="537" type="noConversion"/>
  </si>
  <si>
    <t>在以下网页上点击齿轮，确定备料完成</t>
    <phoneticPr fontId="537" type="noConversion"/>
  </si>
  <si>
    <t>SFNG Build1</t>
    <phoneticPr fontId="537" type="noConversion"/>
  </si>
  <si>
    <t>SFNG Build5</t>
    <phoneticPr fontId="537" type="noConversion"/>
  </si>
  <si>
    <r>
      <t>ACT</t>
    </r>
    <r>
      <rPr>
        <sz val="10"/>
        <rFont val="宋体"/>
        <family val="3"/>
        <charset val="134"/>
      </rPr>
      <t>扫描</t>
    </r>
    <r>
      <rPr>
        <sz val="10"/>
        <rFont val="Arial"/>
        <family val="2"/>
      </rPr>
      <t>WO</t>
    </r>
    <phoneticPr fontId="537" type="noConversion"/>
  </si>
  <si>
    <t>ACT pass</t>
    <phoneticPr fontId="537" type="noConversion"/>
  </si>
  <si>
    <r>
      <t>Remus pre-test</t>
    </r>
    <r>
      <rPr>
        <sz val="10"/>
        <rFont val="宋体"/>
        <family val="3"/>
        <charset val="134"/>
      </rPr>
      <t>开始</t>
    </r>
    <phoneticPr fontId="537" type="noConversion"/>
  </si>
  <si>
    <r>
      <t>SFNG Build6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Build7</t>
    </r>
    <phoneticPr fontId="537" type="noConversion"/>
  </si>
  <si>
    <t>Handover</t>
    <phoneticPr fontId="537" type="noConversion"/>
  </si>
  <si>
    <t>http://16.187.224.112:8080/Yi/PCTReview/index.php</t>
    <phoneticPr fontId="537" type="noConversion"/>
  </si>
  <si>
    <r>
      <t>PCT Review</t>
    </r>
    <r>
      <rPr>
        <sz val="10"/>
        <rFont val="宋体"/>
        <family val="3"/>
        <charset val="134"/>
      </rPr>
      <t>程序由产线填写</t>
    </r>
    <r>
      <rPr>
        <sz val="10"/>
        <rFont val="Arial"/>
        <family val="2"/>
      </rPr>
      <t>ISS</t>
    </r>
    <r>
      <rPr>
        <sz val="10"/>
        <rFont val="宋体"/>
        <family val="3"/>
        <charset val="134"/>
      </rPr>
      <t>问题内容</t>
    </r>
    <phoneticPr fontId="537" type="noConversion"/>
  </si>
  <si>
    <t>http://16.187.224.115/syrework/cls/rework/reworkNote_mainFrame.php</t>
  </si>
  <si>
    <t>http://16.187.224.115/syrework/cls/rework/reworkNote_mainFrame.php</t>
    <phoneticPr fontId="537" type="noConversion"/>
  </si>
  <si>
    <r>
      <rPr>
        <sz val="10"/>
        <rFont val="宋体"/>
        <family val="3"/>
        <charset val="134"/>
      </rPr>
      <t>填写</t>
    </r>
    <r>
      <rPr>
        <sz val="10"/>
        <rFont val="Arial"/>
        <family val="2"/>
      </rPr>
      <t>WO</t>
    </r>
    <phoneticPr fontId="537" type="noConversion"/>
  </si>
  <si>
    <t>维修记录里更换这台机器的最后一条信息时间</t>
    <phoneticPr fontId="537" type="noConversion"/>
  </si>
  <si>
    <t>http://16.187.224.115/syrework/cls/clsHW/confirm_to_rework.php</t>
  </si>
  <si>
    <t>在网页上点击缺料，缺料行会变成红色</t>
    <phoneticPr fontId="537" type="noConversion"/>
  </si>
  <si>
    <t>在网页上点击通知领料</t>
    <phoneticPr fontId="537" type="noConversion"/>
  </si>
  <si>
    <r>
      <t>MI</t>
    </r>
    <r>
      <rPr>
        <sz val="10"/>
        <rFont val="宋体"/>
        <family val="3"/>
        <charset val="134"/>
      </rPr>
      <t>拍照程序提示机器需要做</t>
    </r>
    <r>
      <rPr>
        <sz val="10"/>
        <rFont val="Arial"/>
        <family val="2"/>
      </rPr>
      <t>OBA</t>
    </r>
    <phoneticPr fontId="537" type="noConversion"/>
  </si>
  <si>
    <t>http://16.187.224.115/syrework/cls/rework/reworkNote_mainFrame.php</t>
    <phoneticPr fontId="537" type="noConversion"/>
  </si>
  <si>
    <r>
      <t>FPIA/CDIT</t>
    </r>
    <r>
      <rPr>
        <sz val="10"/>
        <rFont val="宋体"/>
        <family val="3"/>
        <charset val="134"/>
      </rPr>
      <t>信息录入时间</t>
    </r>
    <phoneticPr fontId="537" type="noConversion"/>
  </si>
  <si>
    <r>
      <t>\\16.187.224.110\cpmo_8b\</t>
    </r>
    <r>
      <rPr>
        <u/>
        <sz val="10"/>
        <color theme="10"/>
        <rFont val="宋体"/>
        <family val="3"/>
        <charset val="134"/>
      </rPr>
      <t>打单房</t>
    </r>
    <r>
      <rPr>
        <u/>
        <sz val="10"/>
        <color theme="10"/>
        <rFont val="Arial"/>
        <family val="2"/>
      </rPr>
      <t>\congli xiaowu\</t>
    </r>
    <r>
      <rPr>
        <u/>
        <sz val="10"/>
        <color theme="10"/>
        <rFont val="宋体"/>
        <family val="3"/>
        <charset val="134"/>
      </rPr>
      <t>产线问题记录汇总</t>
    </r>
    <r>
      <rPr>
        <u/>
        <sz val="10"/>
        <color theme="10"/>
        <rFont val="Arial"/>
        <family val="2"/>
      </rPr>
      <t>.xlsx</t>
    </r>
    <phoneticPr fontId="537" type="noConversion"/>
  </si>
  <si>
    <r>
      <t>Excel</t>
    </r>
    <r>
      <rPr>
        <sz val="10"/>
        <rFont val="宋体"/>
        <family val="3"/>
        <charset val="134"/>
      </rPr>
      <t>里问题点一项</t>
    </r>
    <phoneticPr fontId="537" type="noConversion"/>
  </si>
  <si>
    <r>
      <t>Excel</t>
    </r>
    <r>
      <rPr>
        <sz val="10"/>
        <rFont val="宋体"/>
        <family val="3"/>
        <charset val="134"/>
      </rPr>
      <t>里开始时间</t>
    </r>
    <phoneticPr fontId="537" type="noConversion"/>
  </si>
  <si>
    <r>
      <t>Excel</t>
    </r>
    <r>
      <rPr>
        <sz val="10"/>
        <rFont val="宋体"/>
        <family val="3"/>
        <charset val="134"/>
      </rPr>
      <t>里结束时间</t>
    </r>
    <phoneticPr fontId="537" type="noConversion"/>
  </si>
  <si>
    <t>开始时间</t>
    <phoneticPr fontId="537" type="noConversion"/>
  </si>
  <si>
    <t>结束时间</t>
    <phoneticPr fontId="537" type="noConversion"/>
  </si>
  <si>
    <t>N/A</t>
  </si>
  <si>
    <t>邮箱通知仓库发料</t>
  </si>
  <si>
    <t>点料、拆料、备料完成</t>
  </si>
  <si>
    <t xml:space="preserve">物料准备时间 </t>
  </si>
  <si>
    <t>EVA_SPU_BUILD1</t>
  </si>
  <si>
    <t>Rack_HIPOT</t>
  </si>
  <si>
    <t>高压测试开始时间</t>
  </si>
  <si>
    <t>高压测试结束时间</t>
  </si>
  <si>
    <t>CCT_TEST</t>
  </si>
  <si>
    <r>
      <t>SFNG CCT-test</t>
    </r>
    <r>
      <rPr>
        <sz val="10"/>
        <rFont val="宋体"/>
        <family val="3"/>
        <charset val="134"/>
      </rPr>
      <t>开始</t>
    </r>
  </si>
  <si>
    <t>Test结束时间</t>
  </si>
  <si>
    <t>EVA_SPU_WC</t>
  </si>
  <si>
    <t>Handover</t>
  </si>
  <si>
    <t>Tornado</t>
  </si>
  <si>
    <t>BF20_TSG_BUILD1</t>
  </si>
  <si>
    <t>SP</t>
  </si>
  <si>
    <t xml:space="preserve"> BF20_TSG_BUILD4</t>
  </si>
  <si>
    <t>SFNG Build Done</t>
  </si>
  <si>
    <t>Hipot test Done</t>
  </si>
  <si>
    <t>SFNG CCT-TEST Done</t>
  </si>
  <si>
    <t>SFNG Build Start</t>
  </si>
  <si>
    <t>Hipot test Start</t>
  </si>
  <si>
    <t>SFNG Pack Start</t>
  </si>
  <si>
    <t>PRETEST</t>
  </si>
  <si>
    <t>NA</t>
  </si>
  <si>
    <t>RUNIN</t>
  </si>
  <si>
    <t>Remus Run-in pass</t>
  </si>
  <si>
    <t>Remus Pre-test Start</t>
  </si>
  <si>
    <t>测试开始</t>
  </si>
  <si>
    <t>测试结束</t>
  </si>
  <si>
    <t>BF20_TSG_HIPOT</t>
  </si>
  <si>
    <t>BF20_TSG_BUILD6</t>
  </si>
  <si>
    <t xml:space="preserve"> SP_TEST</t>
  </si>
  <si>
    <t>SFNG SP test Start</t>
  </si>
  <si>
    <t>SP测试开始</t>
  </si>
  <si>
    <t>SFNG SP test Done</t>
  </si>
  <si>
    <t>SP测试结束</t>
  </si>
  <si>
    <t>BF20_TSG_PACK</t>
  </si>
  <si>
    <t>EOS</t>
  </si>
  <si>
    <t>EVA_SPU_PACK</t>
  </si>
  <si>
    <t>MSA</t>
  </si>
  <si>
    <t>PRE_TEST</t>
  </si>
  <si>
    <t>RUN_IN</t>
  </si>
  <si>
    <t>EVA_SPU_DOC1</t>
  </si>
  <si>
    <t>EVA_SI_BUILD</t>
  </si>
  <si>
    <t>EVA_RACK_DOC1</t>
  </si>
  <si>
    <t>Tiger</t>
  </si>
  <si>
    <t>BF20_TSG_BUILD2</t>
  </si>
  <si>
    <t>Blade_Test</t>
  </si>
  <si>
    <t>BF20_TQ_CustomOp</t>
  </si>
  <si>
    <t>BF20_TSG_DOC1</t>
  </si>
  <si>
    <t>HDD_UPG_TEST</t>
  </si>
  <si>
    <t xml:space="preserve"> Depop_3PAR</t>
  </si>
  <si>
    <t xml:space="preserve"> EVA_SPU_PACK</t>
  </si>
  <si>
    <t>3Par UPG
(HDD)</t>
  </si>
  <si>
    <t>test Start</t>
  </si>
  <si>
    <t>test pass</t>
  </si>
  <si>
    <t>BCS
(Enclosure)</t>
  </si>
  <si>
    <t>3Par UPG
(Enclosure)</t>
  </si>
  <si>
    <t>BF20_TSG_EBUILD1</t>
  </si>
  <si>
    <t>BF20_TSG_ENCLTEST</t>
  </si>
  <si>
    <t>机柜节点</t>
  </si>
  <si>
    <t>HPSD 节点</t>
  </si>
  <si>
    <t>ENCL_UPG_TEST</t>
  </si>
  <si>
    <t>EOS-Rack</t>
  </si>
  <si>
    <t>机柜</t>
  </si>
  <si>
    <t>控制器</t>
  </si>
  <si>
    <t>EVA_SI_PRECONSOLE</t>
  </si>
  <si>
    <t>Integrated</t>
  </si>
  <si>
    <t>过系统开始时间</t>
  </si>
  <si>
    <t>SFNG 过系统时间 Start</t>
  </si>
  <si>
    <t>SFNG 过系统时间 Done</t>
  </si>
  <si>
    <t>过系统结束时间</t>
  </si>
  <si>
    <t>MAS-Rack</t>
  </si>
  <si>
    <t xml:space="preserve"> test Start</t>
  </si>
  <si>
    <t>测试开始时间</t>
  </si>
  <si>
    <t>test Done</t>
  </si>
  <si>
    <t>测试结束时间</t>
  </si>
  <si>
    <t>BF20_TSG_INTDOC</t>
  </si>
  <si>
    <t>Tornado-Rack</t>
  </si>
  <si>
    <t>Chimera</t>
  </si>
  <si>
    <t>硬盘柜</t>
  </si>
  <si>
    <t>SP节点</t>
  </si>
  <si>
    <t>ISS-Rack
(空机柜)</t>
  </si>
  <si>
    <t>Tiger
（Child）</t>
  </si>
  <si>
    <t>(Child)</t>
  </si>
  <si>
    <t>(Enclosure)</t>
  </si>
  <si>
    <t xml:space="preserve"> BF20_TSG_EBUILD1</t>
  </si>
  <si>
    <t xml:space="preserve"> BF20_TSG_BUILD1</t>
  </si>
  <si>
    <t>BF20_TSG_INTPACK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</si>
</sst>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yyyy/m/d\ h:mm;@"/>
  </numFmts>
  <fonts count="553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color indexed="2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宋体"/>
      <family val="3"/>
      <charset val="134"/>
    </font>
    <font>
      <b/>
      <sz val="12"/>
      <name val="Arial"/>
      <family val="2"/>
    </font>
    <font>
      <b/>
      <sz val="16"/>
      <name val="Arial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37">
    <xf numFmtId="0" fontId="0" fillId="0" borderId="0" applyNumberFormat="0" applyFill="0" applyBorder="0" applyAlignment="0" applyProtection="0"/>
    <xf numFmtId="0" fontId="539" fillId="0" borderId="0" applyNumberFormat="0" applyFill="0" applyBorder="0" applyAlignment="0" applyProtection="0"/>
    <xf numFmtId="0" fontId="539" fillId="0" borderId="0" applyNumberFormat="0" applyFill="0" applyBorder="0" applyAlignment="0" applyProtection="0"/>
    <xf numFmtId="0" fontId="542" fillId="0" borderId="0" applyNumberFormat="0" applyFill="0" applyBorder="0" applyAlignment="0" applyProtection="0"/>
    <xf numFmtId="0" fontId="543" fillId="0" borderId="0">
      <alignment vertical="center"/>
    </xf>
    <xf numFmtId="0" fontId="543" fillId="0" borderId="0"/>
    <xf numFmtId="0" fontId="543" fillId="0" borderId="0"/>
    <xf numFmtId="0" fontId="535" fillId="0" borderId="0"/>
    <xf numFmtId="0" fontId="534" fillId="0" borderId="0"/>
    <xf numFmtId="0" fontId="533" fillId="0" borderId="0"/>
    <xf numFmtId="0" fontId="532" fillId="0" borderId="0"/>
    <xf numFmtId="0" fontId="531" fillId="0" borderId="0"/>
    <xf numFmtId="0" fontId="530" fillId="0" borderId="0"/>
    <xf numFmtId="0" fontId="529" fillId="0" borderId="0"/>
    <xf numFmtId="0" fontId="528" fillId="0" borderId="0"/>
    <xf numFmtId="0" fontId="527" fillId="0" borderId="0"/>
    <xf numFmtId="0" fontId="526" fillId="0" borderId="0"/>
    <xf numFmtId="0" fontId="525" fillId="0" borderId="0"/>
    <xf numFmtId="0" fontId="524" fillId="0" borderId="0"/>
    <xf numFmtId="0" fontId="523" fillId="0" borderId="0"/>
    <xf numFmtId="0" fontId="522" fillId="0" borderId="0"/>
    <xf numFmtId="0" fontId="521" fillId="0" borderId="0"/>
    <xf numFmtId="0" fontId="520" fillId="0" borderId="0"/>
    <xf numFmtId="0" fontId="519" fillId="0" borderId="0"/>
    <xf numFmtId="0" fontId="518" fillId="0" borderId="0"/>
    <xf numFmtId="0" fontId="517" fillId="0" borderId="0"/>
    <xf numFmtId="0" fontId="516" fillId="0" borderId="0"/>
    <xf numFmtId="0" fontId="515" fillId="0" borderId="0"/>
    <xf numFmtId="0" fontId="514" fillId="0" borderId="0"/>
    <xf numFmtId="0" fontId="513" fillId="0" borderId="0"/>
    <xf numFmtId="0" fontId="512" fillId="0" borderId="0"/>
    <xf numFmtId="0" fontId="538" fillId="0" borderId="0" applyNumberFormat="0" applyFill="0" applyBorder="0" applyAlignment="0" applyProtection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1" fillId="0" borderId="0"/>
    <xf numFmtId="0" fontId="510" fillId="0" borderId="0"/>
    <xf numFmtId="0" fontId="509" fillId="0" borderId="0"/>
    <xf numFmtId="0" fontId="508" fillId="0" borderId="0"/>
    <xf numFmtId="0" fontId="507" fillId="0" borderId="0"/>
    <xf numFmtId="0" fontId="506" fillId="0" borderId="0"/>
    <xf numFmtId="0" fontId="505" fillId="0" borderId="0"/>
    <xf numFmtId="0" fontId="504" fillId="0" borderId="0"/>
    <xf numFmtId="0" fontId="503" fillId="0" borderId="0"/>
    <xf numFmtId="0" fontId="502" fillId="0" borderId="0"/>
    <xf numFmtId="0" fontId="501" fillId="0" borderId="0"/>
    <xf numFmtId="0" fontId="500" fillId="0" borderId="0"/>
    <xf numFmtId="0" fontId="499" fillId="0" borderId="0"/>
    <xf numFmtId="0" fontId="498" fillId="0" borderId="0"/>
    <xf numFmtId="0" fontId="497" fillId="0" borderId="0"/>
    <xf numFmtId="0" fontId="496" fillId="0" borderId="0"/>
    <xf numFmtId="0" fontId="495" fillId="0" borderId="0"/>
    <xf numFmtId="0" fontId="494" fillId="0" borderId="0"/>
    <xf numFmtId="0" fontId="493" fillId="0" borderId="0"/>
    <xf numFmtId="0" fontId="492" fillId="0" borderId="0"/>
    <xf numFmtId="0" fontId="491" fillId="0" borderId="0"/>
    <xf numFmtId="0" fontId="490" fillId="0" borderId="0"/>
    <xf numFmtId="0" fontId="489" fillId="0" borderId="0"/>
    <xf numFmtId="0" fontId="488" fillId="0" borderId="0"/>
    <xf numFmtId="0" fontId="487" fillId="0" borderId="0"/>
    <xf numFmtId="0" fontId="486" fillId="0" borderId="0"/>
    <xf numFmtId="0" fontId="485" fillId="0" borderId="0"/>
    <xf numFmtId="0" fontId="484" fillId="0" borderId="0"/>
    <xf numFmtId="0" fontId="483" fillId="0" borderId="0"/>
    <xf numFmtId="0" fontId="482" fillId="0" borderId="0"/>
    <xf numFmtId="0" fontId="481" fillId="0" borderId="0"/>
    <xf numFmtId="0" fontId="480" fillId="0" borderId="0"/>
    <xf numFmtId="0" fontId="479" fillId="0" borderId="0"/>
    <xf numFmtId="0" fontId="478" fillId="0" borderId="0"/>
    <xf numFmtId="0" fontId="477" fillId="0" borderId="0"/>
    <xf numFmtId="0" fontId="476" fillId="0" borderId="0"/>
    <xf numFmtId="0" fontId="475" fillId="0" borderId="0"/>
    <xf numFmtId="0" fontId="474" fillId="0" borderId="0"/>
    <xf numFmtId="0" fontId="473" fillId="0" borderId="0"/>
    <xf numFmtId="0" fontId="472" fillId="0" borderId="0"/>
    <xf numFmtId="0" fontId="471" fillId="0" borderId="0"/>
    <xf numFmtId="0" fontId="470" fillId="0" borderId="0"/>
    <xf numFmtId="0" fontId="469" fillId="0" borderId="0"/>
    <xf numFmtId="0" fontId="468" fillId="0" borderId="0"/>
    <xf numFmtId="0" fontId="467" fillId="0" borderId="0"/>
    <xf numFmtId="0" fontId="466" fillId="0" borderId="0"/>
    <xf numFmtId="0" fontId="465" fillId="0" borderId="0"/>
    <xf numFmtId="0" fontId="464" fillId="0" borderId="0"/>
    <xf numFmtId="0" fontId="463" fillId="0" borderId="0"/>
    <xf numFmtId="0" fontId="462" fillId="0" borderId="0"/>
    <xf numFmtId="0" fontId="461" fillId="0" borderId="0"/>
    <xf numFmtId="0" fontId="460" fillId="0" borderId="0"/>
    <xf numFmtId="0" fontId="459" fillId="0" borderId="0"/>
    <xf numFmtId="0" fontId="458" fillId="0" borderId="0"/>
    <xf numFmtId="0" fontId="457" fillId="0" borderId="0"/>
    <xf numFmtId="0" fontId="456" fillId="0" borderId="0"/>
    <xf numFmtId="0" fontId="455" fillId="0" borderId="0"/>
    <xf numFmtId="0" fontId="454" fillId="0" borderId="0"/>
    <xf numFmtId="0" fontId="453" fillId="0" borderId="0"/>
    <xf numFmtId="0" fontId="452" fillId="0" borderId="0"/>
    <xf numFmtId="0" fontId="451" fillId="0" borderId="0"/>
    <xf numFmtId="0" fontId="450" fillId="0" borderId="0"/>
    <xf numFmtId="0" fontId="449" fillId="0" borderId="0"/>
    <xf numFmtId="0" fontId="448" fillId="0" borderId="0"/>
    <xf numFmtId="0" fontId="447" fillId="0" borderId="0"/>
    <xf numFmtId="0" fontId="446" fillId="0" borderId="0"/>
    <xf numFmtId="0" fontId="445" fillId="0" borderId="0"/>
    <xf numFmtId="0" fontId="444" fillId="0" borderId="0"/>
    <xf numFmtId="0" fontId="443" fillId="0" borderId="0"/>
    <xf numFmtId="0" fontId="442" fillId="0" borderId="0"/>
    <xf numFmtId="0" fontId="441" fillId="0" borderId="0"/>
    <xf numFmtId="0" fontId="440" fillId="0" borderId="0"/>
    <xf numFmtId="0" fontId="439" fillId="0" borderId="0"/>
    <xf numFmtId="0" fontId="438" fillId="0" borderId="0"/>
    <xf numFmtId="0" fontId="437" fillId="0" borderId="0"/>
    <xf numFmtId="0" fontId="436" fillId="0" borderId="0"/>
    <xf numFmtId="0" fontId="435" fillId="0" borderId="0"/>
    <xf numFmtId="0" fontId="434" fillId="0" borderId="0"/>
    <xf numFmtId="0" fontId="433" fillId="0" borderId="0"/>
    <xf numFmtId="0" fontId="432" fillId="0" borderId="0"/>
    <xf numFmtId="0" fontId="431" fillId="0" borderId="0"/>
    <xf numFmtId="0" fontId="430" fillId="0" borderId="0"/>
    <xf numFmtId="0" fontId="429" fillId="0" borderId="0"/>
    <xf numFmtId="0" fontId="428" fillId="0" borderId="0"/>
    <xf numFmtId="0" fontId="427" fillId="0" borderId="0"/>
    <xf numFmtId="0" fontId="426" fillId="0" borderId="0"/>
    <xf numFmtId="0" fontId="425" fillId="0" borderId="0"/>
    <xf numFmtId="0" fontId="424" fillId="0" borderId="0"/>
    <xf numFmtId="0" fontId="423" fillId="0" borderId="0"/>
    <xf numFmtId="0" fontId="422" fillId="0" borderId="0"/>
    <xf numFmtId="0" fontId="421" fillId="0" borderId="0"/>
    <xf numFmtId="0" fontId="420" fillId="0" borderId="0"/>
    <xf numFmtId="0" fontId="539" fillId="0" borderId="0"/>
    <xf numFmtId="0" fontId="539" fillId="0" borderId="0"/>
    <xf numFmtId="0" fontId="419" fillId="0" borderId="0"/>
    <xf numFmtId="0" fontId="418" fillId="0" borderId="0"/>
    <xf numFmtId="0" fontId="417" fillId="0" borderId="0"/>
    <xf numFmtId="0" fontId="416" fillId="0" borderId="0"/>
    <xf numFmtId="0" fontId="415" fillId="0" borderId="0"/>
    <xf numFmtId="0" fontId="539" fillId="0" borderId="0"/>
    <xf numFmtId="0" fontId="545" fillId="0" borderId="0" applyNumberFormat="0" applyFill="0" applyBorder="0" applyAlignment="0" applyProtection="0"/>
    <xf numFmtId="0" fontId="538" fillId="0" borderId="0" applyNumberFormat="0" applyFill="0" applyBorder="0" applyAlignment="0" applyProtection="0"/>
    <xf numFmtId="0" fontId="543" fillId="0" borderId="0"/>
    <xf numFmtId="0" fontId="545" fillId="0" borderId="0" applyNumberFormat="0" applyFill="0" applyBorder="0" applyAlignment="0" applyProtection="0"/>
    <xf numFmtId="0" fontId="414" fillId="0" borderId="0"/>
    <xf numFmtId="0" fontId="413" fillId="0" borderId="0"/>
    <xf numFmtId="0" fontId="412" fillId="0" borderId="0"/>
    <xf numFmtId="0" fontId="411" fillId="0" borderId="0"/>
    <xf numFmtId="0" fontId="410" fillId="0" borderId="0"/>
    <xf numFmtId="0" fontId="409" fillId="0" borderId="0"/>
    <xf numFmtId="0" fontId="408" fillId="0" borderId="0"/>
    <xf numFmtId="0" fontId="407" fillId="0" borderId="0"/>
    <xf numFmtId="0" fontId="406" fillId="0" borderId="0"/>
    <xf numFmtId="0" fontId="405" fillId="0" borderId="0"/>
    <xf numFmtId="0" fontId="404" fillId="0" borderId="0"/>
    <xf numFmtId="0" fontId="403" fillId="0" borderId="0"/>
    <xf numFmtId="0" fontId="402" fillId="0" borderId="0"/>
    <xf numFmtId="0" fontId="401" fillId="0" borderId="0"/>
    <xf numFmtId="0" fontId="400" fillId="0" borderId="0"/>
    <xf numFmtId="0" fontId="399" fillId="0" borderId="0"/>
    <xf numFmtId="0" fontId="398" fillId="0" borderId="0"/>
    <xf numFmtId="0" fontId="397" fillId="0" borderId="0"/>
    <xf numFmtId="0" fontId="396" fillId="0" borderId="0"/>
    <xf numFmtId="0" fontId="395" fillId="0" borderId="0"/>
    <xf numFmtId="0" fontId="394" fillId="0" borderId="0"/>
    <xf numFmtId="0" fontId="393" fillId="0" borderId="0"/>
    <xf numFmtId="0" fontId="392" fillId="0" borderId="0"/>
    <xf numFmtId="0" fontId="391" fillId="0" borderId="0"/>
    <xf numFmtId="0" fontId="390" fillId="0" borderId="0"/>
    <xf numFmtId="0" fontId="389" fillId="0" borderId="0"/>
    <xf numFmtId="0" fontId="388" fillId="0" borderId="0"/>
    <xf numFmtId="0" fontId="387" fillId="0" borderId="0"/>
    <xf numFmtId="0" fontId="386" fillId="0" borderId="0"/>
    <xf numFmtId="0" fontId="385" fillId="0" borderId="0"/>
    <xf numFmtId="0" fontId="384" fillId="0" borderId="0"/>
    <xf numFmtId="0" fontId="383" fillId="0" borderId="0"/>
    <xf numFmtId="0" fontId="382" fillId="0" borderId="0"/>
    <xf numFmtId="0" fontId="539" fillId="0" borderId="0"/>
    <xf numFmtId="0" fontId="381" fillId="0" borderId="0"/>
    <xf numFmtId="0" fontId="380" fillId="0" borderId="0"/>
    <xf numFmtId="0" fontId="379" fillId="0" borderId="0"/>
    <xf numFmtId="0" fontId="378" fillId="0" borderId="0"/>
    <xf numFmtId="0" fontId="377" fillId="0" borderId="0"/>
    <xf numFmtId="0" fontId="376" fillId="0" borderId="0"/>
    <xf numFmtId="0" fontId="375" fillId="0" borderId="0"/>
    <xf numFmtId="0" fontId="374" fillId="0" borderId="0"/>
    <xf numFmtId="0" fontId="373" fillId="0" borderId="0"/>
    <xf numFmtId="0" fontId="372" fillId="0" borderId="0"/>
    <xf numFmtId="0" fontId="371" fillId="0" borderId="0"/>
    <xf numFmtId="0" fontId="370" fillId="0" borderId="0"/>
    <xf numFmtId="0" fontId="369" fillId="0" borderId="0"/>
    <xf numFmtId="0" fontId="368" fillId="0" borderId="0"/>
    <xf numFmtId="0" fontId="367" fillId="0" borderId="0"/>
    <xf numFmtId="0" fontId="366" fillId="0" borderId="0"/>
    <xf numFmtId="0" fontId="365" fillId="0" borderId="0"/>
    <xf numFmtId="0" fontId="364" fillId="0" borderId="0"/>
    <xf numFmtId="0" fontId="539" fillId="0" borderId="0"/>
    <xf numFmtId="0" fontId="363" fillId="0" borderId="0"/>
    <xf numFmtId="0" fontId="362" fillId="0" borderId="0"/>
    <xf numFmtId="0" fontId="361" fillId="0" borderId="0"/>
    <xf numFmtId="0" fontId="360" fillId="0" borderId="0"/>
    <xf numFmtId="0" fontId="359" fillId="0" borderId="0"/>
    <xf numFmtId="0" fontId="358" fillId="0" borderId="0"/>
    <xf numFmtId="0" fontId="357" fillId="0" borderId="0"/>
    <xf numFmtId="0" fontId="356" fillId="0" borderId="0"/>
    <xf numFmtId="0" fontId="355" fillId="0" borderId="0"/>
    <xf numFmtId="0" fontId="354" fillId="0" borderId="0"/>
    <xf numFmtId="0" fontId="353" fillId="0" borderId="0"/>
    <xf numFmtId="0" fontId="352" fillId="0" borderId="0"/>
    <xf numFmtId="0" fontId="351" fillId="0" borderId="0"/>
    <xf numFmtId="0" fontId="350" fillId="0" borderId="0"/>
    <xf numFmtId="0" fontId="349" fillId="0" borderId="0"/>
    <xf numFmtId="0" fontId="348" fillId="0" borderId="0"/>
    <xf numFmtId="0" fontId="347" fillId="0" borderId="0"/>
    <xf numFmtId="0" fontId="346" fillId="0" borderId="0"/>
    <xf numFmtId="0" fontId="345" fillId="0" borderId="0"/>
    <xf numFmtId="0" fontId="344" fillId="0" borderId="0"/>
    <xf numFmtId="0" fontId="343" fillId="0" borderId="0"/>
    <xf numFmtId="0" fontId="342" fillId="0" borderId="0"/>
    <xf numFmtId="0" fontId="341" fillId="0" borderId="0"/>
    <xf numFmtId="0" fontId="340" fillId="0" borderId="0"/>
    <xf numFmtId="0" fontId="339" fillId="0" borderId="0"/>
    <xf numFmtId="0" fontId="338" fillId="0" borderId="0"/>
    <xf numFmtId="0" fontId="337" fillId="0" borderId="0"/>
    <xf numFmtId="0" fontId="336" fillId="0" borderId="0"/>
    <xf numFmtId="0" fontId="335" fillId="0" borderId="0"/>
    <xf numFmtId="0" fontId="334" fillId="0" borderId="0"/>
    <xf numFmtId="0" fontId="333" fillId="0" borderId="0"/>
    <xf numFmtId="0" fontId="332" fillId="0" borderId="0"/>
    <xf numFmtId="0" fontId="331" fillId="0" borderId="0"/>
    <xf numFmtId="0" fontId="330" fillId="0" borderId="0"/>
    <xf numFmtId="0" fontId="329" fillId="0" borderId="0"/>
    <xf numFmtId="0" fontId="328" fillId="0" borderId="0"/>
    <xf numFmtId="0" fontId="327" fillId="0" borderId="0"/>
    <xf numFmtId="0" fontId="326" fillId="0" borderId="0"/>
    <xf numFmtId="0" fontId="325" fillId="0" borderId="0"/>
    <xf numFmtId="0" fontId="324" fillId="0" borderId="0"/>
    <xf numFmtId="0" fontId="323" fillId="0" borderId="0"/>
    <xf numFmtId="0" fontId="322" fillId="0" borderId="0"/>
    <xf numFmtId="0" fontId="321" fillId="0" borderId="0"/>
    <xf numFmtId="0" fontId="320" fillId="0" borderId="0"/>
    <xf numFmtId="0" fontId="319" fillId="0" borderId="0"/>
    <xf numFmtId="0" fontId="318" fillId="0" borderId="0"/>
    <xf numFmtId="0" fontId="317" fillId="0" borderId="0"/>
    <xf numFmtId="0" fontId="316" fillId="0" borderId="0"/>
    <xf numFmtId="0" fontId="315" fillId="0" borderId="0"/>
    <xf numFmtId="0" fontId="314" fillId="0" borderId="0"/>
    <xf numFmtId="0" fontId="313" fillId="0" borderId="0"/>
    <xf numFmtId="0" fontId="312" fillId="0" borderId="0"/>
    <xf numFmtId="0" fontId="311" fillId="0" borderId="0"/>
    <xf numFmtId="0" fontId="310" fillId="0" borderId="0"/>
    <xf numFmtId="0" fontId="309" fillId="0" borderId="0"/>
    <xf numFmtId="0" fontId="308" fillId="0" borderId="0"/>
    <xf numFmtId="0" fontId="307" fillId="0" borderId="0"/>
    <xf numFmtId="0" fontId="306" fillId="0" borderId="0"/>
    <xf numFmtId="0" fontId="305" fillId="0" borderId="0"/>
    <xf numFmtId="0" fontId="304" fillId="0" borderId="0"/>
    <xf numFmtId="0" fontId="303" fillId="0" borderId="0"/>
    <xf numFmtId="0" fontId="302" fillId="0" borderId="0"/>
    <xf numFmtId="0" fontId="301" fillId="0" borderId="0"/>
    <xf numFmtId="0" fontId="300" fillId="0" borderId="0"/>
    <xf numFmtId="0" fontId="299" fillId="0" borderId="0"/>
    <xf numFmtId="0" fontId="298" fillId="0" borderId="0"/>
    <xf numFmtId="0" fontId="297" fillId="0" borderId="0"/>
    <xf numFmtId="0" fontId="296" fillId="0" borderId="0"/>
    <xf numFmtId="0" fontId="295" fillId="0" borderId="0"/>
    <xf numFmtId="0" fontId="294" fillId="0" borderId="0"/>
    <xf numFmtId="0" fontId="293" fillId="0" borderId="0"/>
    <xf numFmtId="0" fontId="292" fillId="0" borderId="0"/>
    <xf numFmtId="0" fontId="291" fillId="0" borderId="0"/>
    <xf numFmtId="0" fontId="290" fillId="0" borderId="0"/>
    <xf numFmtId="0" fontId="289" fillId="0" borderId="0"/>
    <xf numFmtId="0" fontId="288" fillId="0" borderId="0"/>
    <xf numFmtId="0" fontId="287" fillId="0" borderId="0"/>
    <xf numFmtId="0" fontId="286" fillId="0" borderId="0"/>
    <xf numFmtId="0" fontId="285" fillId="0" borderId="0"/>
    <xf numFmtId="0" fontId="284" fillId="0" borderId="0"/>
    <xf numFmtId="0" fontId="283" fillId="0" borderId="0"/>
    <xf numFmtId="0" fontId="282" fillId="0" borderId="0"/>
    <xf numFmtId="0" fontId="281" fillId="0" borderId="0"/>
    <xf numFmtId="0" fontId="280" fillId="0" borderId="0"/>
    <xf numFmtId="0" fontId="279" fillId="0" borderId="0"/>
    <xf numFmtId="0" fontId="278" fillId="0" borderId="0"/>
    <xf numFmtId="0" fontId="277" fillId="0" borderId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0" fillId="0" borderId="0"/>
    <xf numFmtId="0" fontId="269" fillId="0" borderId="0"/>
    <xf numFmtId="0" fontId="268" fillId="0" borderId="0"/>
    <xf numFmtId="0" fontId="539" fillId="0" borderId="0"/>
    <xf numFmtId="0" fontId="539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539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/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/>
    <xf numFmtId="0" fontId="34" fillId="0" borderId="0"/>
    <xf numFmtId="0" fontId="33" fillId="0" borderId="0">
      <alignment vertical="center"/>
    </xf>
    <xf numFmtId="0" fontId="32" fillId="0" borderId="0">
      <alignment vertical="center"/>
    </xf>
    <xf numFmtId="0" fontId="31" fillId="0" borderId="0"/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48" fillId="0" borderId="0" applyNumberFormat="0" applyFill="0" applyBorder="0" applyAlignment="0" applyProtection="0"/>
  </cellStyleXfs>
  <cellXfs count="57">
    <xf numFmtId="0" fontId="0" fillId="0" borderId="0" xfId="0"/>
    <xf numFmtId="0" fontId="540" fillId="2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541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544" fillId="2" borderId="1" xfId="0" applyNumberFormat="1" applyFont="1" applyFill="1" applyBorder="1" applyAlignment="1">
      <alignment horizontal="center"/>
    </xf>
    <xf numFmtId="22" fontId="536" fillId="0" borderId="1" xfId="0" applyNumberFormat="1" applyFont="1" applyFill="1" applyBorder="1" applyAlignment="1">
      <alignment horizontal="center"/>
    </xf>
    <xf numFmtId="0" fontId="536" fillId="0" borderId="1" xfId="0" applyFon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22" fontId="541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46" fillId="0" borderId="1" xfId="0" applyFont="1" applyBorder="1" applyAlignment="1">
      <alignment horizontal="center" wrapText="1"/>
    </xf>
    <xf numFmtId="22" fontId="546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2" fontId="547" fillId="3" borderId="1" xfId="0" applyNumberFormat="1" applyFont="1" applyFill="1" applyBorder="1" applyAlignment="1">
      <alignment horizontal="center"/>
    </xf>
    <xf numFmtId="22" fontId="547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44" fillId="0" borderId="0" xfId="0" applyFont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48" fillId="0" borderId="0" xfId="1136"/>
    <xf numFmtId="0" fontId="541" fillId="3" borderId="1" xfId="0" applyFont="1" applyFill="1" applyBorder="1"/>
    <xf numFmtId="0" fontId="548" fillId="0" borderId="2" xfId="1136" applyBorder="1" applyAlignment="1">
      <alignment horizontal="center"/>
    </xf>
    <xf numFmtId="0" fontId="0" fillId="0" borderId="2" xfId="0" applyBorder="1" applyAlignment="1">
      <alignment horizontal="center"/>
    </xf>
    <xf numFmtId="0" fontId="544" fillId="0" borderId="0" xfId="0" applyFont="1" applyAlignment="1">
      <alignment horizontal="center"/>
    </xf>
    <xf numFmtId="0" fontId="548" fillId="0" borderId="0" xfId="1136" applyAlignment="1">
      <alignment horizontal="center"/>
    </xf>
    <xf numFmtId="0" fontId="0" fillId="0" borderId="0" xfId="0" applyAlignment="1">
      <alignment horizontal="center"/>
    </xf>
    <xf numFmtId="0" fontId="550" fillId="0" borderId="3" xfId="0" applyFont="1" applyBorder="1" applyAlignment="1">
      <alignment horizontal="center" vertical="center"/>
    </xf>
    <xf numFmtId="0" fontId="550" fillId="0" borderId="4" xfId="0" applyFont="1" applyBorder="1" applyAlignment="1">
      <alignment horizontal="center" vertical="center"/>
    </xf>
    <xf numFmtId="0" fontId="55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5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1" fillId="0" borderId="6" xfId="0" applyFont="1" applyBorder="1" applyAlignment="1">
      <alignment horizontal="center" vertical="center"/>
    </xf>
    <xf numFmtId="0" fontId="550" fillId="0" borderId="1" xfId="0" applyFont="1" applyBorder="1" applyAlignment="1">
      <alignment horizontal="center" vertical="center" wrapText="1"/>
    </xf>
    <xf numFmtId="0" fontId="550" fillId="0" borderId="1" xfId="0" applyFont="1" applyBorder="1" applyAlignment="1">
      <alignment horizontal="center" vertical="center"/>
    </xf>
    <xf numFmtId="0" fontId="552" fillId="0" borderId="1" xfId="0" applyFont="1" applyBorder="1" applyAlignment="1">
      <alignment horizontal="center" vertical="center"/>
    </xf>
    <xf numFmtId="0" fontId="551" fillId="0" borderId="0" xfId="0" applyFont="1" applyBorder="1" applyAlignment="1">
      <alignment vertical="center"/>
    </xf>
    <xf numFmtId="0" fontId="55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</cellXfs>
  <cellStyles count="1137">
    <cellStyle name="=C:\WINDOWS\SYSTEM32\COMMAND.COM" xfId="1"/>
    <cellStyle name="=C:\WINDOWS\SYSTEM32\COMMAND.COM 2" xfId="2"/>
    <cellStyle name="=C:\WINDOWS\SYSTEM32\COMMAND.COM 2 2" xfId="156"/>
    <cellStyle name="=C:\WINDOWS\SYSTEM32\COMMAND.COM 3" xfId="3"/>
    <cellStyle name="=C:\WINDOWS\SYSTEM32\COMMAND.COM 3 2" xfId="31"/>
    <cellStyle name="=C:\WINDOWS\SYSTEM32\COMMAND.COM 4" xfId="148"/>
    <cellStyle name="Hyperlink" xfId="1136" builtinId="8"/>
    <cellStyle name="Normal" xfId="0" builtinId="0"/>
    <cellStyle name="Normal 10" xfId="546"/>
    <cellStyle name="Normal 10 2" xfId="1104"/>
    <cellStyle name="Normal 11" xfId="548"/>
    <cellStyle name="Normal 11 2" xfId="1106"/>
    <cellStyle name="Normal 12" xfId="550"/>
    <cellStyle name="Normal 12 2" xfId="1108"/>
    <cellStyle name="Normal 13" xfId="551"/>
    <cellStyle name="Normal 13 2" xfId="1109"/>
    <cellStyle name="Normal 14" xfId="552"/>
    <cellStyle name="Normal 14 2" xfId="1110"/>
    <cellStyle name="Normal 15" xfId="553"/>
    <cellStyle name="Normal 15 2" xfId="1111"/>
    <cellStyle name="Normal 16" xfId="554"/>
    <cellStyle name="Normal 16 2" xfId="1112"/>
    <cellStyle name="Normal 17" xfId="555"/>
    <cellStyle name="Normal 17 2" xfId="1113"/>
    <cellStyle name="Normal 18" xfId="556"/>
    <cellStyle name="Normal 18 2" xfId="1114"/>
    <cellStyle name="Normal 19" xfId="557"/>
    <cellStyle name="Normal 19 2" xfId="1115"/>
    <cellStyle name="Normal 2" xfId="535"/>
    <cellStyle name="Normal 2 2" xfId="1093"/>
    <cellStyle name="Normal 20" xfId="558"/>
    <cellStyle name="Normal 20 2" xfId="1116"/>
    <cellStyle name="Normal 21" xfId="559"/>
    <cellStyle name="Normal 21 2" xfId="1117"/>
    <cellStyle name="Normal 22" xfId="560"/>
    <cellStyle name="Normal 22 2" xfId="1118"/>
    <cellStyle name="Normal 23" xfId="561"/>
    <cellStyle name="Normal 23 2" xfId="1119"/>
    <cellStyle name="Normal 24" xfId="562"/>
    <cellStyle name="Normal 24 2" xfId="1120"/>
    <cellStyle name="Normal 25" xfId="563"/>
    <cellStyle name="Normal 25 2" xfId="1121"/>
    <cellStyle name="Normal 26" xfId="564"/>
    <cellStyle name="Normal 26 2" xfId="1122"/>
    <cellStyle name="Normal 27" xfId="565"/>
    <cellStyle name="Normal 27 2" xfId="1123"/>
    <cellStyle name="Normal 28" xfId="566"/>
    <cellStyle name="Normal 28 2" xfId="1124"/>
    <cellStyle name="Normal 29" xfId="567"/>
    <cellStyle name="Normal 29 2" xfId="1125"/>
    <cellStyle name="Normal 3" xfId="536"/>
    <cellStyle name="Normal 3 2" xfId="1094"/>
    <cellStyle name="Normal 30" xfId="568"/>
    <cellStyle name="Normal 30 2" xfId="1126"/>
    <cellStyle name="Normal 31" xfId="569"/>
    <cellStyle name="Normal 31 2" xfId="1127"/>
    <cellStyle name="Normal 32" xfId="570"/>
    <cellStyle name="Normal 32 2" xfId="1128"/>
    <cellStyle name="Normal 33" xfId="571"/>
    <cellStyle name="Normal 33 2" xfId="1129"/>
    <cellStyle name="Normal 34" xfId="572"/>
    <cellStyle name="Normal 34 2" xfId="1130"/>
    <cellStyle name="Normal 35" xfId="573"/>
    <cellStyle name="Normal 35 2" xfId="1131"/>
    <cellStyle name="Normal 36" xfId="574"/>
    <cellStyle name="Normal 36 2" xfId="1132"/>
    <cellStyle name="Normal 37" xfId="575"/>
    <cellStyle name="Normal 37 2" xfId="1133"/>
    <cellStyle name="Normal 38" xfId="577"/>
    <cellStyle name="Normal 4" xfId="537"/>
    <cellStyle name="Normal 4 2" xfId="1095"/>
    <cellStyle name="Normal 5" xfId="539"/>
    <cellStyle name="Normal 5 2" xfId="1097"/>
    <cellStyle name="Normal 6" xfId="540"/>
    <cellStyle name="Normal 6 2" xfId="1098"/>
    <cellStyle name="Normal 7" xfId="541"/>
    <cellStyle name="Normal 7 2" xfId="1099"/>
    <cellStyle name="Normal 8" xfId="542"/>
    <cellStyle name="Normal 8 2" xfId="1100"/>
    <cellStyle name="Normal 9" xfId="545"/>
    <cellStyle name="Normal 9 2" xfId="1103"/>
    <cellStyle name="常规 10" xfId="12"/>
    <cellStyle name="常规 10 2" xfId="37"/>
    <cellStyle name="常规 10 2 2" xfId="607"/>
    <cellStyle name="常规 10 3" xfId="583"/>
    <cellStyle name="常规 100" xfId="127"/>
    <cellStyle name="常规 100 2" xfId="697"/>
    <cellStyle name="常规 101" xfId="128"/>
    <cellStyle name="常规 101 2" xfId="698"/>
    <cellStyle name="常规 102" xfId="129"/>
    <cellStyle name="常规 102 2" xfId="699"/>
    <cellStyle name="常规 103" xfId="130"/>
    <cellStyle name="常规 103 2" xfId="700"/>
    <cellStyle name="常规 104" xfId="131"/>
    <cellStyle name="常规 104 2" xfId="701"/>
    <cellStyle name="常规 105" xfId="132"/>
    <cellStyle name="常规 105 2" xfId="702"/>
    <cellStyle name="常规 106" xfId="133"/>
    <cellStyle name="常规 106 2" xfId="703"/>
    <cellStyle name="常规 107" xfId="134"/>
    <cellStyle name="常规 107 2" xfId="704"/>
    <cellStyle name="常规 108" xfId="135"/>
    <cellStyle name="常规 108 2" xfId="705"/>
    <cellStyle name="常规 109" xfId="136"/>
    <cellStyle name="常规 109 2" xfId="706"/>
    <cellStyle name="常规 11" xfId="13"/>
    <cellStyle name="常规 11 2" xfId="38"/>
    <cellStyle name="常规 11 2 2" xfId="608"/>
    <cellStyle name="常规 11 3" xfId="584"/>
    <cellStyle name="常规 110" xfId="137"/>
    <cellStyle name="常规 110 2" xfId="707"/>
    <cellStyle name="常规 111" xfId="138"/>
    <cellStyle name="常规 111 2" xfId="708"/>
    <cellStyle name="常规 112" xfId="139"/>
    <cellStyle name="常规 112 2" xfId="709"/>
    <cellStyle name="常规 113" xfId="140"/>
    <cellStyle name="常规 113 2" xfId="710"/>
    <cellStyle name="常规 114" xfId="141"/>
    <cellStyle name="常规 114 2" xfId="711"/>
    <cellStyle name="常规 115" xfId="142"/>
    <cellStyle name="常规 115 2" xfId="712"/>
    <cellStyle name="常规 116" xfId="143"/>
    <cellStyle name="常规 116 2" xfId="713"/>
    <cellStyle name="常规 117" xfId="144"/>
    <cellStyle name="常规 117 2" xfId="714"/>
    <cellStyle name="常规 118" xfId="145"/>
    <cellStyle name="常规 118 2" xfId="715"/>
    <cellStyle name="常规 119" xfId="146"/>
    <cellStyle name="常规 119 2" xfId="716"/>
    <cellStyle name="常规 12" xfId="14"/>
    <cellStyle name="常规 12 2" xfId="39"/>
    <cellStyle name="常规 12 2 2" xfId="609"/>
    <cellStyle name="常规 12 3" xfId="585"/>
    <cellStyle name="常规 120" xfId="147"/>
    <cellStyle name="常规 121" xfId="149"/>
    <cellStyle name="常规 121 2" xfId="717"/>
    <cellStyle name="常规 122" xfId="150"/>
    <cellStyle name="常规 122 2" xfId="718"/>
    <cellStyle name="常规 123" xfId="151"/>
    <cellStyle name="常规 123 2" xfId="719"/>
    <cellStyle name="常规 124" xfId="152"/>
    <cellStyle name="常规 124 2" xfId="720"/>
    <cellStyle name="常规 125" xfId="153"/>
    <cellStyle name="常规 125 2" xfId="721"/>
    <cellStyle name="常规 126" xfId="154"/>
    <cellStyle name="常规 127" xfId="159"/>
    <cellStyle name="常规 127 2" xfId="722"/>
    <cellStyle name="常规 128" xfId="160"/>
    <cellStyle name="常规 128 2" xfId="723"/>
    <cellStyle name="常规 129" xfId="161"/>
    <cellStyle name="常规 129 2" xfId="724"/>
    <cellStyle name="常规 13" xfId="15"/>
    <cellStyle name="常规 13 2" xfId="40"/>
    <cellStyle name="常规 13 2 2" xfId="610"/>
    <cellStyle name="常规 13 3" xfId="586"/>
    <cellStyle name="常规 130" xfId="162"/>
    <cellStyle name="常规 130 2" xfId="725"/>
    <cellStyle name="常规 131" xfId="163"/>
    <cellStyle name="常规 131 2" xfId="726"/>
    <cellStyle name="常规 132" xfId="164"/>
    <cellStyle name="常规 132 2" xfId="727"/>
    <cellStyle name="常规 133" xfId="165"/>
    <cellStyle name="常规 133 2" xfId="728"/>
    <cellStyle name="常规 134" xfId="166"/>
    <cellStyle name="常规 134 2" xfId="729"/>
    <cellStyle name="常规 135" xfId="167"/>
    <cellStyle name="常规 135 2" xfId="730"/>
    <cellStyle name="常规 136" xfId="168"/>
    <cellStyle name="常规 136 2" xfId="731"/>
    <cellStyle name="常规 137" xfId="169"/>
    <cellStyle name="常规 137 2" xfId="732"/>
    <cellStyle name="常规 138" xfId="170"/>
    <cellStyle name="常规 138 2" xfId="733"/>
    <cellStyle name="常规 139" xfId="171"/>
    <cellStyle name="常规 139 2" xfId="734"/>
    <cellStyle name="常规 14" xfId="16"/>
    <cellStyle name="常规 14 2" xfId="41"/>
    <cellStyle name="常规 14 2 2" xfId="611"/>
    <cellStyle name="常规 14 3" xfId="587"/>
    <cellStyle name="常规 140" xfId="172"/>
    <cellStyle name="常规 140 2" xfId="735"/>
    <cellStyle name="常规 141" xfId="173"/>
    <cellStyle name="常规 141 2" xfId="736"/>
    <cellStyle name="常规 142" xfId="174"/>
    <cellStyle name="常规 142 2" xfId="737"/>
    <cellStyle name="常规 143" xfId="175"/>
    <cellStyle name="常规 143 2" xfId="738"/>
    <cellStyle name="常规 144" xfId="176"/>
    <cellStyle name="常规 144 2" xfId="739"/>
    <cellStyle name="常规 145" xfId="177"/>
    <cellStyle name="常规 145 2" xfId="740"/>
    <cellStyle name="常规 146" xfId="178"/>
    <cellStyle name="常规 146 2" xfId="741"/>
    <cellStyle name="常规 147" xfId="179"/>
    <cellStyle name="常规 147 2" xfId="742"/>
    <cellStyle name="常规 148" xfId="180"/>
    <cellStyle name="常规 148 2" xfId="743"/>
    <cellStyle name="常规 149" xfId="181"/>
    <cellStyle name="常规 149 2" xfId="744"/>
    <cellStyle name="常规 15" xfId="17"/>
    <cellStyle name="常规 15 2" xfId="42"/>
    <cellStyle name="常规 15 2 2" xfId="612"/>
    <cellStyle name="常规 15 3" xfId="588"/>
    <cellStyle name="常规 150" xfId="182"/>
    <cellStyle name="常规 150 2" xfId="745"/>
    <cellStyle name="常规 151" xfId="183"/>
    <cellStyle name="常规 151 2" xfId="746"/>
    <cellStyle name="常规 152" xfId="184"/>
    <cellStyle name="常规 152 2" xfId="747"/>
    <cellStyle name="常规 153" xfId="185"/>
    <cellStyle name="常规 153 2" xfId="748"/>
    <cellStyle name="常规 154" xfId="186"/>
    <cellStyle name="常规 154 2" xfId="749"/>
    <cellStyle name="常规 155" xfId="187"/>
    <cellStyle name="常规 155 2" xfId="750"/>
    <cellStyle name="常规 156" xfId="188"/>
    <cellStyle name="常规 156 2" xfId="751"/>
    <cellStyle name="常规 157" xfId="189"/>
    <cellStyle name="常规 157 2" xfId="752"/>
    <cellStyle name="常规 158" xfId="190"/>
    <cellStyle name="常规 158 2" xfId="753"/>
    <cellStyle name="常规 159" xfId="191"/>
    <cellStyle name="常规 159 2" xfId="754"/>
    <cellStyle name="常规 16" xfId="18"/>
    <cellStyle name="常规 16 2" xfId="43"/>
    <cellStyle name="常规 16 2 2" xfId="613"/>
    <cellStyle name="常规 16 3" xfId="589"/>
    <cellStyle name="常规 160" xfId="193"/>
    <cellStyle name="常规 160 2" xfId="755"/>
    <cellStyle name="常规 161" xfId="194"/>
    <cellStyle name="常规 161 2" xfId="756"/>
    <cellStyle name="常规 162" xfId="195"/>
    <cellStyle name="常规 162 2" xfId="757"/>
    <cellStyle name="常规 163" xfId="196"/>
    <cellStyle name="常规 163 2" xfId="758"/>
    <cellStyle name="常规 164" xfId="197"/>
    <cellStyle name="常规 164 2" xfId="759"/>
    <cellStyle name="常规 165" xfId="198"/>
    <cellStyle name="常规 165 2" xfId="760"/>
    <cellStyle name="常规 166" xfId="199"/>
    <cellStyle name="常规 166 2" xfId="761"/>
    <cellStyle name="常规 167" xfId="200"/>
    <cellStyle name="常规 167 2" xfId="762"/>
    <cellStyle name="常规 168" xfId="201"/>
    <cellStyle name="常规 168 2" xfId="763"/>
    <cellStyle name="常规 169" xfId="202"/>
    <cellStyle name="常规 169 2" xfId="764"/>
    <cellStyle name="常规 17" xfId="19"/>
    <cellStyle name="常规 17 2" xfId="44"/>
    <cellStyle name="常规 17 2 2" xfId="614"/>
    <cellStyle name="常规 17 3" xfId="590"/>
    <cellStyle name="常规 170" xfId="203"/>
    <cellStyle name="常规 170 2" xfId="765"/>
    <cellStyle name="常规 171" xfId="204"/>
    <cellStyle name="常规 171 2" xfId="766"/>
    <cellStyle name="常规 172" xfId="205"/>
    <cellStyle name="常规 172 2" xfId="767"/>
    <cellStyle name="常规 173" xfId="206"/>
    <cellStyle name="常规 173 2" xfId="768"/>
    <cellStyle name="常规 174" xfId="207"/>
    <cellStyle name="常规 174 2" xfId="769"/>
    <cellStyle name="常规 175" xfId="208"/>
    <cellStyle name="常规 175 2" xfId="770"/>
    <cellStyle name="常规 176" xfId="209"/>
    <cellStyle name="常规 176 2" xfId="771"/>
    <cellStyle name="常规 177" xfId="210"/>
    <cellStyle name="常规 177 2" xfId="772"/>
    <cellStyle name="常规 178" xfId="211"/>
    <cellStyle name="常规 179" xfId="212"/>
    <cellStyle name="常规 179 2" xfId="773"/>
    <cellStyle name="常规 18" xfId="20"/>
    <cellStyle name="常规 18 2" xfId="45"/>
    <cellStyle name="常规 18 2 2" xfId="615"/>
    <cellStyle name="常规 18 3" xfId="591"/>
    <cellStyle name="常规 180" xfId="213"/>
    <cellStyle name="常规 180 2" xfId="774"/>
    <cellStyle name="常规 181" xfId="214"/>
    <cellStyle name="常规 181 2" xfId="775"/>
    <cellStyle name="常规 182" xfId="215"/>
    <cellStyle name="常规 182 2" xfId="776"/>
    <cellStyle name="常规 183" xfId="216"/>
    <cellStyle name="常规 183 2" xfId="777"/>
    <cellStyle name="常规 184" xfId="217"/>
    <cellStyle name="常规 184 2" xfId="778"/>
    <cellStyle name="常规 185" xfId="218"/>
    <cellStyle name="常规 185 2" xfId="779"/>
    <cellStyle name="常规 186" xfId="219"/>
    <cellStyle name="常规 186 2" xfId="780"/>
    <cellStyle name="常规 187" xfId="220"/>
    <cellStyle name="常规 187 2" xfId="781"/>
    <cellStyle name="常规 188" xfId="221"/>
    <cellStyle name="常规 188 2" xfId="782"/>
    <cellStyle name="常规 189" xfId="222"/>
    <cellStyle name="常规 189 2" xfId="783"/>
    <cellStyle name="常规 19" xfId="21"/>
    <cellStyle name="常规 19 2" xfId="46"/>
    <cellStyle name="常规 19 2 2" xfId="616"/>
    <cellStyle name="常规 19 3" xfId="592"/>
    <cellStyle name="常规 190" xfId="223"/>
    <cellStyle name="常规 190 2" xfId="784"/>
    <cellStyle name="常规 191" xfId="224"/>
    <cellStyle name="常规 191 2" xfId="785"/>
    <cellStyle name="常规 192" xfId="225"/>
    <cellStyle name="常规 192 2" xfId="786"/>
    <cellStyle name="常规 193" xfId="226"/>
    <cellStyle name="常规 193 2" xfId="787"/>
    <cellStyle name="常规 194" xfId="227"/>
    <cellStyle name="常规 194 2" xfId="788"/>
    <cellStyle name="常规 195" xfId="228"/>
    <cellStyle name="常规 195 2" xfId="789"/>
    <cellStyle name="常规 196" xfId="229"/>
    <cellStyle name="常规 196 2" xfId="790"/>
    <cellStyle name="常规 197" xfId="230"/>
    <cellStyle name="常规 197 2" xfId="791"/>
    <cellStyle name="常规 198" xfId="231"/>
    <cellStyle name="常规 198 2" xfId="792"/>
    <cellStyle name="常规 199" xfId="232"/>
    <cellStyle name="常规 199 2" xfId="793"/>
    <cellStyle name="常规 2" xfId="4"/>
    <cellStyle name="常规 2 2" xfId="157"/>
    <cellStyle name="常规 2 3" xfId="192"/>
    <cellStyle name="常规 20" xfId="22"/>
    <cellStyle name="常规 20 2" xfId="47"/>
    <cellStyle name="常规 20 2 2" xfId="617"/>
    <cellStyle name="常规 20 3" xfId="593"/>
    <cellStyle name="常规 200" xfId="233"/>
    <cellStyle name="常规 200 2" xfId="794"/>
    <cellStyle name="常规 201" xfId="234"/>
    <cellStyle name="常规 201 2" xfId="795"/>
    <cellStyle name="常规 202" xfId="235"/>
    <cellStyle name="常规 202 2" xfId="796"/>
    <cellStyle name="常规 203" xfId="236"/>
    <cellStyle name="常规 203 2" xfId="797"/>
    <cellStyle name="常规 204" xfId="237"/>
    <cellStyle name="常规 204 2" xfId="798"/>
    <cellStyle name="常规 205" xfId="238"/>
    <cellStyle name="常规 205 2" xfId="799"/>
    <cellStyle name="常规 206" xfId="239"/>
    <cellStyle name="常规 206 2" xfId="800"/>
    <cellStyle name="常规 207" xfId="240"/>
    <cellStyle name="常规 207 2" xfId="801"/>
    <cellStyle name="常规 208" xfId="241"/>
    <cellStyle name="常规 208 2" xfId="802"/>
    <cellStyle name="常规 209" xfId="242"/>
    <cellStyle name="常规 209 2" xfId="803"/>
    <cellStyle name="常规 21" xfId="23"/>
    <cellStyle name="常规 21 2" xfId="48"/>
    <cellStyle name="常规 21 2 2" xfId="618"/>
    <cellStyle name="常规 21 3" xfId="594"/>
    <cellStyle name="常规 210" xfId="243"/>
    <cellStyle name="常规 210 2" xfId="804"/>
    <cellStyle name="常规 211" xfId="244"/>
    <cellStyle name="常规 211 2" xfId="805"/>
    <cellStyle name="常规 212" xfId="245"/>
    <cellStyle name="常规 212 2" xfId="806"/>
    <cellStyle name="常规 213" xfId="246"/>
    <cellStyle name="常规 213 2" xfId="807"/>
    <cellStyle name="常规 214" xfId="247"/>
    <cellStyle name="常规 214 2" xfId="808"/>
    <cellStyle name="常规 215" xfId="248"/>
    <cellStyle name="常规 215 2" xfId="809"/>
    <cellStyle name="常规 216" xfId="249"/>
    <cellStyle name="常规 216 2" xfId="810"/>
    <cellStyle name="常规 217" xfId="250"/>
    <cellStyle name="常规 217 2" xfId="811"/>
    <cellStyle name="常规 218" xfId="251"/>
    <cellStyle name="常规 218 2" xfId="812"/>
    <cellStyle name="常规 219" xfId="252"/>
    <cellStyle name="常规 219 2" xfId="813"/>
    <cellStyle name="常规 22" xfId="24"/>
    <cellStyle name="常规 22 2" xfId="49"/>
    <cellStyle name="常规 22 2 2" xfId="619"/>
    <cellStyle name="常规 22 3" xfId="595"/>
    <cellStyle name="常规 220" xfId="253"/>
    <cellStyle name="常规 220 2" xfId="814"/>
    <cellStyle name="常规 221" xfId="254"/>
    <cellStyle name="常规 221 2" xfId="815"/>
    <cellStyle name="常规 222" xfId="255"/>
    <cellStyle name="常规 222 2" xfId="816"/>
    <cellStyle name="常规 223" xfId="256"/>
    <cellStyle name="常规 223 2" xfId="817"/>
    <cellStyle name="常规 224" xfId="257"/>
    <cellStyle name="常规 224 2" xfId="818"/>
    <cellStyle name="常规 225" xfId="258"/>
    <cellStyle name="常规 225 2" xfId="819"/>
    <cellStyle name="常规 226" xfId="259"/>
    <cellStyle name="常规 226 2" xfId="820"/>
    <cellStyle name="常规 227" xfId="260"/>
    <cellStyle name="常规 227 2" xfId="821"/>
    <cellStyle name="常规 228" xfId="261"/>
    <cellStyle name="常规 228 2" xfId="822"/>
    <cellStyle name="常规 229" xfId="262"/>
    <cellStyle name="常规 229 2" xfId="823"/>
    <cellStyle name="常规 23" xfId="25"/>
    <cellStyle name="常规 23 2" xfId="50"/>
    <cellStyle name="常规 23 2 2" xfId="620"/>
    <cellStyle name="常规 23 3" xfId="596"/>
    <cellStyle name="常规 230" xfId="263"/>
    <cellStyle name="常规 230 2" xfId="824"/>
    <cellStyle name="常规 231" xfId="264"/>
    <cellStyle name="常规 231 2" xfId="825"/>
    <cellStyle name="常规 232" xfId="265"/>
    <cellStyle name="常规 232 2" xfId="826"/>
    <cellStyle name="常规 233" xfId="266"/>
    <cellStyle name="常规 233 2" xfId="827"/>
    <cellStyle name="常规 234" xfId="267"/>
    <cellStyle name="常规 234 2" xfId="828"/>
    <cellStyle name="常规 235" xfId="268"/>
    <cellStyle name="常规 235 2" xfId="829"/>
    <cellStyle name="常规 236" xfId="269"/>
    <cellStyle name="常规 236 2" xfId="830"/>
    <cellStyle name="常规 237" xfId="270"/>
    <cellStyle name="常规 237 2" xfId="831"/>
    <cellStyle name="常规 238" xfId="271"/>
    <cellStyle name="常规 238 2" xfId="832"/>
    <cellStyle name="常规 239" xfId="272"/>
    <cellStyle name="常规 239 2" xfId="833"/>
    <cellStyle name="常规 24" xfId="26"/>
    <cellStyle name="常规 24 2" xfId="51"/>
    <cellStyle name="常规 24 2 2" xfId="621"/>
    <cellStyle name="常规 24 3" xfId="597"/>
    <cellStyle name="常规 240" xfId="273"/>
    <cellStyle name="常规 240 2" xfId="834"/>
    <cellStyle name="常规 241" xfId="274"/>
    <cellStyle name="常规 241 2" xfId="835"/>
    <cellStyle name="常规 242" xfId="275"/>
    <cellStyle name="常规 242 2" xfId="836"/>
    <cellStyle name="常规 243" xfId="276"/>
    <cellStyle name="常规 243 2" xfId="837"/>
    <cellStyle name="常规 244" xfId="277"/>
    <cellStyle name="常规 244 2" xfId="838"/>
    <cellStyle name="常规 245" xfId="278"/>
    <cellStyle name="常规 245 2" xfId="839"/>
    <cellStyle name="常规 246" xfId="279"/>
    <cellStyle name="常规 246 2" xfId="840"/>
    <cellStyle name="常规 247" xfId="280"/>
    <cellStyle name="常规 247 2" xfId="841"/>
    <cellStyle name="常规 248" xfId="281"/>
    <cellStyle name="常规 248 2" xfId="842"/>
    <cellStyle name="常规 249" xfId="282"/>
    <cellStyle name="常规 249 2" xfId="843"/>
    <cellStyle name="常规 25" xfId="27"/>
    <cellStyle name="常规 25 2" xfId="52"/>
    <cellStyle name="常规 25 2 2" xfId="622"/>
    <cellStyle name="常规 25 3" xfId="598"/>
    <cellStyle name="常规 250" xfId="283"/>
    <cellStyle name="常规 250 2" xfId="844"/>
    <cellStyle name="常规 251" xfId="284"/>
    <cellStyle name="常规 251 2" xfId="845"/>
    <cellStyle name="常规 252" xfId="285"/>
    <cellStyle name="常规 252 2" xfId="846"/>
    <cellStyle name="常规 253" xfId="286"/>
    <cellStyle name="常规 253 2" xfId="847"/>
    <cellStyle name="常规 254" xfId="287"/>
    <cellStyle name="常规 254 2" xfId="848"/>
    <cellStyle name="常规 255" xfId="288"/>
    <cellStyle name="常规 255 2" xfId="849"/>
    <cellStyle name="常规 256" xfId="289"/>
    <cellStyle name="常规 256 2" xfId="850"/>
    <cellStyle name="常规 257" xfId="290"/>
    <cellStyle name="常规 257 2" xfId="851"/>
    <cellStyle name="常规 258" xfId="291"/>
    <cellStyle name="常规 258 2" xfId="852"/>
    <cellStyle name="常规 259" xfId="292"/>
    <cellStyle name="常规 259 2" xfId="853"/>
    <cellStyle name="常规 26" xfId="28"/>
    <cellStyle name="常规 26 2" xfId="53"/>
    <cellStyle name="常规 26 2 2" xfId="623"/>
    <cellStyle name="常规 26 3" xfId="599"/>
    <cellStyle name="常规 260" xfId="293"/>
    <cellStyle name="常规 260 2" xfId="854"/>
    <cellStyle name="常规 261" xfId="294"/>
    <cellStyle name="常规 261 2" xfId="855"/>
    <cellStyle name="常规 262" xfId="295"/>
    <cellStyle name="常规 262 2" xfId="856"/>
    <cellStyle name="常规 263" xfId="296"/>
    <cellStyle name="常规 263 2" xfId="857"/>
    <cellStyle name="常规 264" xfId="297"/>
    <cellStyle name="常规 264 2" xfId="858"/>
    <cellStyle name="常规 265" xfId="298"/>
    <cellStyle name="常规 265 2" xfId="859"/>
    <cellStyle name="常规 266" xfId="299"/>
    <cellStyle name="常规 266 2" xfId="860"/>
    <cellStyle name="常规 267" xfId="300"/>
    <cellStyle name="常规 267 2" xfId="861"/>
    <cellStyle name="常规 268" xfId="301"/>
    <cellStyle name="常规 268 2" xfId="862"/>
    <cellStyle name="常规 269" xfId="302"/>
    <cellStyle name="常规 269 2" xfId="863"/>
    <cellStyle name="常规 27" xfId="29"/>
    <cellStyle name="常规 27 2" xfId="54"/>
    <cellStyle name="常规 27 2 2" xfId="624"/>
    <cellStyle name="常规 27 3" xfId="600"/>
    <cellStyle name="常规 270" xfId="303"/>
    <cellStyle name="常规 270 2" xfId="864"/>
    <cellStyle name="常规 271" xfId="304"/>
    <cellStyle name="常规 271 2" xfId="865"/>
    <cellStyle name="常规 272" xfId="305"/>
    <cellStyle name="常规 272 2" xfId="866"/>
    <cellStyle name="常规 273" xfId="306"/>
    <cellStyle name="常规 273 2" xfId="867"/>
    <cellStyle name="常规 274" xfId="307"/>
    <cellStyle name="常规 274 2" xfId="868"/>
    <cellStyle name="常规 275" xfId="308"/>
    <cellStyle name="常规 276" xfId="309"/>
    <cellStyle name="常规 277" xfId="310"/>
    <cellStyle name="常规 277 2" xfId="869"/>
    <cellStyle name="常规 278" xfId="311"/>
    <cellStyle name="常规 278 2" xfId="870"/>
    <cellStyle name="常规 279" xfId="312"/>
    <cellStyle name="常规 279 2" xfId="871"/>
    <cellStyle name="常规 28" xfId="30"/>
    <cellStyle name="常规 28 2" xfId="55"/>
    <cellStyle name="常规 28 2 2" xfId="625"/>
    <cellStyle name="常规 28 3" xfId="601"/>
    <cellStyle name="常规 280" xfId="313"/>
    <cellStyle name="常规 280 2" xfId="872"/>
    <cellStyle name="常规 281" xfId="314"/>
    <cellStyle name="常规 281 2" xfId="873"/>
    <cellStyle name="常规 282" xfId="315"/>
    <cellStyle name="常规 282 2" xfId="874"/>
    <cellStyle name="常规 283" xfId="316"/>
    <cellStyle name="常规 283 2" xfId="875"/>
    <cellStyle name="常规 284" xfId="317"/>
    <cellStyle name="常规 284 2" xfId="876"/>
    <cellStyle name="常规 285" xfId="318"/>
    <cellStyle name="常规 285 2" xfId="877"/>
    <cellStyle name="常规 286" xfId="319"/>
    <cellStyle name="常规 286 2" xfId="878"/>
    <cellStyle name="常规 287" xfId="320"/>
    <cellStyle name="常规 287 2" xfId="879"/>
    <cellStyle name="常规 288" xfId="321"/>
    <cellStyle name="常规 288 2" xfId="880"/>
    <cellStyle name="常规 289" xfId="322"/>
    <cellStyle name="常规 289 2" xfId="881"/>
    <cellStyle name="常规 29" xfId="56"/>
    <cellStyle name="常规 29 2" xfId="626"/>
    <cellStyle name="常规 290" xfId="323"/>
    <cellStyle name="常规 290 2" xfId="882"/>
    <cellStyle name="常规 291" xfId="324"/>
    <cellStyle name="常规 291 2" xfId="883"/>
    <cellStyle name="常规 292" xfId="325"/>
    <cellStyle name="常规 293" xfId="326"/>
    <cellStyle name="常规 293 2" xfId="884"/>
    <cellStyle name="常规 294" xfId="327"/>
    <cellStyle name="常规 294 2" xfId="885"/>
    <cellStyle name="常规 295" xfId="328"/>
    <cellStyle name="常规 295 2" xfId="886"/>
    <cellStyle name="常规 296" xfId="329"/>
    <cellStyle name="常规 296 2" xfId="887"/>
    <cellStyle name="常规 297" xfId="330"/>
    <cellStyle name="常规 297 2" xfId="888"/>
    <cellStyle name="常规 298" xfId="331"/>
    <cellStyle name="常规 298 2" xfId="889"/>
    <cellStyle name="常规 299" xfId="332"/>
    <cellStyle name="常规 299 2" xfId="890"/>
    <cellStyle name="常规 3" xfId="5"/>
    <cellStyle name="常规 30" xfId="57"/>
    <cellStyle name="常规 30 2" xfId="627"/>
    <cellStyle name="常规 300" xfId="333"/>
    <cellStyle name="常规 300 2" xfId="891"/>
    <cellStyle name="常规 301" xfId="334"/>
    <cellStyle name="常规 301 2" xfId="892"/>
    <cellStyle name="常规 302" xfId="335"/>
    <cellStyle name="常规 302 2" xfId="893"/>
    <cellStyle name="常规 303" xfId="336"/>
    <cellStyle name="常规 303 2" xfId="894"/>
    <cellStyle name="常规 304" xfId="337"/>
    <cellStyle name="常规 304 2" xfId="895"/>
    <cellStyle name="常规 305" xfId="338"/>
    <cellStyle name="常规 305 2" xfId="896"/>
    <cellStyle name="常规 306" xfId="339"/>
    <cellStyle name="常规 306 2" xfId="897"/>
    <cellStyle name="常规 307" xfId="340"/>
    <cellStyle name="常规 307 2" xfId="898"/>
    <cellStyle name="常规 308" xfId="341"/>
    <cellStyle name="常规 308 2" xfId="899"/>
    <cellStyle name="常规 309" xfId="342"/>
    <cellStyle name="常规 309 2" xfId="900"/>
    <cellStyle name="常规 31" xfId="58"/>
    <cellStyle name="常规 31 2" xfId="628"/>
    <cellStyle name="常规 310" xfId="343"/>
    <cellStyle name="常规 310 2" xfId="901"/>
    <cellStyle name="常规 311" xfId="344"/>
    <cellStyle name="常规 311 2" xfId="902"/>
    <cellStyle name="常规 312" xfId="345"/>
    <cellStyle name="常规 312 2" xfId="903"/>
    <cellStyle name="常规 313" xfId="346"/>
    <cellStyle name="常规 313 2" xfId="904"/>
    <cellStyle name="常规 314" xfId="347"/>
    <cellStyle name="常规 314 2" xfId="905"/>
    <cellStyle name="常规 315" xfId="348"/>
    <cellStyle name="常规 315 2" xfId="906"/>
    <cellStyle name="常规 316" xfId="349"/>
    <cellStyle name="常规 316 2" xfId="907"/>
    <cellStyle name="常规 317" xfId="350"/>
    <cellStyle name="常规 317 2" xfId="908"/>
    <cellStyle name="常规 318" xfId="351"/>
    <cellStyle name="常规 318 2" xfId="909"/>
    <cellStyle name="常规 319" xfId="352"/>
    <cellStyle name="常规 319 2" xfId="910"/>
    <cellStyle name="常规 32" xfId="59"/>
    <cellStyle name="常规 32 2" xfId="629"/>
    <cellStyle name="常规 320" xfId="353"/>
    <cellStyle name="常规 320 2" xfId="911"/>
    <cellStyle name="常规 321" xfId="354"/>
    <cellStyle name="常规 321 2" xfId="912"/>
    <cellStyle name="常规 322" xfId="355"/>
    <cellStyle name="常规 322 2" xfId="913"/>
    <cellStyle name="常规 323" xfId="356"/>
    <cellStyle name="常规 323 2" xfId="914"/>
    <cellStyle name="常规 324" xfId="357"/>
    <cellStyle name="常规 324 2" xfId="915"/>
    <cellStyle name="常规 325" xfId="358"/>
    <cellStyle name="常规 325 2" xfId="916"/>
    <cellStyle name="常规 326" xfId="359"/>
    <cellStyle name="常规 326 2" xfId="917"/>
    <cellStyle name="常规 327" xfId="360"/>
    <cellStyle name="常规 327 2" xfId="918"/>
    <cellStyle name="常规 328" xfId="361"/>
    <cellStyle name="常规 328 2" xfId="919"/>
    <cellStyle name="常规 329" xfId="362"/>
    <cellStyle name="常规 329 2" xfId="920"/>
    <cellStyle name="常规 33" xfId="60"/>
    <cellStyle name="常规 33 2" xfId="630"/>
    <cellStyle name="常规 330" xfId="363"/>
    <cellStyle name="常规 330 2" xfId="921"/>
    <cellStyle name="常规 331" xfId="364"/>
    <cellStyle name="常规 331 2" xfId="922"/>
    <cellStyle name="常规 332" xfId="365"/>
    <cellStyle name="常规 332 2" xfId="923"/>
    <cellStyle name="常规 333" xfId="366"/>
    <cellStyle name="常规 333 2" xfId="924"/>
    <cellStyle name="常规 334" xfId="367"/>
    <cellStyle name="常规 334 2" xfId="925"/>
    <cellStyle name="常规 335" xfId="368"/>
    <cellStyle name="常规 335 2" xfId="926"/>
    <cellStyle name="常规 336" xfId="369"/>
    <cellStyle name="常规 336 2" xfId="927"/>
    <cellStyle name="常规 337" xfId="370"/>
    <cellStyle name="常规 337 2" xfId="928"/>
    <cellStyle name="常规 338" xfId="371"/>
    <cellStyle name="常规 338 2" xfId="929"/>
    <cellStyle name="常规 339" xfId="372"/>
    <cellStyle name="常规 339 2" xfId="930"/>
    <cellStyle name="常规 34" xfId="61"/>
    <cellStyle name="常规 34 2" xfId="631"/>
    <cellStyle name="常规 340" xfId="373"/>
    <cellStyle name="常规 340 2" xfId="931"/>
    <cellStyle name="常规 341" xfId="374"/>
    <cellStyle name="常规 341 2" xfId="932"/>
    <cellStyle name="常规 342" xfId="375"/>
    <cellStyle name="常规 342 2" xfId="933"/>
    <cellStyle name="常规 343" xfId="376"/>
    <cellStyle name="常规 343 2" xfId="934"/>
    <cellStyle name="常规 344" xfId="377"/>
    <cellStyle name="常规 344 2" xfId="935"/>
    <cellStyle name="常规 345" xfId="378"/>
    <cellStyle name="常规 345 2" xfId="936"/>
    <cellStyle name="常规 346" xfId="379"/>
    <cellStyle name="常规 346 2" xfId="937"/>
    <cellStyle name="常规 347" xfId="380"/>
    <cellStyle name="常规 347 2" xfId="938"/>
    <cellStyle name="常规 348" xfId="381"/>
    <cellStyle name="常规 348 2" xfId="939"/>
    <cellStyle name="常规 349" xfId="382"/>
    <cellStyle name="常规 349 2" xfId="940"/>
    <cellStyle name="常规 35" xfId="62"/>
    <cellStyle name="常规 35 2" xfId="632"/>
    <cellStyle name="常规 350" xfId="383"/>
    <cellStyle name="常规 350 2" xfId="941"/>
    <cellStyle name="常规 351" xfId="384"/>
    <cellStyle name="常规 351 2" xfId="942"/>
    <cellStyle name="常规 352" xfId="385"/>
    <cellStyle name="常规 352 2" xfId="943"/>
    <cellStyle name="常规 353" xfId="386"/>
    <cellStyle name="常规 353 2" xfId="944"/>
    <cellStyle name="常规 354" xfId="387"/>
    <cellStyle name="常规 354 2" xfId="945"/>
    <cellStyle name="常规 355" xfId="388"/>
    <cellStyle name="常规 355 2" xfId="946"/>
    <cellStyle name="常规 356" xfId="389"/>
    <cellStyle name="常规 356 2" xfId="947"/>
    <cellStyle name="常规 357" xfId="390"/>
    <cellStyle name="常规 357 2" xfId="948"/>
    <cellStyle name="常规 358" xfId="391"/>
    <cellStyle name="常规 358 2" xfId="949"/>
    <cellStyle name="常规 359" xfId="392"/>
    <cellStyle name="常规 359 2" xfId="950"/>
    <cellStyle name="常规 36" xfId="63"/>
    <cellStyle name="常规 36 2" xfId="633"/>
    <cellStyle name="常规 360" xfId="393"/>
    <cellStyle name="常规 360 2" xfId="951"/>
    <cellStyle name="常规 361" xfId="394"/>
    <cellStyle name="常规 361 2" xfId="952"/>
    <cellStyle name="常规 362" xfId="395"/>
    <cellStyle name="常规 362 2" xfId="953"/>
    <cellStyle name="常规 363" xfId="396"/>
    <cellStyle name="常规 363 2" xfId="954"/>
    <cellStyle name="常规 364" xfId="397"/>
    <cellStyle name="常规 364 2" xfId="955"/>
    <cellStyle name="常规 365" xfId="398"/>
    <cellStyle name="常规 365 2" xfId="956"/>
    <cellStyle name="常规 366" xfId="399"/>
    <cellStyle name="常规 366 2" xfId="957"/>
    <cellStyle name="常规 367" xfId="400"/>
    <cellStyle name="常规 367 2" xfId="958"/>
    <cellStyle name="常规 368" xfId="401"/>
    <cellStyle name="常规 368 2" xfId="959"/>
    <cellStyle name="常规 369" xfId="402"/>
    <cellStyle name="常规 369 2" xfId="960"/>
    <cellStyle name="常规 37" xfId="64"/>
    <cellStyle name="常规 37 2" xfId="634"/>
    <cellStyle name="常规 370" xfId="403"/>
    <cellStyle name="常规 370 2" xfId="961"/>
    <cellStyle name="常规 371" xfId="404"/>
    <cellStyle name="常规 371 2" xfId="962"/>
    <cellStyle name="常规 372" xfId="405"/>
    <cellStyle name="常规 372 2" xfId="963"/>
    <cellStyle name="常规 373" xfId="406"/>
    <cellStyle name="常规 373 2" xfId="964"/>
    <cellStyle name="常规 374" xfId="407"/>
    <cellStyle name="常规 374 2" xfId="965"/>
    <cellStyle name="常规 375" xfId="408"/>
    <cellStyle name="常规 375 2" xfId="966"/>
    <cellStyle name="常规 376" xfId="409"/>
    <cellStyle name="常规 376 2" xfId="967"/>
    <cellStyle name="常规 377" xfId="410"/>
    <cellStyle name="常规 377 2" xfId="968"/>
    <cellStyle name="常规 378" xfId="411"/>
    <cellStyle name="常规 378 2" xfId="969"/>
    <cellStyle name="常规 379" xfId="412"/>
    <cellStyle name="常规 379 2" xfId="970"/>
    <cellStyle name="常规 38" xfId="65"/>
    <cellStyle name="常规 38 2" xfId="635"/>
    <cellStyle name="常规 380" xfId="413"/>
    <cellStyle name="常规 380 2" xfId="971"/>
    <cellStyle name="常规 381" xfId="414"/>
    <cellStyle name="常规 381 2" xfId="972"/>
    <cellStyle name="常规 382" xfId="415"/>
    <cellStyle name="常规 382 2" xfId="973"/>
    <cellStyle name="常规 383" xfId="416"/>
    <cellStyle name="常规 383 2" xfId="974"/>
    <cellStyle name="常规 384" xfId="417"/>
    <cellStyle name="常规 384 2" xfId="975"/>
    <cellStyle name="常规 385" xfId="418"/>
    <cellStyle name="常规 385 2" xfId="976"/>
    <cellStyle name="常规 386" xfId="419"/>
    <cellStyle name="常规 386 2" xfId="977"/>
    <cellStyle name="常规 387" xfId="420"/>
    <cellStyle name="常规 387 2" xfId="978"/>
    <cellStyle name="常规 388" xfId="421"/>
    <cellStyle name="常规 388 2" xfId="979"/>
    <cellStyle name="常规 389" xfId="422"/>
    <cellStyle name="常规 389 2" xfId="980"/>
    <cellStyle name="常规 39" xfId="66"/>
    <cellStyle name="常规 39 2" xfId="636"/>
    <cellStyle name="常规 390" xfId="423"/>
    <cellStyle name="常规 390 2" xfId="981"/>
    <cellStyle name="常规 391" xfId="424"/>
    <cellStyle name="常规 391 2" xfId="982"/>
    <cellStyle name="常规 392" xfId="425"/>
    <cellStyle name="常规 392 2" xfId="983"/>
    <cellStyle name="常规 393" xfId="426"/>
    <cellStyle name="常规 393 2" xfId="984"/>
    <cellStyle name="常规 394" xfId="427"/>
    <cellStyle name="常规 394 2" xfId="985"/>
    <cellStyle name="常规 395" xfId="428"/>
    <cellStyle name="常规 395 2" xfId="986"/>
    <cellStyle name="常规 396" xfId="429"/>
    <cellStyle name="常规 396 2" xfId="987"/>
    <cellStyle name="常规 397" xfId="430"/>
    <cellStyle name="常规 397 2" xfId="988"/>
    <cellStyle name="常规 398" xfId="431"/>
    <cellStyle name="常规 398 2" xfId="989"/>
    <cellStyle name="常规 399" xfId="432"/>
    <cellStyle name="常规 399 2" xfId="990"/>
    <cellStyle name="常规 4" xfId="6"/>
    <cellStyle name="常规 40" xfId="67"/>
    <cellStyle name="常规 40 2" xfId="637"/>
    <cellStyle name="常规 400" xfId="433"/>
    <cellStyle name="常规 400 2" xfId="991"/>
    <cellStyle name="常规 401" xfId="434"/>
    <cellStyle name="常规 401 2" xfId="992"/>
    <cellStyle name="常规 402" xfId="435"/>
    <cellStyle name="常规 402 2" xfId="993"/>
    <cellStyle name="常规 403" xfId="436"/>
    <cellStyle name="常规 403 2" xfId="994"/>
    <cellStyle name="常规 404" xfId="437"/>
    <cellStyle name="常规 404 2" xfId="995"/>
    <cellStyle name="常规 405" xfId="438"/>
    <cellStyle name="常规 405 2" xfId="996"/>
    <cellStyle name="常规 406" xfId="439"/>
    <cellStyle name="常规 406 2" xfId="997"/>
    <cellStyle name="常规 407" xfId="440"/>
    <cellStyle name="常规 407 2" xfId="998"/>
    <cellStyle name="常规 408" xfId="441"/>
    <cellStyle name="常规 408 2" xfId="999"/>
    <cellStyle name="常规 409" xfId="442"/>
    <cellStyle name="常规 409 2" xfId="1000"/>
    <cellStyle name="常规 41" xfId="68"/>
    <cellStyle name="常规 41 2" xfId="638"/>
    <cellStyle name="常规 410" xfId="443"/>
    <cellStyle name="常规 410 2" xfId="1001"/>
    <cellStyle name="常规 411" xfId="444"/>
    <cellStyle name="常规 411 2" xfId="1002"/>
    <cellStyle name="常规 412" xfId="445"/>
    <cellStyle name="常规 412 2" xfId="1003"/>
    <cellStyle name="常规 413" xfId="446"/>
    <cellStyle name="常规 413 2" xfId="1004"/>
    <cellStyle name="常规 414" xfId="447"/>
    <cellStyle name="常规 414 2" xfId="1005"/>
    <cellStyle name="常规 415" xfId="448"/>
    <cellStyle name="常规 415 2" xfId="1006"/>
    <cellStyle name="常规 416" xfId="449"/>
    <cellStyle name="常规 416 2" xfId="1007"/>
    <cellStyle name="常规 417" xfId="450"/>
    <cellStyle name="常规 417 2" xfId="1008"/>
    <cellStyle name="常规 418" xfId="451"/>
    <cellStyle name="常规 418 2" xfId="1009"/>
    <cellStyle name="常规 419" xfId="452"/>
    <cellStyle name="常规 419 2" xfId="1010"/>
    <cellStyle name="常规 42" xfId="69"/>
    <cellStyle name="常规 42 2" xfId="639"/>
    <cellStyle name="常规 420" xfId="453"/>
    <cellStyle name="常规 420 2" xfId="1011"/>
    <cellStyle name="常规 421" xfId="454"/>
    <cellStyle name="常规 421 2" xfId="1012"/>
    <cellStyle name="常规 422" xfId="455"/>
    <cellStyle name="常规 422 2" xfId="1013"/>
    <cellStyle name="常规 423" xfId="456"/>
    <cellStyle name="常规 423 2" xfId="1014"/>
    <cellStyle name="常规 424" xfId="457"/>
    <cellStyle name="常规 424 2" xfId="1015"/>
    <cellStyle name="常规 425" xfId="458"/>
    <cellStyle name="常规 425 2" xfId="1016"/>
    <cellStyle name="常规 426" xfId="459"/>
    <cellStyle name="常规 426 2" xfId="1017"/>
    <cellStyle name="常规 427" xfId="460"/>
    <cellStyle name="常规 427 2" xfId="1018"/>
    <cellStyle name="常规 428" xfId="461"/>
    <cellStyle name="常规 428 2" xfId="1019"/>
    <cellStyle name="常规 429" xfId="462"/>
    <cellStyle name="常规 429 2" xfId="1020"/>
    <cellStyle name="常规 43" xfId="70"/>
    <cellStyle name="常规 43 2" xfId="640"/>
    <cellStyle name="常规 430" xfId="463"/>
    <cellStyle name="常规 430 2" xfId="1021"/>
    <cellStyle name="常规 431" xfId="464"/>
    <cellStyle name="常规 431 2" xfId="1022"/>
    <cellStyle name="常规 432" xfId="465"/>
    <cellStyle name="常规 432 2" xfId="1023"/>
    <cellStyle name="常规 433" xfId="466"/>
    <cellStyle name="常规 433 2" xfId="1024"/>
    <cellStyle name="常规 434" xfId="467"/>
    <cellStyle name="常规 434 2" xfId="1025"/>
    <cellStyle name="常规 435" xfId="468"/>
    <cellStyle name="常规 435 2" xfId="1026"/>
    <cellStyle name="常规 436" xfId="469"/>
    <cellStyle name="常规 436 2" xfId="1027"/>
    <cellStyle name="常规 437" xfId="470"/>
    <cellStyle name="常规 437 2" xfId="1028"/>
    <cellStyle name="常规 438" xfId="471"/>
    <cellStyle name="常规 438 2" xfId="1029"/>
    <cellStyle name="常规 439" xfId="472"/>
    <cellStyle name="常规 439 2" xfId="1030"/>
    <cellStyle name="常规 44" xfId="71"/>
    <cellStyle name="常规 44 2" xfId="641"/>
    <cellStyle name="常规 440" xfId="473"/>
    <cellStyle name="常规 440 2" xfId="1031"/>
    <cellStyle name="常规 441" xfId="474"/>
    <cellStyle name="常规 441 2" xfId="1032"/>
    <cellStyle name="常规 442" xfId="475"/>
    <cellStyle name="常规 442 2" xfId="1033"/>
    <cellStyle name="常规 443" xfId="476"/>
    <cellStyle name="常规 443 2" xfId="1034"/>
    <cellStyle name="常规 444" xfId="477"/>
    <cellStyle name="常规 444 2" xfId="1035"/>
    <cellStyle name="常规 445" xfId="478"/>
    <cellStyle name="常规 445 2" xfId="1036"/>
    <cellStyle name="常规 446" xfId="479"/>
    <cellStyle name="常规 446 2" xfId="1037"/>
    <cellStyle name="常规 447" xfId="480"/>
    <cellStyle name="常规 447 2" xfId="1038"/>
    <cellStyle name="常规 448" xfId="481"/>
    <cellStyle name="常规 448 2" xfId="1039"/>
    <cellStyle name="常规 449" xfId="482"/>
    <cellStyle name="常规 449 2" xfId="1040"/>
    <cellStyle name="常规 45" xfId="72"/>
    <cellStyle name="常规 45 2" xfId="642"/>
    <cellStyle name="常规 450" xfId="483"/>
    <cellStyle name="常规 450 2" xfId="1041"/>
    <cellStyle name="常规 451" xfId="484"/>
    <cellStyle name="常规 451 2" xfId="1042"/>
    <cellStyle name="常规 452" xfId="485"/>
    <cellStyle name="常规 452 2" xfId="1043"/>
    <cellStyle name="常规 453" xfId="486"/>
    <cellStyle name="常规 453 2" xfId="1044"/>
    <cellStyle name="常规 454" xfId="487"/>
    <cellStyle name="常规 454 2" xfId="1045"/>
    <cellStyle name="常规 455" xfId="488"/>
    <cellStyle name="常规 455 2" xfId="1046"/>
    <cellStyle name="常规 456" xfId="489"/>
    <cellStyle name="常规 456 2" xfId="1047"/>
    <cellStyle name="常规 457" xfId="490"/>
    <cellStyle name="常规 457 2" xfId="1048"/>
    <cellStyle name="常规 458" xfId="491"/>
    <cellStyle name="常规 458 2" xfId="1049"/>
    <cellStyle name="常规 459" xfId="492"/>
    <cellStyle name="常规 459 2" xfId="1050"/>
    <cellStyle name="常规 46" xfId="73"/>
    <cellStyle name="常规 46 2" xfId="643"/>
    <cellStyle name="常规 460" xfId="493"/>
    <cellStyle name="常规 460 2" xfId="1051"/>
    <cellStyle name="常规 461" xfId="494"/>
    <cellStyle name="常规 461 2" xfId="1052"/>
    <cellStyle name="常规 462" xfId="495"/>
    <cellStyle name="常规 462 2" xfId="1053"/>
    <cellStyle name="常规 463" xfId="496"/>
    <cellStyle name="常规 463 2" xfId="1054"/>
    <cellStyle name="常规 464" xfId="497"/>
    <cellStyle name="常规 464 2" xfId="1055"/>
    <cellStyle name="常规 465" xfId="498"/>
    <cellStyle name="常规 465 2" xfId="1056"/>
    <cellStyle name="常规 466" xfId="499"/>
    <cellStyle name="常规 466 2" xfId="1057"/>
    <cellStyle name="常规 467" xfId="500"/>
    <cellStyle name="常规 467 2" xfId="1058"/>
    <cellStyle name="常规 468" xfId="501"/>
    <cellStyle name="常规 468 2" xfId="1059"/>
    <cellStyle name="常规 469" xfId="502"/>
    <cellStyle name="常规 469 2" xfId="1060"/>
    <cellStyle name="常规 47" xfId="74"/>
    <cellStyle name="常规 47 2" xfId="644"/>
    <cellStyle name="常规 470" xfId="503"/>
    <cellStyle name="常规 470 2" xfId="1061"/>
    <cellStyle name="常规 471" xfId="504"/>
    <cellStyle name="常规 471 2" xfId="1062"/>
    <cellStyle name="常规 472" xfId="505"/>
    <cellStyle name="常规 472 2" xfId="1063"/>
    <cellStyle name="常规 473" xfId="506"/>
    <cellStyle name="常规 473 2" xfId="1064"/>
    <cellStyle name="常规 474" xfId="507"/>
    <cellStyle name="常规 474 2" xfId="1065"/>
    <cellStyle name="常规 475" xfId="508"/>
    <cellStyle name="常规 475 2" xfId="1066"/>
    <cellStyle name="常规 476" xfId="509"/>
    <cellStyle name="常规 476 2" xfId="1067"/>
    <cellStyle name="常规 477" xfId="510"/>
    <cellStyle name="常规 477 2" xfId="1068"/>
    <cellStyle name="常规 478" xfId="511"/>
    <cellStyle name="常规 478 2" xfId="1069"/>
    <cellStyle name="常规 479" xfId="512"/>
    <cellStyle name="常规 479 2" xfId="1070"/>
    <cellStyle name="常规 48" xfId="75"/>
    <cellStyle name="常规 48 2" xfId="645"/>
    <cellStyle name="常规 480" xfId="513"/>
    <cellStyle name="常规 480 2" xfId="1071"/>
    <cellStyle name="常规 481" xfId="514"/>
    <cellStyle name="常规 481 2" xfId="1072"/>
    <cellStyle name="常规 482" xfId="515"/>
    <cellStyle name="常规 482 2" xfId="1073"/>
    <cellStyle name="常规 483" xfId="516"/>
    <cellStyle name="常规 483 2" xfId="1074"/>
    <cellStyle name="常规 484" xfId="517"/>
    <cellStyle name="常规 484 2" xfId="1075"/>
    <cellStyle name="常规 485" xfId="518"/>
    <cellStyle name="常规 485 2" xfId="1076"/>
    <cellStyle name="常规 486" xfId="519"/>
    <cellStyle name="常规 486 2" xfId="1077"/>
    <cellStyle name="常规 487" xfId="520"/>
    <cellStyle name="常规 487 2" xfId="1078"/>
    <cellStyle name="常规 488" xfId="521"/>
    <cellStyle name="常规 488 2" xfId="1079"/>
    <cellStyle name="常规 489" xfId="522"/>
    <cellStyle name="常规 489 2" xfId="1080"/>
    <cellStyle name="常规 49" xfId="76"/>
    <cellStyle name="常规 49 2" xfId="646"/>
    <cellStyle name="常规 490" xfId="523"/>
    <cellStyle name="常规 490 2" xfId="1081"/>
    <cellStyle name="常规 491" xfId="524"/>
    <cellStyle name="常规 491 2" xfId="1082"/>
    <cellStyle name="常规 492" xfId="525"/>
    <cellStyle name="常规 492 2" xfId="1083"/>
    <cellStyle name="常规 493" xfId="526"/>
    <cellStyle name="常规 493 2" xfId="1084"/>
    <cellStyle name="常规 494" xfId="527"/>
    <cellStyle name="常规 494 2" xfId="1085"/>
    <cellStyle name="常规 495" xfId="528"/>
    <cellStyle name="常规 495 2" xfId="1086"/>
    <cellStyle name="常规 496" xfId="529"/>
    <cellStyle name="常规 496 2" xfId="1087"/>
    <cellStyle name="常规 497" xfId="530"/>
    <cellStyle name="常规 497 2" xfId="1088"/>
    <cellStyle name="常规 498" xfId="531"/>
    <cellStyle name="常规 498 2" xfId="1089"/>
    <cellStyle name="常规 499" xfId="532"/>
    <cellStyle name="常规 499 2" xfId="1090"/>
    <cellStyle name="常规 5" xfId="7"/>
    <cellStyle name="常规 5 2" xfId="32"/>
    <cellStyle name="常规 5 2 2" xfId="602"/>
    <cellStyle name="常规 5 3" xfId="578"/>
    <cellStyle name="常规 50" xfId="77"/>
    <cellStyle name="常规 50 2" xfId="647"/>
    <cellStyle name="常规 500" xfId="533"/>
    <cellStyle name="常规 500 2" xfId="1091"/>
    <cellStyle name="常规 501" xfId="534"/>
    <cellStyle name="常规 501 2" xfId="1092"/>
    <cellStyle name="常规 502" xfId="538"/>
    <cellStyle name="常规 502 2" xfId="1096"/>
    <cellStyle name="常规 503" xfId="543"/>
    <cellStyle name="常规 503 2" xfId="1101"/>
    <cellStyle name="常规 504" xfId="544"/>
    <cellStyle name="常规 504 2" xfId="1102"/>
    <cellStyle name="常规 505" xfId="547"/>
    <cellStyle name="常规 505 2" xfId="1105"/>
    <cellStyle name="常规 506" xfId="549"/>
    <cellStyle name="常规 506 2" xfId="1107"/>
    <cellStyle name="常规 507" xfId="576"/>
    <cellStyle name="常规 507 2" xfId="1134"/>
    <cellStyle name="常规 508" xfId="1135"/>
    <cellStyle name="常规 51" xfId="78"/>
    <cellStyle name="常规 51 2" xfId="648"/>
    <cellStyle name="常规 52" xfId="79"/>
    <cellStyle name="常规 52 2" xfId="649"/>
    <cellStyle name="常规 53" xfId="80"/>
    <cellStyle name="常规 53 2" xfId="650"/>
    <cellStyle name="常规 54" xfId="81"/>
    <cellStyle name="常规 54 2" xfId="651"/>
    <cellStyle name="常规 55" xfId="82"/>
    <cellStyle name="常规 55 2" xfId="652"/>
    <cellStyle name="常规 56" xfId="83"/>
    <cellStyle name="常规 56 2" xfId="653"/>
    <cellStyle name="常规 57" xfId="84"/>
    <cellStyle name="常规 57 2" xfId="654"/>
    <cellStyle name="常规 58" xfId="85"/>
    <cellStyle name="常规 58 2" xfId="655"/>
    <cellStyle name="常规 59" xfId="86"/>
    <cellStyle name="常规 59 2" xfId="656"/>
    <cellStyle name="常规 6" xfId="8"/>
    <cellStyle name="常规 6 2" xfId="33"/>
    <cellStyle name="常规 6 2 2" xfId="603"/>
    <cellStyle name="常规 6 3" xfId="579"/>
    <cellStyle name="常规 60" xfId="87"/>
    <cellStyle name="常规 60 2" xfId="657"/>
    <cellStyle name="常规 61" xfId="88"/>
    <cellStyle name="常规 61 2" xfId="658"/>
    <cellStyle name="常规 62" xfId="89"/>
    <cellStyle name="常规 62 2" xfId="659"/>
    <cellStyle name="常规 63" xfId="90"/>
    <cellStyle name="常规 63 2" xfId="660"/>
    <cellStyle name="常规 64" xfId="91"/>
    <cellStyle name="常规 64 2" xfId="661"/>
    <cellStyle name="常规 65" xfId="92"/>
    <cellStyle name="常规 65 2" xfId="662"/>
    <cellStyle name="常规 66" xfId="93"/>
    <cellStyle name="常规 66 2" xfId="663"/>
    <cellStyle name="常规 67" xfId="94"/>
    <cellStyle name="常规 67 2" xfId="664"/>
    <cellStyle name="常规 68" xfId="95"/>
    <cellStyle name="常规 68 2" xfId="665"/>
    <cellStyle name="常规 69" xfId="96"/>
    <cellStyle name="常规 69 2" xfId="666"/>
    <cellStyle name="常规 7" xfId="9"/>
    <cellStyle name="常规 7 2" xfId="34"/>
    <cellStyle name="常规 7 2 2" xfId="604"/>
    <cellStyle name="常规 7 3" xfId="580"/>
    <cellStyle name="常规 70" xfId="97"/>
    <cellStyle name="常规 70 2" xfId="667"/>
    <cellStyle name="常规 71" xfId="98"/>
    <cellStyle name="常规 71 2" xfId="668"/>
    <cellStyle name="常规 72" xfId="99"/>
    <cellStyle name="常规 72 2" xfId="669"/>
    <cellStyle name="常规 73" xfId="100"/>
    <cellStyle name="常规 73 2" xfId="670"/>
    <cellStyle name="常规 74" xfId="101"/>
    <cellStyle name="常规 74 2" xfId="671"/>
    <cellStyle name="常规 75" xfId="102"/>
    <cellStyle name="常规 75 2" xfId="672"/>
    <cellStyle name="常规 76" xfId="103"/>
    <cellStyle name="常规 76 2" xfId="673"/>
    <cellStyle name="常规 77" xfId="104"/>
    <cellStyle name="常规 77 2" xfId="674"/>
    <cellStyle name="常规 78" xfId="105"/>
    <cellStyle name="常规 78 2" xfId="675"/>
    <cellStyle name="常规 79" xfId="106"/>
    <cellStyle name="常规 79 2" xfId="676"/>
    <cellStyle name="常规 8" xfId="10"/>
    <cellStyle name="常规 8 2" xfId="35"/>
    <cellStyle name="常规 8 2 2" xfId="605"/>
    <cellStyle name="常规 8 3" xfId="581"/>
    <cellStyle name="常规 80" xfId="107"/>
    <cellStyle name="常规 80 2" xfId="677"/>
    <cellStyle name="常规 81" xfId="108"/>
    <cellStyle name="常规 81 2" xfId="678"/>
    <cellStyle name="常规 82" xfId="109"/>
    <cellStyle name="常规 82 2" xfId="679"/>
    <cellStyle name="常规 83" xfId="110"/>
    <cellStyle name="常规 83 2" xfId="680"/>
    <cellStyle name="常规 84" xfId="111"/>
    <cellStyle name="常规 84 2" xfId="681"/>
    <cellStyle name="常规 85" xfId="112"/>
    <cellStyle name="常规 85 2" xfId="682"/>
    <cellStyle name="常规 86" xfId="113"/>
    <cellStyle name="常规 86 2" xfId="683"/>
    <cellStyle name="常规 87" xfId="114"/>
    <cellStyle name="常规 87 2" xfId="684"/>
    <cellStyle name="常规 88" xfId="115"/>
    <cellStyle name="常规 88 2" xfId="685"/>
    <cellStyle name="常规 89" xfId="116"/>
    <cellStyle name="常规 89 2" xfId="686"/>
    <cellStyle name="常规 9" xfId="11"/>
    <cellStyle name="常规 9 2" xfId="36"/>
    <cellStyle name="常规 9 2 2" xfId="606"/>
    <cellStyle name="常规 9 3" xfId="582"/>
    <cellStyle name="常规 90" xfId="117"/>
    <cellStyle name="常规 90 2" xfId="687"/>
    <cellStyle name="常规 91" xfId="118"/>
    <cellStyle name="常规 91 2" xfId="688"/>
    <cellStyle name="常规 92" xfId="119"/>
    <cellStyle name="常规 92 2" xfId="689"/>
    <cellStyle name="常规 93" xfId="120"/>
    <cellStyle name="常规 93 2" xfId="690"/>
    <cellStyle name="常规 94" xfId="121"/>
    <cellStyle name="常规 94 2" xfId="691"/>
    <cellStyle name="常规 95" xfId="122"/>
    <cellStyle name="常规 95 2" xfId="692"/>
    <cellStyle name="常规 96" xfId="123"/>
    <cellStyle name="常规 96 2" xfId="693"/>
    <cellStyle name="常规 97" xfId="124"/>
    <cellStyle name="常规 97 2" xfId="694"/>
    <cellStyle name="常规 98" xfId="125"/>
    <cellStyle name="常规 98 2" xfId="695"/>
    <cellStyle name="常规 99" xfId="126"/>
    <cellStyle name="常规 99 2" xfId="696"/>
    <cellStyle name="超链接 2" xfId="158"/>
    <cellStyle name="超链接 3" xfId="15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6.187.224.115/syrework/cls/rework/reworkNote_mainFrame.php" TargetMode="External"/><Relationship Id="rId2" Type="http://schemas.openxmlformats.org/officeDocument/2006/relationships/hyperlink" Target="http://16.187.224.112:8080/Yi/PCTReview/index.php" TargetMode="External"/><Relationship Id="rId1" Type="http://schemas.openxmlformats.org/officeDocument/2006/relationships/hyperlink" Target="http://16.187.224.117/WHtoLine/html/lineupdate.php" TargetMode="External"/><Relationship Id="rId6" Type="http://schemas.openxmlformats.org/officeDocument/2006/relationships/hyperlink" Target="file:///\\16.187.224.110\cpmo_8b\&#25171;&#21333;&#25151;\congli%20xiaowu\&#20135;&#32447;&#38382;&#39064;&#35760;&#24405;&#27719;&#24635;.xlsx" TargetMode="External"/><Relationship Id="rId5" Type="http://schemas.openxmlformats.org/officeDocument/2006/relationships/hyperlink" Target="file:///\\16.187.224.110\cpmo_8b\&#25171;&#21333;&#25151;\congli%20xiaowu\&#20135;&#32447;&#38382;&#39064;&#35760;&#24405;&#27719;&#24635;.xlsx" TargetMode="External"/><Relationship Id="rId4" Type="http://schemas.openxmlformats.org/officeDocument/2006/relationships/hyperlink" Target="http://16.187.224.115/syrework/cls/rework/reworkNote_mainFrame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zoomScaleNormal="100" workbookViewId="0">
      <selection activeCell="E11" sqref="E11"/>
    </sheetView>
  </sheetViews>
  <sheetFormatPr defaultRowHeight="12.75"/>
  <cols>
    <col min="1" max="1" width="14.140625" style="15" bestFit="1" customWidth="1"/>
    <col min="2" max="2" width="27.5703125" style="15" bestFit="1" customWidth="1"/>
    <col min="3" max="3" width="18" style="15" bestFit="1" customWidth="1"/>
    <col min="4" max="4" width="14.140625" style="15" bestFit="1" customWidth="1"/>
    <col min="5" max="5" width="16" style="15" bestFit="1" customWidth="1"/>
    <col min="6" max="6" width="11" style="15" bestFit="1" customWidth="1"/>
    <col min="7" max="7" width="12.42578125" style="15" bestFit="1" customWidth="1"/>
    <col min="8" max="8" width="19.5703125" style="15" bestFit="1" customWidth="1"/>
    <col min="9" max="9" width="15.7109375" style="15" bestFit="1" customWidth="1"/>
    <col min="10" max="10" width="10.85546875" style="15" bestFit="1" customWidth="1"/>
    <col min="11" max="12" width="9.85546875" style="15" bestFit="1" customWidth="1"/>
    <col min="13" max="15" width="13.42578125" style="15" bestFit="1" customWidth="1"/>
    <col min="16" max="16" width="8.42578125" style="15" bestFit="1" customWidth="1"/>
    <col min="17" max="17" width="12.85546875" style="15" bestFit="1" customWidth="1"/>
    <col min="18" max="18" width="8.42578125" style="15" bestFit="1" customWidth="1"/>
    <col min="19" max="19" width="13.140625" style="15" bestFit="1" customWidth="1"/>
    <col min="20" max="20" width="16.140625" style="15" bestFit="1" customWidth="1"/>
    <col min="21" max="21" width="11.85546875" style="15" bestFit="1" customWidth="1"/>
    <col min="22" max="22" width="18.28515625" style="15" bestFit="1" customWidth="1"/>
    <col min="23" max="23" width="17.28515625" style="15" bestFit="1" customWidth="1"/>
    <col min="24" max="24" width="9.85546875" style="15" bestFit="1" customWidth="1"/>
    <col min="25" max="25" width="15.5703125" style="15" bestFit="1" customWidth="1"/>
    <col min="26" max="26" width="15.7109375" style="15" customWidth="1"/>
    <col min="27" max="27" width="15.140625" style="15" customWidth="1"/>
    <col min="28" max="28" width="12" style="15" bestFit="1" customWidth="1"/>
    <col min="29" max="29" width="8.42578125" style="15" bestFit="1" customWidth="1"/>
    <col min="30" max="30" width="16.85546875" style="15" bestFit="1" customWidth="1"/>
    <col min="31" max="31" width="33.140625" style="15" customWidth="1"/>
    <col min="32" max="16384" width="9.140625" style="15"/>
  </cols>
  <sheetData>
    <row r="1" spans="1:31">
      <c r="A1" s="14" t="s">
        <v>43</v>
      </c>
      <c r="B1" s="14" t="s">
        <v>44</v>
      </c>
      <c r="C1" s="14" t="s">
        <v>44</v>
      </c>
      <c r="D1" s="14" t="s">
        <v>45</v>
      </c>
      <c r="E1" s="14" t="s">
        <v>46</v>
      </c>
      <c r="F1" s="14" t="s">
        <v>44</v>
      </c>
      <c r="G1" s="14" t="s">
        <v>47</v>
      </c>
      <c r="H1" s="14" t="s">
        <v>44</v>
      </c>
      <c r="I1" s="14" t="s">
        <v>44</v>
      </c>
      <c r="J1" s="14" t="s">
        <v>44</v>
      </c>
      <c r="K1" s="14" t="s">
        <v>44</v>
      </c>
      <c r="L1" s="14" t="s">
        <v>44</v>
      </c>
      <c r="M1" s="14" t="s">
        <v>43</v>
      </c>
      <c r="N1" s="14" t="s">
        <v>43</v>
      </c>
      <c r="O1" s="14" t="s">
        <v>43</v>
      </c>
      <c r="P1" s="14" t="s">
        <v>48</v>
      </c>
      <c r="Q1" s="14" t="s">
        <v>48</v>
      </c>
      <c r="R1" s="14" t="s">
        <v>51</v>
      </c>
      <c r="S1" s="14" t="s">
        <v>49</v>
      </c>
      <c r="T1" s="14" t="s">
        <v>49</v>
      </c>
      <c r="U1" s="14" t="s">
        <v>48</v>
      </c>
      <c r="V1" s="14" t="s">
        <v>48</v>
      </c>
      <c r="W1" s="14" t="s">
        <v>48</v>
      </c>
      <c r="X1" s="14" t="s">
        <v>44</v>
      </c>
      <c r="Y1" s="14" t="s">
        <v>50</v>
      </c>
      <c r="Z1" s="14" t="s">
        <v>44</v>
      </c>
      <c r="AA1" s="14" t="s">
        <v>44</v>
      </c>
      <c r="AB1" s="14" t="s">
        <v>48</v>
      </c>
      <c r="AC1" s="14" t="s">
        <v>51</v>
      </c>
      <c r="AD1" s="14" t="s">
        <v>48</v>
      </c>
    </row>
    <row r="2" spans="1:31" ht="25.5">
      <c r="A2" s="1" t="s">
        <v>4</v>
      </c>
      <c r="B2" s="7" t="s">
        <v>9</v>
      </c>
      <c r="C2" s="2" t="s">
        <v>17</v>
      </c>
      <c r="D2" s="21" t="s">
        <v>16</v>
      </c>
      <c r="E2" s="2" t="s">
        <v>8</v>
      </c>
      <c r="F2" s="6" t="s">
        <v>0</v>
      </c>
      <c r="G2" s="9" t="s">
        <v>1</v>
      </c>
      <c r="H2" s="9" t="s">
        <v>18</v>
      </c>
      <c r="I2" s="9" t="s">
        <v>25</v>
      </c>
      <c r="J2" s="5" t="s">
        <v>7</v>
      </c>
      <c r="K2" s="6" t="s">
        <v>2</v>
      </c>
      <c r="L2" s="5" t="s">
        <v>3</v>
      </c>
      <c r="M2" s="10" t="s">
        <v>11</v>
      </c>
      <c r="N2" s="2" t="s">
        <v>5</v>
      </c>
      <c r="O2" s="2" t="s">
        <v>6</v>
      </c>
      <c r="P2" s="4" t="s">
        <v>36</v>
      </c>
      <c r="Q2" s="4" t="s">
        <v>20</v>
      </c>
      <c r="R2" s="3" t="s">
        <v>27</v>
      </c>
      <c r="S2" s="3" t="s">
        <v>19</v>
      </c>
      <c r="T2" s="13" t="s">
        <v>10</v>
      </c>
      <c r="U2" s="4" t="s">
        <v>62</v>
      </c>
      <c r="V2" s="3" t="s">
        <v>56</v>
      </c>
      <c r="W2" s="4" t="s">
        <v>21</v>
      </c>
      <c r="X2" s="4" t="s">
        <v>28</v>
      </c>
      <c r="Y2" s="4" t="s">
        <v>32</v>
      </c>
      <c r="Z2" s="11" t="s">
        <v>23</v>
      </c>
      <c r="AA2" s="11" t="s">
        <v>24</v>
      </c>
      <c r="AB2" s="11" t="s">
        <v>61</v>
      </c>
      <c r="AC2" s="11" t="s">
        <v>37</v>
      </c>
      <c r="AD2" s="11" t="s">
        <v>42</v>
      </c>
      <c r="AE2" s="19" t="s">
        <v>64</v>
      </c>
    </row>
    <row r="3" spans="1:31" s="18" customFormat="1" ht="13.5" customHeight="1">
      <c r="A3" s="1" t="s">
        <v>14</v>
      </c>
      <c r="B3" s="7">
        <v>42552.689965277779</v>
      </c>
      <c r="C3" s="16" t="s">
        <v>29</v>
      </c>
      <c r="D3" s="20" t="s">
        <v>15</v>
      </c>
      <c r="E3" s="8">
        <v>42552.738888888889</v>
      </c>
      <c r="F3" s="6">
        <v>7700247665</v>
      </c>
      <c r="G3" s="9">
        <v>5001297753</v>
      </c>
      <c r="H3" s="9" t="s">
        <v>22</v>
      </c>
      <c r="I3" s="9" t="s">
        <v>26</v>
      </c>
      <c r="J3" s="5" t="s">
        <v>13</v>
      </c>
      <c r="K3" s="6">
        <v>10</v>
      </c>
      <c r="L3" s="5" t="s">
        <v>12</v>
      </c>
      <c r="M3" s="10">
        <v>42552.75</v>
      </c>
      <c r="N3" s="2">
        <v>42552.811111111114</v>
      </c>
      <c r="O3" s="2">
        <v>42552.875</v>
      </c>
      <c r="P3" s="4">
        <f>(N3-E3)*24</f>
        <v>1.7333333333954215</v>
      </c>
      <c r="Q3" s="4" t="str">
        <f>IF((N3-E3)*24&lt;24.01,"Pass","Fail")</f>
        <v>Pass</v>
      </c>
      <c r="R3" s="3" t="s">
        <v>39</v>
      </c>
      <c r="S3" s="3"/>
      <c r="T3" s="13"/>
      <c r="U3" s="4">
        <f>(N3-B3)*24</f>
        <v>2.907500000030268</v>
      </c>
      <c r="V3" s="3" t="str">
        <f>IF(U3&gt;24,"N","Y")</f>
        <v>Y</v>
      </c>
      <c r="W3" s="4">
        <f>(E3-B3)*24</f>
        <v>1.1741666666348465</v>
      </c>
      <c r="X3" s="12">
        <v>132456</v>
      </c>
      <c r="Y3" s="4" t="s">
        <v>33</v>
      </c>
      <c r="Z3" s="17">
        <v>42578.937222222223</v>
      </c>
      <c r="AA3" s="17">
        <v>42579.028113425928</v>
      </c>
      <c r="AB3" s="5" t="str">
        <f>IF((AA3-Z3)*24&lt;6.01,"Pass","Fail")</f>
        <v>Pass</v>
      </c>
      <c r="AC3" s="6" t="s">
        <v>39</v>
      </c>
      <c r="AD3" s="20" t="s">
        <v>59</v>
      </c>
    </row>
    <row r="4" spans="1:31" s="18" customFormat="1" ht="13.5" customHeight="1">
      <c r="A4" s="1" t="s">
        <v>52</v>
      </c>
      <c r="B4" s="7">
        <v>42552.689965277779</v>
      </c>
      <c r="C4" s="16" t="s">
        <v>29</v>
      </c>
      <c r="D4" s="20" t="s">
        <v>38</v>
      </c>
      <c r="E4" s="8">
        <v>42552.738888888889</v>
      </c>
      <c r="F4" s="6">
        <v>7700247665</v>
      </c>
      <c r="G4" s="9">
        <v>5001297753</v>
      </c>
      <c r="H4" s="9" t="s">
        <v>22</v>
      </c>
      <c r="I4" s="9" t="s">
        <v>26</v>
      </c>
      <c r="J4" s="5" t="s">
        <v>13</v>
      </c>
      <c r="K4" s="6">
        <v>10</v>
      </c>
      <c r="L4" s="5" t="s">
        <v>12</v>
      </c>
      <c r="M4" s="10">
        <v>42555.75</v>
      </c>
      <c r="N4" s="2">
        <v>42555.811111111114</v>
      </c>
      <c r="O4" s="2">
        <v>42552.875</v>
      </c>
      <c r="P4" s="4">
        <f>(N4-E4)*24</f>
        <v>73.733333333395422</v>
      </c>
      <c r="Q4" s="4" t="str">
        <f>IF((N4-E4)*24&lt;24.01,"Pass","Fail")</f>
        <v>Fail</v>
      </c>
      <c r="R4" s="3" t="s">
        <v>35</v>
      </c>
      <c r="S4" s="3"/>
      <c r="T4" s="13"/>
      <c r="U4" s="4">
        <f>(N4-B4)*24</f>
        <v>74.907500000030268</v>
      </c>
      <c r="V4" s="3" t="str">
        <f>IF(U4&gt;24,"N","Y")</f>
        <v>N</v>
      </c>
      <c r="W4" s="4">
        <f>(E4-B4)*24</f>
        <v>1.1741666666348465</v>
      </c>
      <c r="X4" s="12">
        <v>132456</v>
      </c>
      <c r="Y4" s="4" t="s">
        <v>33</v>
      </c>
      <c r="Z4" s="17">
        <v>42578.937222222223</v>
      </c>
      <c r="AA4" s="17">
        <v>42579.028113425928</v>
      </c>
      <c r="AB4" s="5" t="str">
        <f t="shared" ref="AB4:AB7" si="0">IF((AA4-Z4)*24&lt;6.01,"Pass","Fail")</f>
        <v>Pass</v>
      </c>
      <c r="AC4" s="6" t="s">
        <v>40</v>
      </c>
      <c r="AD4" s="20" t="s">
        <v>59</v>
      </c>
    </row>
    <row r="5" spans="1:31" s="18" customFormat="1" ht="13.5" customHeight="1">
      <c r="A5" s="1" t="s">
        <v>52</v>
      </c>
      <c r="B5" s="7">
        <v>42552.689965277779</v>
      </c>
      <c r="C5" s="16" t="s">
        <v>29</v>
      </c>
      <c r="D5" s="20" t="s">
        <v>57</v>
      </c>
      <c r="E5" s="8">
        <v>42552.738888888889</v>
      </c>
      <c r="F5" s="6">
        <v>7700247665</v>
      </c>
      <c r="G5" s="9">
        <v>5001297753</v>
      </c>
      <c r="H5" s="9" t="s">
        <v>22</v>
      </c>
      <c r="I5" s="9" t="s">
        <v>26</v>
      </c>
      <c r="J5" s="5" t="s">
        <v>13</v>
      </c>
      <c r="K5" s="6">
        <v>10</v>
      </c>
      <c r="L5" s="5" t="s">
        <v>12</v>
      </c>
      <c r="M5" s="10">
        <v>42555.75</v>
      </c>
      <c r="N5" s="2">
        <v>42555.811111111114</v>
      </c>
      <c r="O5" s="2">
        <v>42552.875</v>
      </c>
      <c r="P5" s="4">
        <f>(N5-E5)*24</f>
        <v>73.733333333395422</v>
      </c>
      <c r="Q5" s="4" t="str">
        <f>IF((N5-E5)*24&lt;24.01,"Pass","Fail")</f>
        <v>Fail</v>
      </c>
      <c r="R5" s="3" t="s">
        <v>35</v>
      </c>
      <c r="S5" s="3"/>
      <c r="T5" s="13"/>
      <c r="U5" s="4">
        <f>(N5-B5)*24</f>
        <v>74.907500000030268</v>
      </c>
      <c r="V5" s="3" t="str">
        <f>IF(U5&gt;24,"N","Y")</f>
        <v>N</v>
      </c>
      <c r="W5" s="4">
        <f>(E5-B5)*24</f>
        <v>1.1741666666348465</v>
      </c>
      <c r="X5" s="12">
        <v>132456</v>
      </c>
      <c r="Y5" s="4" t="s">
        <v>33</v>
      </c>
      <c r="Z5" s="17">
        <v>42578.937222222223</v>
      </c>
      <c r="AA5" s="17">
        <v>42579.028113425928</v>
      </c>
      <c r="AB5" s="5" t="str">
        <f t="shared" ref="AB5:AB6" si="1">IF((AA5-Z5)*24&lt;6.01,"Pass","Fail")</f>
        <v>Pass</v>
      </c>
      <c r="AC5" s="6" t="s">
        <v>40</v>
      </c>
      <c r="AD5" s="20" t="s">
        <v>59</v>
      </c>
    </row>
    <row r="6" spans="1:31" s="18" customFormat="1" ht="13.5" customHeight="1">
      <c r="A6" s="1" t="s">
        <v>52</v>
      </c>
      <c r="B6" s="7">
        <v>42552.689965277779</v>
      </c>
      <c r="C6" s="16" t="s">
        <v>29</v>
      </c>
      <c r="D6" s="20" t="s">
        <v>58</v>
      </c>
      <c r="E6" s="8">
        <v>42552.738888888889</v>
      </c>
      <c r="F6" s="6">
        <v>7700247665</v>
      </c>
      <c r="G6" s="9">
        <v>5001297753</v>
      </c>
      <c r="H6" s="9" t="s">
        <v>22</v>
      </c>
      <c r="I6" s="9" t="s">
        <v>26</v>
      </c>
      <c r="J6" s="5" t="s">
        <v>13</v>
      </c>
      <c r="K6" s="6">
        <v>10</v>
      </c>
      <c r="L6" s="5" t="s">
        <v>12</v>
      </c>
      <c r="M6" s="10">
        <v>42555.75</v>
      </c>
      <c r="N6" s="2">
        <v>42555.811111111114</v>
      </c>
      <c r="O6" s="2">
        <v>42552.875</v>
      </c>
      <c r="P6" s="4">
        <f>(N6-E6)*24</f>
        <v>73.733333333395422</v>
      </c>
      <c r="Q6" s="4" t="str">
        <f>IF((N6-E6)*24&lt;24.01,"Pass","Fail")</f>
        <v>Fail</v>
      </c>
      <c r="R6" s="3" t="s">
        <v>35</v>
      </c>
      <c r="S6" s="3"/>
      <c r="T6" s="13"/>
      <c r="U6" s="4">
        <f>(N6-B6)*24</f>
        <v>74.907500000030268</v>
      </c>
      <c r="V6" s="3" t="str">
        <f>IF(U6&gt;24,"N","Y")</f>
        <v>N</v>
      </c>
      <c r="W6" s="4">
        <f>(E6-B6)*24</f>
        <v>1.1741666666348465</v>
      </c>
      <c r="X6" s="12">
        <v>132456</v>
      </c>
      <c r="Y6" s="4" t="s">
        <v>33</v>
      </c>
      <c r="Z6" s="17">
        <v>42578.937222222223</v>
      </c>
      <c r="AA6" s="17">
        <v>42579.028113425928</v>
      </c>
      <c r="AB6" s="5" t="str">
        <f t="shared" si="1"/>
        <v>Pass</v>
      </c>
      <c r="AC6" s="6" t="s">
        <v>40</v>
      </c>
      <c r="AD6" s="20" t="s">
        <v>59</v>
      </c>
    </row>
    <row r="7" spans="1:31" s="18" customFormat="1" ht="13.5" customHeight="1">
      <c r="A7" s="20" t="s">
        <v>131</v>
      </c>
      <c r="B7" s="7">
        <v>42578.057974537034</v>
      </c>
      <c r="C7" s="16" t="s">
        <v>29</v>
      </c>
      <c r="D7" s="20" t="s">
        <v>31</v>
      </c>
      <c r="E7" s="8">
        <v>42578.738888888889</v>
      </c>
      <c r="F7" s="6">
        <v>7700275964</v>
      </c>
      <c r="G7" s="9">
        <v>5001378322</v>
      </c>
      <c r="H7" s="9" t="s">
        <v>22</v>
      </c>
      <c r="I7" s="9" t="s">
        <v>30</v>
      </c>
      <c r="J7" s="5" t="s">
        <v>13</v>
      </c>
      <c r="K7" s="6">
        <v>2</v>
      </c>
      <c r="L7" s="5" t="s">
        <v>53</v>
      </c>
      <c r="M7" s="20" t="s">
        <v>59</v>
      </c>
      <c r="N7" s="20" t="s">
        <v>131</v>
      </c>
      <c r="O7" s="20" t="s">
        <v>59</v>
      </c>
      <c r="P7" s="4"/>
      <c r="Q7" s="4"/>
      <c r="R7" s="3" t="s">
        <v>35</v>
      </c>
      <c r="S7" s="3"/>
      <c r="T7" s="13"/>
      <c r="U7" s="20" t="s">
        <v>59</v>
      </c>
      <c r="V7" s="20" t="s">
        <v>59</v>
      </c>
      <c r="W7" s="4">
        <f>(E7-B7)*24</f>
        <v>16.341944444517139</v>
      </c>
      <c r="X7" s="12">
        <v>132456</v>
      </c>
      <c r="Y7" s="4" t="s">
        <v>34</v>
      </c>
      <c r="Z7" s="17">
        <v>42578.937222222223</v>
      </c>
      <c r="AA7" s="17">
        <v>42579.028113425928</v>
      </c>
      <c r="AB7" s="5" t="str">
        <f t="shared" si="0"/>
        <v>Pass</v>
      </c>
      <c r="AC7" s="6" t="s">
        <v>41</v>
      </c>
      <c r="AD7" s="11" t="str">
        <f>IF((AA7-B7)*24&lt;24,"PASS","FAIL")</f>
        <v>PASS</v>
      </c>
    </row>
    <row r="9" spans="1:31">
      <c r="A9" s="20" t="s">
        <v>59</v>
      </c>
      <c r="B9" s="15" t="s">
        <v>54</v>
      </c>
      <c r="C9" s="15" t="s">
        <v>55</v>
      </c>
    </row>
    <row r="10" spans="1:31" ht="58.5" customHeight="1">
      <c r="B10" s="19" t="s">
        <v>60</v>
      </c>
    </row>
    <row r="11" spans="1:31" ht="102.75" customHeight="1">
      <c r="B11" s="19" t="s">
        <v>63</v>
      </c>
    </row>
  </sheetData>
  <phoneticPr fontId="537" type="noConversion"/>
  <conditionalFormatting sqref="G2:I2">
    <cfRule type="expression" dxfId="6" priority="8">
      <formula>COUNTIF(#REF!,G2)&lt;&gt;0</formula>
    </cfRule>
  </conditionalFormatting>
  <conditionalFormatting sqref="G3">
    <cfRule type="expression" dxfId="5" priority="7">
      <formula>COUNTIF(#REF!,G3)&lt;&gt;0</formula>
    </cfRule>
  </conditionalFormatting>
  <conditionalFormatting sqref="H3:I3">
    <cfRule type="expression" dxfId="4" priority="6">
      <formula>COUNTIF(#REF!,H3)&lt;&gt;0</formula>
    </cfRule>
  </conditionalFormatting>
  <conditionalFormatting sqref="H7:I7">
    <cfRule type="expression" dxfId="3" priority="3">
      <formula>COUNTIF(#REF!,H7)&lt;&gt;0</formula>
    </cfRule>
  </conditionalFormatting>
  <conditionalFormatting sqref="G7">
    <cfRule type="expression" dxfId="2" priority="4">
      <formula>COUNTIF(#REF!,G7)&lt;&gt;0</formula>
    </cfRule>
  </conditionalFormatting>
  <conditionalFormatting sqref="G4:G6">
    <cfRule type="expression" dxfId="1" priority="2">
      <formula>COUNTIF(#REF!,G4)&lt;&gt;0</formula>
    </cfRule>
  </conditionalFormatting>
  <conditionalFormatting sqref="H4:I6">
    <cfRule type="expression" dxfId="0" priority="1">
      <formula>COUNTIF(#REF!,H4)&lt;&gt;0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O1" workbookViewId="0">
      <selection activeCell="P11" sqref="P11"/>
    </sheetView>
  </sheetViews>
  <sheetFormatPr defaultRowHeight="12.75"/>
  <cols>
    <col min="1" max="1" width="43.7109375" customWidth="1"/>
    <col min="2" max="2" width="36.140625" bestFit="1" customWidth="1"/>
    <col min="3" max="3" width="20" customWidth="1"/>
    <col min="4" max="4" width="21" customWidth="1"/>
    <col min="5" max="5" width="23" customWidth="1"/>
    <col min="6" max="6" width="18.85546875" customWidth="1"/>
    <col min="7" max="7" width="15.5703125" customWidth="1"/>
    <col min="8" max="8" width="14.5703125" customWidth="1"/>
    <col min="9" max="9" width="28.140625" bestFit="1" customWidth="1"/>
    <col min="10" max="10" width="28.42578125" bestFit="1" customWidth="1"/>
    <col min="11" max="11" width="20.7109375" customWidth="1"/>
    <col min="12" max="12" width="16.5703125" customWidth="1"/>
    <col min="13" max="13" width="48.85546875" bestFit="1" customWidth="1"/>
    <col min="14" max="14" width="17.42578125" customWidth="1"/>
    <col min="15" max="15" width="20.85546875" customWidth="1"/>
    <col min="16" max="16" width="62.28515625" customWidth="1"/>
    <col min="17" max="17" width="43" customWidth="1"/>
    <col min="18" max="18" width="38.28515625" customWidth="1"/>
    <col min="19" max="19" width="61.28515625" bestFit="1" customWidth="1"/>
    <col min="20" max="20" width="30.42578125" bestFit="1" customWidth="1"/>
    <col min="21" max="21" width="66.28515625" bestFit="1" customWidth="1"/>
    <col min="22" max="22" width="18.140625" customWidth="1"/>
    <col min="23" max="23" width="20.28515625" customWidth="1"/>
    <col min="24" max="24" width="19.140625" customWidth="1"/>
  </cols>
  <sheetData>
    <row r="1" spans="1:24">
      <c r="A1" s="26" t="s">
        <v>104</v>
      </c>
      <c r="B1" s="26" t="s">
        <v>105</v>
      </c>
      <c r="C1" s="26" t="s">
        <v>106</v>
      </c>
      <c r="D1" s="26" t="s">
        <v>107</v>
      </c>
      <c r="E1" s="26" t="s">
        <v>108</v>
      </c>
      <c r="F1" s="26" t="s">
        <v>109</v>
      </c>
      <c r="G1" s="26" t="s">
        <v>110</v>
      </c>
      <c r="H1" s="26" t="s">
        <v>157</v>
      </c>
      <c r="I1" s="26" t="s">
        <v>98</v>
      </c>
      <c r="J1" s="26" t="s">
        <v>99</v>
      </c>
      <c r="K1" s="26" t="s">
        <v>111</v>
      </c>
      <c r="L1" s="26" t="s">
        <v>112</v>
      </c>
      <c r="M1" s="26" t="s">
        <v>114</v>
      </c>
      <c r="N1" s="32" t="s">
        <v>129</v>
      </c>
      <c r="O1" s="32" t="s">
        <v>130</v>
      </c>
      <c r="P1" s="26" t="s">
        <v>117</v>
      </c>
      <c r="Q1" s="32" t="s">
        <v>118</v>
      </c>
      <c r="R1" s="32" t="s">
        <v>120</v>
      </c>
      <c r="S1" s="32" t="s">
        <v>121</v>
      </c>
      <c r="T1" s="26" t="s">
        <v>122</v>
      </c>
      <c r="U1" s="26" t="s">
        <v>124</v>
      </c>
      <c r="V1" s="26" t="s">
        <v>126</v>
      </c>
      <c r="W1" s="26" t="s">
        <v>127</v>
      </c>
      <c r="X1" s="26" t="s">
        <v>128</v>
      </c>
    </row>
    <row r="2" spans="1:24" s="22" customFormat="1">
      <c r="A2" s="27" t="s">
        <v>65</v>
      </c>
      <c r="B2" s="28" t="s">
        <v>66</v>
      </c>
      <c r="C2" s="27" t="s">
        <v>67</v>
      </c>
      <c r="D2" s="27" t="s">
        <v>68</v>
      </c>
      <c r="E2" s="27" t="s">
        <v>86</v>
      </c>
      <c r="F2" s="27" t="s">
        <v>69</v>
      </c>
      <c r="G2" s="27" t="s">
        <v>78</v>
      </c>
      <c r="H2" s="27" t="s">
        <v>102</v>
      </c>
      <c r="I2" s="27" t="s">
        <v>96</v>
      </c>
      <c r="J2" s="27" t="s">
        <v>97</v>
      </c>
      <c r="K2" s="27" t="s">
        <v>79</v>
      </c>
      <c r="L2" s="27" t="s">
        <v>70</v>
      </c>
      <c r="M2" s="27" t="s">
        <v>92</v>
      </c>
      <c r="N2" s="27" t="s">
        <v>87</v>
      </c>
      <c r="O2" s="27" t="s">
        <v>88</v>
      </c>
      <c r="P2" s="27" t="s">
        <v>80</v>
      </c>
      <c r="Q2" s="27" t="s">
        <v>81</v>
      </c>
      <c r="R2" s="27" t="s">
        <v>82</v>
      </c>
      <c r="S2" s="27" t="s">
        <v>71</v>
      </c>
      <c r="T2" s="27" t="s">
        <v>83</v>
      </c>
      <c r="U2" s="27" t="s">
        <v>84</v>
      </c>
      <c r="V2" s="27" t="s">
        <v>93</v>
      </c>
      <c r="W2" s="27" t="s">
        <v>89</v>
      </c>
      <c r="X2" s="27" t="s">
        <v>85</v>
      </c>
    </row>
    <row r="3" spans="1:24">
      <c r="A3" s="36" t="s">
        <v>103</v>
      </c>
      <c r="B3" s="36"/>
      <c r="E3" s="37"/>
      <c r="F3" s="37"/>
      <c r="G3" s="37"/>
      <c r="H3" s="37"/>
      <c r="M3" s="31" t="s">
        <v>113</v>
      </c>
      <c r="N3" s="33" t="s">
        <v>125</v>
      </c>
      <c r="O3" s="34"/>
      <c r="P3" s="31" t="s">
        <v>116</v>
      </c>
      <c r="Q3" t="s">
        <v>115</v>
      </c>
      <c r="R3" t="s">
        <v>119</v>
      </c>
      <c r="S3" t="s">
        <v>119</v>
      </c>
      <c r="T3" s="31"/>
      <c r="U3" s="31" t="s">
        <v>123</v>
      </c>
      <c r="V3" s="33" t="s">
        <v>125</v>
      </c>
      <c r="W3" s="34"/>
      <c r="X3" s="34"/>
    </row>
    <row r="6" spans="1:24">
      <c r="A6" s="35" t="s">
        <v>101</v>
      </c>
      <c r="B6" s="35"/>
      <c r="C6" s="25" t="s">
        <v>94</v>
      </c>
      <c r="O6" s="25"/>
      <c r="P6" s="25"/>
      <c r="Q6" s="25"/>
      <c r="R6" s="25"/>
    </row>
    <row r="7" spans="1:24">
      <c r="A7" s="25"/>
      <c r="B7" s="25"/>
      <c r="C7" s="25" t="s">
        <v>95</v>
      </c>
      <c r="O7" s="25"/>
      <c r="P7" s="25"/>
      <c r="Q7" s="25"/>
      <c r="R7" s="25"/>
    </row>
  </sheetData>
  <mergeCells count="6">
    <mergeCell ref="N3:O3"/>
    <mergeCell ref="V3:X3"/>
    <mergeCell ref="A6:B6"/>
    <mergeCell ref="A3:B3"/>
    <mergeCell ref="E3:F3"/>
    <mergeCell ref="G3:H3"/>
  </mergeCells>
  <phoneticPr fontId="537" type="noConversion"/>
  <hyperlinks>
    <hyperlink ref="A3" r:id="rId1"/>
    <hyperlink ref="M3" r:id="rId2"/>
    <hyperlink ref="P3" r:id="rId3"/>
    <hyperlink ref="U3" r:id="rId4"/>
    <hyperlink ref="V3" r:id="rId5"/>
    <hyperlink ref="N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A37" sqref="A37:J38"/>
    </sheetView>
  </sheetViews>
  <sheetFormatPr defaultRowHeight="12.75"/>
  <cols>
    <col min="1" max="1" width="37.140625" bestFit="1" customWidth="1"/>
    <col min="2" max="2" width="21.85546875" style="24" bestFit="1" customWidth="1"/>
    <col min="3" max="3" width="20.28515625" style="24" customWidth="1"/>
    <col min="4" max="4" width="19.140625" style="24" customWidth="1"/>
    <col min="5" max="5" width="17.28515625" style="24" bestFit="1" customWidth="1"/>
    <col min="6" max="6" width="21.85546875" style="24" bestFit="1" customWidth="1"/>
    <col min="7" max="7" width="20.85546875" style="24" bestFit="1" customWidth="1"/>
    <col min="8" max="8" width="21.140625" style="24" bestFit="1" customWidth="1"/>
    <col min="9" max="9" width="21.85546875" style="24" bestFit="1" customWidth="1"/>
    <col min="10" max="10" width="17.7109375" style="24" bestFit="1" customWidth="1"/>
    <col min="11" max="11" width="19.5703125" style="24" bestFit="1" customWidth="1"/>
    <col min="12" max="12" width="20.85546875" bestFit="1" customWidth="1"/>
  </cols>
  <sheetData>
    <row r="1" spans="1:11" ht="12.75" customHeight="1">
      <c r="A1" s="46" t="s">
        <v>193</v>
      </c>
      <c r="B1" s="46"/>
      <c r="C1" s="46"/>
      <c r="D1" s="46"/>
      <c r="E1" s="46"/>
      <c r="F1" s="46"/>
      <c r="G1" s="46"/>
      <c r="H1" s="46"/>
      <c r="I1" s="46"/>
    </row>
    <row r="2" spans="1:11" ht="12.75" customHeight="1">
      <c r="A2" s="47"/>
      <c r="B2" s="47"/>
      <c r="C2" s="47"/>
      <c r="D2" s="47"/>
      <c r="E2" s="47"/>
      <c r="F2" s="47"/>
      <c r="G2" s="47"/>
      <c r="H2" s="47"/>
      <c r="I2" s="47"/>
    </row>
    <row r="3" spans="1:11" ht="12.75" customHeight="1">
      <c r="A3" s="26" t="s">
        <v>132</v>
      </c>
      <c r="B3" s="38" t="s">
        <v>144</v>
      </c>
      <c r="C3" s="38" t="s">
        <v>169</v>
      </c>
      <c r="D3" s="38" t="s">
        <v>171</v>
      </c>
      <c r="E3" s="42" t="s">
        <v>214</v>
      </c>
      <c r="F3" s="42" t="s">
        <v>215</v>
      </c>
      <c r="G3" s="42" t="s">
        <v>188</v>
      </c>
      <c r="H3" s="42" t="s">
        <v>185</v>
      </c>
      <c r="I3" s="42" t="s">
        <v>189</v>
      </c>
    </row>
    <row r="4" spans="1:11" s="22" customFormat="1" ht="12.75" customHeight="1">
      <c r="A4" s="27" t="s">
        <v>65</v>
      </c>
      <c r="B4" s="39"/>
      <c r="C4" s="39"/>
      <c r="D4" s="39"/>
      <c r="E4" s="39"/>
      <c r="F4" s="39"/>
      <c r="G4" s="39"/>
      <c r="H4" s="39"/>
      <c r="I4" s="39"/>
      <c r="J4" s="24"/>
      <c r="K4" s="24"/>
    </row>
    <row r="5" spans="1:11" ht="12.75" customHeight="1">
      <c r="A5" s="26" t="s">
        <v>133</v>
      </c>
      <c r="B5" s="39"/>
      <c r="C5" s="39"/>
      <c r="D5" s="39"/>
      <c r="E5" s="39"/>
      <c r="F5" s="39"/>
      <c r="G5" s="39"/>
      <c r="H5" s="39"/>
      <c r="I5" s="39"/>
    </row>
    <row r="6" spans="1:11" ht="12.75" customHeight="1">
      <c r="A6" s="28" t="s">
        <v>134</v>
      </c>
      <c r="B6" s="40"/>
      <c r="C6" s="40"/>
      <c r="D6" s="40"/>
      <c r="E6" s="40"/>
      <c r="F6" s="40"/>
      <c r="G6" s="40"/>
      <c r="H6" s="40"/>
      <c r="I6" s="40"/>
    </row>
    <row r="7" spans="1:11">
      <c r="A7" s="26" t="s">
        <v>151</v>
      </c>
      <c r="B7" s="41" t="s">
        <v>135</v>
      </c>
      <c r="C7" s="41" t="s">
        <v>135</v>
      </c>
      <c r="D7" s="41" t="s">
        <v>135</v>
      </c>
      <c r="E7" s="41" t="s">
        <v>175</v>
      </c>
      <c r="F7" s="41" t="s">
        <v>145</v>
      </c>
      <c r="G7" s="43" t="s">
        <v>190</v>
      </c>
      <c r="H7" s="41" t="s">
        <v>135</v>
      </c>
      <c r="I7" s="41" t="s">
        <v>135</v>
      </c>
    </row>
    <row r="8" spans="1:11">
      <c r="A8" s="27" t="s">
        <v>67</v>
      </c>
      <c r="B8" s="41"/>
      <c r="C8" s="41"/>
      <c r="D8" s="41"/>
      <c r="E8" s="41"/>
      <c r="F8" s="41"/>
      <c r="G8" s="44"/>
      <c r="H8" s="41"/>
      <c r="I8" s="41"/>
    </row>
    <row r="9" spans="1:11">
      <c r="A9" s="26" t="s">
        <v>148</v>
      </c>
      <c r="B9" s="41"/>
      <c r="C9" s="41"/>
      <c r="D9" s="41"/>
      <c r="E9" s="41"/>
      <c r="F9" s="41" t="s">
        <v>178</v>
      </c>
      <c r="G9" s="44"/>
      <c r="H9" s="41"/>
      <c r="I9" s="41"/>
    </row>
    <row r="10" spans="1:11">
      <c r="A10" s="27" t="s">
        <v>68</v>
      </c>
      <c r="B10" s="41"/>
      <c r="C10" s="41"/>
      <c r="D10" s="41"/>
      <c r="E10" s="41"/>
      <c r="F10" s="41"/>
      <c r="G10" s="45"/>
      <c r="H10" s="41"/>
      <c r="I10" s="41"/>
    </row>
    <row r="11" spans="1:11">
      <c r="A11" s="26" t="s">
        <v>186</v>
      </c>
      <c r="B11" s="41" t="s">
        <v>155</v>
      </c>
      <c r="C11" s="41" t="s">
        <v>155</v>
      </c>
      <c r="D11" s="41" t="s">
        <v>172</v>
      </c>
      <c r="E11" s="41" t="s">
        <v>155</v>
      </c>
      <c r="F11" s="41" t="s">
        <v>179</v>
      </c>
      <c r="G11" s="43" t="s">
        <v>191</v>
      </c>
      <c r="H11" s="41" t="s">
        <v>182</v>
      </c>
      <c r="I11" s="41" t="s">
        <v>194</v>
      </c>
    </row>
    <row r="12" spans="1:11">
      <c r="A12" s="27" t="s">
        <v>159</v>
      </c>
      <c r="B12" s="41"/>
      <c r="C12" s="41"/>
      <c r="D12" s="41"/>
      <c r="E12" s="41"/>
      <c r="F12" s="41"/>
      <c r="G12" s="44"/>
      <c r="H12" s="41"/>
      <c r="I12" s="41"/>
    </row>
    <row r="13" spans="1:11">
      <c r="A13" s="26" t="s">
        <v>187</v>
      </c>
      <c r="B13" s="41"/>
      <c r="C13" s="41"/>
      <c r="D13" s="41" t="s">
        <v>173</v>
      </c>
      <c r="E13" s="41"/>
      <c r="F13" s="41" t="s">
        <v>180</v>
      </c>
      <c r="G13" s="44"/>
      <c r="H13" s="41" t="s">
        <v>183</v>
      </c>
      <c r="I13" s="41" t="s">
        <v>183</v>
      </c>
    </row>
    <row r="14" spans="1:11">
      <c r="A14" s="27" t="s">
        <v>160</v>
      </c>
      <c r="B14" s="41"/>
      <c r="C14" s="41"/>
      <c r="D14" s="41"/>
      <c r="E14" s="41"/>
      <c r="F14" s="41"/>
      <c r="G14" s="45"/>
      <c r="H14" s="41"/>
      <c r="I14" s="41"/>
    </row>
    <row r="15" spans="1:11">
      <c r="A15" s="26" t="s">
        <v>152</v>
      </c>
      <c r="B15" s="41" t="s">
        <v>155</v>
      </c>
      <c r="C15" s="41" t="s">
        <v>155</v>
      </c>
      <c r="D15" s="41" t="s">
        <v>155</v>
      </c>
      <c r="E15" s="41" t="s">
        <v>155</v>
      </c>
      <c r="F15" s="41" t="s">
        <v>155</v>
      </c>
      <c r="G15" s="43" t="s">
        <v>155</v>
      </c>
      <c r="H15" s="41" t="s">
        <v>155</v>
      </c>
      <c r="I15" s="41" t="s">
        <v>155</v>
      </c>
    </row>
    <row r="16" spans="1:11">
      <c r="A16" s="27" t="s">
        <v>137</v>
      </c>
      <c r="B16" s="41"/>
      <c r="C16" s="41"/>
      <c r="D16" s="41"/>
      <c r="E16" s="41"/>
      <c r="F16" s="41"/>
      <c r="G16" s="44"/>
      <c r="H16" s="41"/>
      <c r="I16" s="41"/>
    </row>
    <row r="17" spans="1:9">
      <c r="A17" s="26" t="s">
        <v>149</v>
      </c>
      <c r="B17" s="41"/>
      <c r="C17" s="41"/>
      <c r="D17" s="41"/>
      <c r="E17" s="41"/>
      <c r="F17" s="41"/>
      <c r="G17" s="44"/>
      <c r="H17" s="41"/>
      <c r="I17" s="41"/>
    </row>
    <row r="18" spans="1:9">
      <c r="A18" s="27" t="s">
        <v>138</v>
      </c>
      <c r="B18" s="41"/>
      <c r="C18" s="41"/>
      <c r="D18" s="41"/>
      <c r="E18" s="41"/>
      <c r="F18" s="41"/>
      <c r="G18" s="44"/>
      <c r="H18" s="41"/>
      <c r="I18" s="41"/>
    </row>
    <row r="19" spans="1:9">
      <c r="A19" s="26" t="s">
        <v>164</v>
      </c>
      <c r="B19" s="41" t="s">
        <v>155</v>
      </c>
      <c r="C19" s="41" t="s">
        <v>155</v>
      </c>
      <c r="D19" s="41" t="s">
        <v>155</v>
      </c>
      <c r="E19" s="41" t="s">
        <v>155</v>
      </c>
      <c r="F19" s="41" t="s">
        <v>155</v>
      </c>
      <c r="G19" s="44"/>
      <c r="H19" s="41" t="s">
        <v>155</v>
      </c>
      <c r="I19" s="41" t="s">
        <v>155</v>
      </c>
    </row>
    <row r="20" spans="1:9">
      <c r="A20" s="27" t="s">
        <v>165</v>
      </c>
      <c r="B20" s="41"/>
      <c r="C20" s="41"/>
      <c r="D20" s="41"/>
      <c r="E20" s="41"/>
      <c r="F20" s="41"/>
      <c r="G20" s="44"/>
      <c r="H20" s="41"/>
      <c r="I20" s="41"/>
    </row>
    <row r="21" spans="1:9">
      <c r="A21" s="26" t="s">
        <v>166</v>
      </c>
      <c r="B21" s="41"/>
      <c r="C21" s="41"/>
      <c r="D21" s="41"/>
      <c r="E21" s="41"/>
      <c r="F21" s="41"/>
      <c r="G21" s="44"/>
      <c r="H21" s="41"/>
      <c r="I21" s="41"/>
    </row>
    <row r="22" spans="1:9">
      <c r="A22" s="27" t="s">
        <v>167</v>
      </c>
      <c r="B22" s="41"/>
      <c r="C22" s="41"/>
      <c r="D22" s="41"/>
      <c r="E22" s="41"/>
      <c r="F22" s="41"/>
      <c r="G22" s="44"/>
      <c r="H22" s="41"/>
      <c r="I22" s="41"/>
    </row>
    <row r="23" spans="1:9">
      <c r="A23" s="26" t="s">
        <v>152</v>
      </c>
      <c r="B23" s="41" t="s">
        <v>136</v>
      </c>
      <c r="C23" s="41" t="s">
        <v>136</v>
      </c>
      <c r="D23" s="41" t="s">
        <v>155</v>
      </c>
      <c r="E23" s="41" t="s">
        <v>155</v>
      </c>
      <c r="F23" s="41" t="s">
        <v>155</v>
      </c>
      <c r="G23" s="44"/>
      <c r="H23" s="41" t="s">
        <v>155</v>
      </c>
      <c r="I23" s="41" t="s">
        <v>155</v>
      </c>
    </row>
    <row r="24" spans="1:9">
      <c r="A24" s="27" t="s">
        <v>137</v>
      </c>
      <c r="B24" s="41"/>
      <c r="C24" s="41"/>
      <c r="D24" s="41"/>
      <c r="E24" s="41"/>
      <c r="F24" s="41"/>
      <c r="G24" s="44"/>
      <c r="H24" s="41"/>
      <c r="I24" s="41"/>
    </row>
    <row r="25" spans="1:9">
      <c r="A25" s="26" t="s">
        <v>149</v>
      </c>
      <c r="B25" s="41"/>
      <c r="C25" s="41"/>
      <c r="D25" s="41"/>
      <c r="E25" s="41"/>
      <c r="F25" s="41"/>
      <c r="G25" s="44"/>
      <c r="H25" s="41"/>
      <c r="I25" s="41"/>
    </row>
    <row r="26" spans="1:9">
      <c r="A26" s="27" t="s">
        <v>138</v>
      </c>
      <c r="B26" s="41"/>
      <c r="C26" s="41"/>
      <c r="D26" s="41"/>
      <c r="E26" s="41"/>
      <c r="F26" s="41"/>
      <c r="G26" s="44"/>
      <c r="H26" s="41"/>
      <c r="I26" s="41"/>
    </row>
    <row r="27" spans="1:9">
      <c r="A27" s="26" t="s">
        <v>140</v>
      </c>
      <c r="B27" s="41" t="s">
        <v>139</v>
      </c>
      <c r="C27" s="41" t="s">
        <v>139</v>
      </c>
      <c r="D27" s="41" t="s">
        <v>155</v>
      </c>
      <c r="E27" s="41" t="s">
        <v>155</v>
      </c>
      <c r="F27" s="41" t="s">
        <v>155</v>
      </c>
      <c r="G27" s="44"/>
      <c r="H27" s="41" t="s">
        <v>155</v>
      </c>
      <c r="I27" s="41" t="s">
        <v>155</v>
      </c>
    </row>
    <row r="28" spans="1:9">
      <c r="A28" s="27" t="s">
        <v>78</v>
      </c>
      <c r="B28" s="41"/>
      <c r="C28" s="41"/>
      <c r="D28" s="41"/>
      <c r="E28" s="41"/>
      <c r="F28" s="41"/>
      <c r="G28" s="44"/>
      <c r="H28" s="41"/>
      <c r="I28" s="41"/>
    </row>
    <row r="29" spans="1:9">
      <c r="A29" s="26" t="s">
        <v>150</v>
      </c>
      <c r="B29" s="41"/>
      <c r="C29" s="41"/>
      <c r="D29" s="41"/>
      <c r="E29" s="41"/>
      <c r="F29" s="41"/>
      <c r="G29" s="44"/>
      <c r="H29" s="41"/>
      <c r="I29" s="41"/>
    </row>
    <row r="30" spans="1:9">
      <c r="A30" s="27" t="s">
        <v>141</v>
      </c>
      <c r="B30" s="41"/>
      <c r="C30" s="41"/>
      <c r="D30" s="41"/>
      <c r="E30" s="41"/>
      <c r="F30" s="41"/>
      <c r="G30" s="45"/>
      <c r="H30" s="41"/>
      <c r="I30" s="41"/>
    </row>
    <row r="31" spans="1:9">
      <c r="A31" s="26" t="s">
        <v>153</v>
      </c>
      <c r="B31" s="41" t="s">
        <v>142</v>
      </c>
      <c r="C31" s="41" t="s">
        <v>170</v>
      </c>
      <c r="D31" s="41" t="s">
        <v>174</v>
      </c>
      <c r="E31" s="41" t="s">
        <v>176</v>
      </c>
      <c r="F31" s="41" t="s">
        <v>181</v>
      </c>
      <c r="G31" s="43" t="s">
        <v>181</v>
      </c>
      <c r="H31" s="41" t="s">
        <v>184</v>
      </c>
      <c r="I31" s="41" t="s">
        <v>184</v>
      </c>
    </row>
    <row r="32" spans="1:9">
      <c r="A32" s="27" t="s">
        <v>79</v>
      </c>
      <c r="B32" s="41"/>
      <c r="C32" s="41"/>
      <c r="D32" s="41"/>
      <c r="E32" s="41"/>
      <c r="F32" s="41"/>
      <c r="G32" s="45"/>
      <c r="H32" s="41"/>
      <c r="I32" s="41"/>
    </row>
    <row r="33" spans="1:12">
      <c r="A33" s="26" t="s">
        <v>143</v>
      </c>
      <c r="B33" s="41" t="s">
        <v>143</v>
      </c>
      <c r="C33" s="41" t="s">
        <v>143</v>
      </c>
      <c r="D33" s="41" t="s">
        <v>143</v>
      </c>
      <c r="E33" s="41" t="s">
        <v>143</v>
      </c>
      <c r="F33" s="41" t="s">
        <v>143</v>
      </c>
      <c r="G33" s="41" t="s">
        <v>143</v>
      </c>
      <c r="H33" s="41" t="s">
        <v>143</v>
      </c>
      <c r="I33" s="41" t="s">
        <v>143</v>
      </c>
    </row>
    <row r="34" spans="1:12">
      <c r="A34" s="27" t="s">
        <v>70</v>
      </c>
      <c r="B34" s="41"/>
      <c r="C34" s="41"/>
      <c r="D34" s="41"/>
      <c r="E34" s="41"/>
      <c r="F34" s="41"/>
      <c r="G34" s="41"/>
      <c r="H34" s="41"/>
      <c r="I34" s="41"/>
    </row>
    <row r="37" spans="1:12" ht="12.75" customHeight="1">
      <c r="A37" s="46" t="s">
        <v>192</v>
      </c>
      <c r="B37" s="46"/>
      <c r="C37" s="46"/>
      <c r="D37" s="46"/>
      <c r="E37" s="46"/>
      <c r="F37" s="46"/>
      <c r="G37" s="46"/>
      <c r="H37" s="46"/>
      <c r="I37" s="46"/>
      <c r="J37" s="46"/>
    </row>
    <row r="38" spans="1:12" ht="12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</row>
    <row r="39" spans="1:12" ht="12.75" customHeight="1">
      <c r="A39" s="26" t="s">
        <v>132</v>
      </c>
      <c r="B39" s="48" t="s">
        <v>195</v>
      </c>
      <c r="C39" s="48"/>
      <c r="D39" s="48" t="s">
        <v>204</v>
      </c>
      <c r="E39" s="48"/>
      <c r="F39" s="48" t="s">
        <v>210</v>
      </c>
      <c r="G39" s="48"/>
      <c r="H39" s="48" t="s">
        <v>211</v>
      </c>
      <c r="I39" s="48"/>
      <c r="J39" s="48"/>
      <c r="K39" s="48" t="s">
        <v>177</v>
      </c>
      <c r="L39" s="48"/>
    </row>
    <row r="40" spans="1:12" ht="12.75" customHeight="1">
      <c r="A40" s="27" t="s">
        <v>65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ht="12.75" customHeight="1">
      <c r="A41" s="26" t="s">
        <v>133</v>
      </c>
      <c r="B41" s="49" t="s">
        <v>197</v>
      </c>
      <c r="C41" s="49" t="s">
        <v>196</v>
      </c>
      <c r="D41" s="49" t="s">
        <v>197</v>
      </c>
      <c r="E41" s="49" t="s">
        <v>196</v>
      </c>
      <c r="F41" s="49" t="s">
        <v>197</v>
      </c>
      <c r="G41" s="49" t="s">
        <v>196</v>
      </c>
      <c r="H41" s="49" t="s">
        <v>212</v>
      </c>
      <c r="I41" s="49" t="s">
        <v>197</v>
      </c>
      <c r="J41" s="49" t="s">
        <v>196</v>
      </c>
      <c r="K41" s="49" t="s">
        <v>216</v>
      </c>
      <c r="L41" s="49" t="s">
        <v>217</v>
      </c>
    </row>
    <row r="42" spans="1:12" ht="12.75" customHeight="1">
      <c r="A42" s="28" t="s">
        <v>134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>
      <c r="A43" s="26" t="s">
        <v>151</v>
      </c>
      <c r="B43" s="41" t="s">
        <v>135</v>
      </c>
      <c r="C43" s="41" t="s">
        <v>175</v>
      </c>
      <c r="D43" s="50" t="s">
        <v>135</v>
      </c>
      <c r="E43" s="41" t="s">
        <v>175</v>
      </c>
      <c r="F43" s="50" t="s">
        <v>135</v>
      </c>
      <c r="G43" s="41" t="s">
        <v>175</v>
      </c>
      <c r="H43" s="50" t="s">
        <v>135</v>
      </c>
      <c r="I43" s="41" t="s">
        <v>135</v>
      </c>
      <c r="J43" s="41" t="s">
        <v>175</v>
      </c>
      <c r="K43" s="41" t="s">
        <v>219</v>
      </c>
      <c r="L43" s="41" t="s">
        <v>218</v>
      </c>
    </row>
    <row r="44" spans="1:12">
      <c r="A44" s="27" t="s">
        <v>67</v>
      </c>
      <c r="B44" s="41"/>
      <c r="C44" s="41"/>
      <c r="D44" s="50"/>
      <c r="E44" s="41"/>
      <c r="F44" s="50"/>
      <c r="G44" s="41"/>
      <c r="H44" s="50"/>
      <c r="I44" s="41"/>
      <c r="J44" s="41"/>
      <c r="K44" s="41"/>
      <c r="L44" s="41"/>
    </row>
    <row r="45" spans="1:12">
      <c r="A45" s="26" t="s">
        <v>148</v>
      </c>
      <c r="B45" s="41"/>
      <c r="C45" s="41"/>
      <c r="D45" s="50"/>
      <c r="E45" s="41"/>
      <c r="F45" s="50"/>
      <c r="G45" s="41"/>
      <c r="H45" s="50"/>
      <c r="I45" s="41"/>
      <c r="J45" s="41"/>
      <c r="K45" s="41" t="s">
        <v>218</v>
      </c>
      <c r="L45" s="41"/>
    </row>
    <row r="46" spans="1:12">
      <c r="A46" s="27" t="s">
        <v>68</v>
      </c>
      <c r="B46" s="41"/>
      <c r="C46" s="41"/>
      <c r="D46" s="50"/>
      <c r="E46" s="41"/>
      <c r="F46" s="50"/>
      <c r="G46" s="41"/>
      <c r="H46" s="50"/>
      <c r="I46" s="41"/>
      <c r="J46" s="41"/>
      <c r="K46" s="41"/>
      <c r="L46" s="41"/>
    </row>
    <row r="47" spans="1:12">
      <c r="A47" s="26" t="s">
        <v>205</v>
      </c>
      <c r="B47" s="41" t="s">
        <v>155</v>
      </c>
      <c r="C47" s="41" t="s">
        <v>155</v>
      </c>
      <c r="D47" s="41" t="s">
        <v>172</v>
      </c>
      <c r="E47" s="41" t="s">
        <v>155</v>
      </c>
      <c r="F47" s="41" t="s">
        <v>155</v>
      </c>
      <c r="G47" s="41" t="s">
        <v>155</v>
      </c>
      <c r="H47" s="41" t="s">
        <v>155</v>
      </c>
      <c r="I47" s="41" t="s">
        <v>155</v>
      </c>
      <c r="J47" s="41" t="s">
        <v>155</v>
      </c>
      <c r="K47" s="41" t="s">
        <v>179</v>
      </c>
      <c r="L47" s="41" t="s">
        <v>191</v>
      </c>
    </row>
    <row r="48" spans="1:12">
      <c r="A48" s="27" t="s">
        <v>206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</row>
    <row r="49" spans="1:12">
      <c r="A49" s="26" t="s">
        <v>207</v>
      </c>
      <c r="B49" s="41"/>
      <c r="C49" s="41"/>
      <c r="D49" s="50" t="s">
        <v>173</v>
      </c>
      <c r="E49" s="41"/>
      <c r="F49" s="41"/>
      <c r="G49" s="41"/>
      <c r="H49" s="41"/>
      <c r="I49" s="41"/>
      <c r="J49" s="41"/>
      <c r="K49" s="41" t="s">
        <v>180</v>
      </c>
      <c r="L49" s="41"/>
    </row>
    <row r="50" spans="1:12">
      <c r="A50" s="27" t="s">
        <v>208</v>
      </c>
      <c r="B50" s="41"/>
      <c r="C50" s="41"/>
      <c r="D50" s="50"/>
      <c r="E50" s="41"/>
      <c r="F50" s="41"/>
      <c r="G50" s="41"/>
      <c r="H50" s="41"/>
      <c r="I50" s="41"/>
      <c r="J50" s="41"/>
      <c r="K50" s="41"/>
      <c r="L50" s="41"/>
    </row>
    <row r="51" spans="1:12">
      <c r="A51" s="26" t="s">
        <v>152</v>
      </c>
      <c r="B51" s="41" t="s">
        <v>136</v>
      </c>
      <c r="C51" s="41"/>
      <c r="D51" s="41" t="s">
        <v>155</v>
      </c>
      <c r="E51" s="41"/>
      <c r="F51" s="41" t="s">
        <v>136</v>
      </c>
      <c r="G51" s="41"/>
      <c r="H51" s="41" t="s">
        <v>136</v>
      </c>
      <c r="I51" s="41" t="s">
        <v>136</v>
      </c>
      <c r="J51" s="41"/>
      <c r="K51" s="41" t="s">
        <v>155</v>
      </c>
      <c r="L51" s="41" t="s">
        <v>155</v>
      </c>
    </row>
    <row r="52" spans="1:12">
      <c r="A52" s="27" t="s">
        <v>137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 spans="1:12">
      <c r="A53" s="26" t="s">
        <v>149</v>
      </c>
      <c r="B53" s="41" t="s">
        <v>198</v>
      </c>
      <c r="C53" s="41"/>
      <c r="D53" s="41"/>
      <c r="E53" s="41"/>
      <c r="F53" s="41" t="s">
        <v>198</v>
      </c>
      <c r="G53" s="41"/>
      <c r="H53" s="41"/>
      <c r="I53" s="41"/>
      <c r="J53" s="41"/>
      <c r="K53" s="41"/>
      <c r="L53" s="41"/>
    </row>
    <row r="54" spans="1:12">
      <c r="A54" s="27" t="s">
        <v>138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</row>
    <row r="55" spans="1:12">
      <c r="A55" s="26" t="s">
        <v>140</v>
      </c>
      <c r="B55" s="41" t="s">
        <v>139</v>
      </c>
      <c r="C55" s="41"/>
      <c r="D55" s="41"/>
      <c r="E55" s="41"/>
      <c r="F55" s="41" t="s">
        <v>139</v>
      </c>
      <c r="G55" s="41"/>
      <c r="H55" s="41" t="s">
        <v>139</v>
      </c>
      <c r="I55" s="41" t="s">
        <v>139</v>
      </c>
      <c r="J55" s="41"/>
      <c r="K55" s="41"/>
      <c r="L55" s="41"/>
    </row>
    <row r="56" spans="1:12">
      <c r="A56" s="27" t="s">
        <v>78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 spans="1:12">
      <c r="A57" s="26" t="s">
        <v>150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</row>
    <row r="58" spans="1:12">
      <c r="A58" s="27" t="s">
        <v>141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 spans="1:12">
      <c r="A59" s="26" t="s">
        <v>153</v>
      </c>
      <c r="B59" s="41" t="s">
        <v>155</v>
      </c>
      <c r="C59" s="41" t="s">
        <v>176</v>
      </c>
      <c r="D59" s="41"/>
      <c r="E59" s="41" t="s">
        <v>176</v>
      </c>
      <c r="F59" s="41" t="s">
        <v>155</v>
      </c>
      <c r="G59" s="41" t="s">
        <v>176</v>
      </c>
      <c r="H59" s="41" t="s">
        <v>155</v>
      </c>
      <c r="I59" s="41" t="s">
        <v>155</v>
      </c>
      <c r="J59" s="41" t="s">
        <v>176</v>
      </c>
      <c r="K59" s="41"/>
      <c r="L59" s="41"/>
    </row>
    <row r="60" spans="1:12">
      <c r="A60" s="27" t="s">
        <v>79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1:12">
      <c r="A61" s="26" t="s">
        <v>201</v>
      </c>
      <c r="B61" s="41" t="s">
        <v>142</v>
      </c>
      <c r="C61" s="41" t="s">
        <v>155</v>
      </c>
      <c r="D61" s="50" t="s">
        <v>209</v>
      </c>
      <c r="E61" s="41" t="s">
        <v>155</v>
      </c>
      <c r="F61" s="41" t="s">
        <v>142</v>
      </c>
      <c r="G61" s="41" t="s">
        <v>155</v>
      </c>
      <c r="H61" s="41" t="s">
        <v>198</v>
      </c>
      <c r="I61" s="41" t="s">
        <v>198</v>
      </c>
      <c r="J61" s="41" t="s">
        <v>155</v>
      </c>
      <c r="K61" s="41" t="s">
        <v>220</v>
      </c>
      <c r="L61" s="41"/>
    </row>
    <row r="62" spans="1:12">
      <c r="A62" s="27" t="s">
        <v>200</v>
      </c>
      <c r="B62" s="41"/>
      <c r="C62" s="41"/>
      <c r="D62" s="50"/>
      <c r="E62" s="41"/>
      <c r="F62" s="41"/>
      <c r="G62" s="41"/>
      <c r="H62" s="41"/>
      <c r="I62" s="41"/>
      <c r="J62" s="41"/>
      <c r="K62" s="41"/>
      <c r="L62" s="41"/>
    </row>
    <row r="63" spans="1:12">
      <c r="A63" s="26" t="s">
        <v>202</v>
      </c>
      <c r="B63" s="41" t="s">
        <v>199</v>
      </c>
      <c r="C63" s="41"/>
      <c r="D63" s="41" t="s">
        <v>199</v>
      </c>
      <c r="E63" s="41"/>
      <c r="F63" s="41" t="s">
        <v>199</v>
      </c>
      <c r="G63" s="41"/>
      <c r="H63" s="41" t="s">
        <v>199</v>
      </c>
      <c r="I63" s="41" t="s">
        <v>199</v>
      </c>
      <c r="J63" s="41"/>
      <c r="K63" s="41" t="s">
        <v>199</v>
      </c>
      <c r="L63" s="50" t="s">
        <v>181</v>
      </c>
    </row>
    <row r="64" spans="1:12">
      <c r="A64" s="27" t="s">
        <v>203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50"/>
    </row>
    <row r="65" spans="1:12">
      <c r="A65" s="26" t="s">
        <v>143</v>
      </c>
      <c r="B65" s="41" t="s">
        <v>155</v>
      </c>
      <c r="C65" s="41" t="s">
        <v>143</v>
      </c>
      <c r="D65" s="41" t="s">
        <v>155</v>
      </c>
      <c r="E65" s="41" t="s">
        <v>143</v>
      </c>
      <c r="F65" s="41" t="s">
        <v>155</v>
      </c>
      <c r="G65" s="41" t="s">
        <v>143</v>
      </c>
      <c r="H65" s="41" t="s">
        <v>155</v>
      </c>
      <c r="I65" s="41" t="s">
        <v>155</v>
      </c>
      <c r="J65" s="41" t="s">
        <v>143</v>
      </c>
      <c r="K65" s="41" t="s">
        <v>155</v>
      </c>
      <c r="L65" s="41" t="s">
        <v>143</v>
      </c>
    </row>
    <row r="66" spans="1:12">
      <c r="A66" s="27" t="s">
        <v>70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 spans="1:12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5"/>
      <c r="L67" s="55"/>
    </row>
    <row r="68" spans="1:12">
      <c r="K68" s="54"/>
      <c r="L68" s="54"/>
    </row>
    <row r="69" spans="1:12" ht="12.75" customHeight="1">
      <c r="A69" s="52" t="s">
        <v>213</v>
      </c>
      <c r="B69" s="52"/>
      <c r="C69" s="51"/>
      <c r="D69" s="51"/>
      <c r="E69" s="51"/>
      <c r="F69" s="51"/>
      <c r="G69" s="51"/>
      <c r="H69" s="51"/>
      <c r="I69" s="51"/>
      <c r="J69" s="51"/>
      <c r="K69" s="54"/>
      <c r="L69" s="54"/>
    </row>
    <row r="70" spans="1:12" ht="12.75" customHeight="1">
      <c r="A70" s="52"/>
      <c r="B70" s="52"/>
      <c r="C70" s="51"/>
      <c r="D70" s="51"/>
      <c r="E70" s="51"/>
      <c r="F70" s="51"/>
      <c r="G70" s="51"/>
      <c r="H70" s="51"/>
      <c r="I70" s="51"/>
      <c r="J70" s="51"/>
      <c r="K70" s="54"/>
      <c r="L70" s="54"/>
    </row>
    <row r="71" spans="1:12">
      <c r="A71" s="26" t="s">
        <v>132</v>
      </c>
      <c r="B71" s="38" t="s">
        <v>146</v>
      </c>
      <c r="K71" s="54"/>
      <c r="L71" s="56"/>
    </row>
    <row r="72" spans="1:12">
      <c r="A72" s="27" t="s">
        <v>65</v>
      </c>
      <c r="B72" s="39"/>
      <c r="K72" s="54"/>
      <c r="L72" s="56"/>
    </row>
    <row r="73" spans="1:12">
      <c r="A73" s="26" t="s">
        <v>133</v>
      </c>
      <c r="B73" s="39"/>
      <c r="K73" s="54"/>
      <c r="L73" s="56"/>
    </row>
    <row r="74" spans="1:12">
      <c r="A74" s="28" t="s">
        <v>134</v>
      </c>
      <c r="B74" s="40"/>
      <c r="K74" s="54"/>
      <c r="L74" s="56"/>
    </row>
    <row r="75" spans="1:12">
      <c r="A75" s="26" t="s">
        <v>151</v>
      </c>
      <c r="B75" s="41" t="s">
        <v>145</v>
      </c>
      <c r="K75" s="54"/>
      <c r="L75" s="56"/>
    </row>
    <row r="76" spans="1:12">
      <c r="A76" s="27" t="s">
        <v>67</v>
      </c>
      <c r="B76" s="41"/>
    </row>
    <row r="77" spans="1:12">
      <c r="A77" s="26" t="s">
        <v>148</v>
      </c>
      <c r="B77" s="41" t="s">
        <v>147</v>
      </c>
    </row>
    <row r="78" spans="1:12">
      <c r="A78" s="27" t="s">
        <v>68</v>
      </c>
      <c r="B78" s="41"/>
    </row>
    <row r="79" spans="1:12">
      <c r="A79" s="26" t="s">
        <v>158</v>
      </c>
      <c r="B79" s="41" t="s">
        <v>154</v>
      </c>
    </row>
    <row r="80" spans="1:12">
      <c r="A80" s="27" t="s">
        <v>159</v>
      </c>
      <c r="B80" s="41"/>
    </row>
    <row r="81" spans="1:2">
      <c r="A81" s="26" t="s">
        <v>157</v>
      </c>
      <c r="B81" s="41" t="s">
        <v>156</v>
      </c>
    </row>
    <row r="82" spans="1:2">
      <c r="A82" s="27" t="s">
        <v>160</v>
      </c>
      <c r="B82" s="41"/>
    </row>
    <row r="83" spans="1:2">
      <c r="A83" s="26" t="s">
        <v>152</v>
      </c>
      <c r="B83" s="41" t="s">
        <v>162</v>
      </c>
    </row>
    <row r="84" spans="1:2">
      <c r="A84" s="27" t="s">
        <v>137</v>
      </c>
      <c r="B84" s="41"/>
    </row>
    <row r="85" spans="1:2">
      <c r="A85" s="26" t="s">
        <v>149</v>
      </c>
      <c r="B85" s="41" t="s">
        <v>161</v>
      </c>
    </row>
    <row r="86" spans="1:2">
      <c r="A86" s="27" t="s">
        <v>138</v>
      </c>
      <c r="B86" s="41"/>
    </row>
    <row r="87" spans="1:2">
      <c r="A87" s="26" t="s">
        <v>164</v>
      </c>
      <c r="B87" s="41" t="s">
        <v>163</v>
      </c>
    </row>
    <row r="88" spans="1:2">
      <c r="A88" s="27" t="s">
        <v>165</v>
      </c>
      <c r="B88" s="41"/>
    </row>
    <row r="89" spans="1:2">
      <c r="A89" s="26" t="s">
        <v>166</v>
      </c>
      <c r="B89" s="41"/>
    </row>
    <row r="90" spans="1:2">
      <c r="A90" s="27" t="s">
        <v>167</v>
      </c>
      <c r="B90" s="41"/>
    </row>
    <row r="91" spans="1:2">
      <c r="A91" s="26" t="s">
        <v>152</v>
      </c>
      <c r="B91" s="41" t="s">
        <v>155</v>
      </c>
    </row>
    <row r="92" spans="1:2">
      <c r="A92" s="27" t="s">
        <v>137</v>
      </c>
      <c r="B92" s="41"/>
    </row>
    <row r="93" spans="1:2">
      <c r="A93" s="26" t="s">
        <v>149</v>
      </c>
      <c r="B93" s="41"/>
    </row>
    <row r="94" spans="1:2">
      <c r="A94" s="27" t="s">
        <v>138</v>
      </c>
      <c r="B94" s="41"/>
    </row>
    <row r="95" spans="1:2">
      <c r="A95" s="26" t="s">
        <v>140</v>
      </c>
      <c r="B95" s="41" t="s">
        <v>155</v>
      </c>
    </row>
    <row r="96" spans="1:2">
      <c r="A96" s="27" t="s">
        <v>78</v>
      </c>
      <c r="B96" s="41"/>
    </row>
    <row r="97" spans="1:2">
      <c r="A97" s="26" t="s">
        <v>150</v>
      </c>
      <c r="B97" s="41"/>
    </row>
    <row r="98" spans="1:2">
      <c r="A98" s="27" t="s">
        <v>141</v>
      </c>
      <c r="B98" s="41"/>
    </row>
    <row r="99" spans="1:2">
      <c r="A99" s="26" t="s">
        <v>153</v>
      </c>
      <c r="B99" s="41" t="s">
        <v>168</v>
      </c>
    </row>
    <row r="100" spans="1:2">
      <c r="A100" s="27" t="s">
        <v>79</v>
      </c>
      <c r="B100" s="41"/>
    </row>
    <row r="101" spans="1:2">
      <c r="A101" s="26" t="s">
        <v>143</v>
      </c>
      <c r="B101" s="41" t="s">
        <v>143</v>
      </c>
    </row>
    <row r="102" spans="1:2">
      <c r="A102" s="27" t="s">
        <v>70</v>
      </c>
      <c r="B102" s="41"/>
    </row>
  </sheetData>
  <mergeCells count="179">
    <mergeCell ref="K63:K64"/>
    <mergeCell ref="K61:K62"/>
    <mergeCell ref="K65:K66"/>
    <mergeCell ref="K51:K60"/>
    <mergeCell ref="L51:L62"/>
    <mergeCell ref="A37:J38"/>
    <mergeCell ref="A1:I2"/>
    <mergeCell ref="A69:B70"/>
    <mergeCell ref="K39:L40"/>
    <mergeCell ref="K41:K42"/>
    <mergeCell ref="L41:L42"/>
    <mergeCell ref="L43:L46"/>
    <mergeCell ref="L47:L50"/>
    <mergeCell ref="L63:L64"/>
    <mergeCell ref="L65:L66"/>
    <mergeCell ref="K43:K44"/>
    <mergeCell ref="K45:K46"/>
    <mergeCell ref="K47:K48"/>
    <mergeCell ref="K49:K50"/>
    <mergeCell ref="H63:H64"/>
    <mergeCell ref="H65:H66"/>
    <mergeCell ref="H61:H62"/>
    <mergeCell ref="H47:H50"/>
    <mergeCell ref="I43:I46"/>
    <mergeCell ref="I61:I62"/>
    <mergeCell ref="I63:I64"/>
    <mergeCell ref="I65:I66"/>
    <mergeCell ref="I55:I58"/>
    <mergeCell ref="I59:I60"/>
    <mergeCell ref="I51:I54"/>
    <mergeCell ref="I47:I50"/>
    <mergeCell ref="H43:H46"/>
    <mergeCell ref="H51:H54"/>
    <mergeCell ref="H55:H58"/>
    <mergeCell ref="H59:H60"/>
    <mergeCell ref="J43:J46"/>
    <mergeCell ref="J47:J58"/>
    <mergeCell ref="J59:J60"/>
    <mergeCell ref="J61:J64"/>
    <mergeCell ref="J65:J66"/>
    <mergeCell ref="I41:I42"/>
    <mergeCell ref="J41:J42"/>
    <mergeCell ref="H39:J40"/>
    <mergeCell ref="H41:H42"/>
    <mergeCell ref="G59:G60"/>
    <mergeCell ref="G61:G64"/>
    <mergeCell ref="G65:G66"/>
    <mergeCell ref="F43:F46"/>
    <mergeCell ref="F47:F50"/>
    <mergeCell ref="F51:F52"/>
    <mergeCell ref="F53:F54"/>
    <mergeCell ref="F55:F58"/>
    <mergeCell ref="F59:F60"/>
    <mergeCell ref="F61:F62"/>
    <mergeCell ref="F63:F64"/>
    <mergeCell ref="F65:F66"/>
    <mergeCell ref="F39:G40"/>
    <mergeCell ref="F41:F42"/>
    <mergeCell ref="G41:G42"/>
    <mergeCell ref="G43:G46"/>
    <mergeCell ref="G47:G58"/>
    <mergeCell ref="B47:B50"/>
    <mergeCell ref="C47:C58"/>
    <mergeCell ref="E47:E58"/>
    <mergeCell ref="D63:D64"/>
    <mergeCell ref="D61:D62"/>
    <mergeCell ref="D49:D50"/>
    <mergeCell ref="D47:D48"/>
    <mergeCell ref="D51:D60"/>
    <mergeCell ref="D39:E40"/>
    <mergeCell ref="D41:D42"/>
    <mergeCell ref="E41:E42"/>
    <mergeCell ref="E65:E66"/>
    <mergeCell ref="E61:E64"/>
    <mergeCell ref="E59:E60"/>
    <mergeCell ref="E43:E46"/>
    <mergeCell ref="D43:D46"/>
    <mergeCell ref="D65:D66"/>
    <mergeCell ref="I7:I10"/>
    <mergeCell ref="I11:I12"/>
    <mergeCell ref="I13:I14"/>
    <mergeCell ref="I31:I32"/>
    <mergeCell ref="I15:I18"/>
    <mergeCell ref="I19:I22"/>
    <mergeCell ref="I23:I26"/>
    <mergeCell ref="I27:I30"/>
    <mergeCell ref="G15:G30"/>
    <mergeCell ref="B95:B98"/>
    <mergeCell ref="B99:B100"/>
    <mergeCell ref="B101:B102"/>
    <mergeCell ref="G3:G6"/>
    <mergeCell ref="G7:G10"/>
    <mergeCell ref="G11:G14"/>
    <mergeCell ref="G33:G34"/>
    <mergeCell ref="G31:G32"/>
    <mergeCell ref="B39:C40"/>
    <mergeCell ref="C41:C42"/>
    <mergeCell ref="B41:B42"/>
    <mergeCell ref="C65:C66"/>
    <mergeCell ref="C59:C60"/>
    <mergeCell ref="B43:B46"/>
    <mergeCell ref="B81:B82"/>
    <mergeCell ref="B83:B84"/>
    <mergeCell ref="B85:B86"/>
    <mergeCell ref="B87:B90"/>
    <mergeCell ref="B91:B94"/>
    <mergeCell ref="I3:I6"/>
    <mergeCell ref="B71:B74"/>
    <mergeCell ref="B75:B76"/>
    <mergeCell ref="B77:B78"/>
    <mergeCell ref="B79:B80"/>
    <mergeCell ref="I33:I34"/>
    <mergeCell ref="B53:B54"/>
    <mergeCell ref="B51:B52"/>
    <mergeCell ref="B55:B58"/>
    <mergeCell ref="B61:B62"/>
    <mergeCell ref="B63:B64"/>
    <mergeCell ref="B65:B66"/>
    <mergeCell ref="C61:C64"/>
    <mergeCell ref="C43:C46"/>
    <mergeCell ref="B59:B60"/>
    <mergeCell ref="B23:B26"/>
    <mergeCell ref="B7:B10"/>
    <mergeCell ref="B27:B30"/>
    <mergeCell ref="B31:B32"/>
    <mergeCell ref="B33:B34"/>
    <mergeCell ref="B11:B14"/>
    <mergeCell ref="B15:B18"/>
    <mergeCell ref="B19:B22"/>
    <mergeCell ref="C7:C10"/>
    <mergeCell ref="C11:C14"/>
    <mergeCell ref="C15:C18"/>
    <mergeCell ref="C19:C22"/>
    <mergeCell ref="C23:C26"/>
    <mergeCell ref="C27:C30"/>
    <mergeCell ref="C31:C32"/>
    <mergeCell ref="C33:C34"/>
    <mergeCell ref="D7:D10"/>
    <mergeCell ref="D11:D12"/>
    <mergeCell ref="D13:D14"/>
    <mergeCell ref="D33:D34"/>
    <mergeCell ref="D31:D32"/>
    <mergeCell ref="D15:D18"/>
    <mergeCell ref="D19:D22"/>
    <mergeCell ref="D23:D26"/>
    <mergeCell ref="D27:D30"/>
    <mergeCell ref="E7:E10"/>
    <mergeCell ref="E31:E32"/>
    <mergeCell ref="E33:E34"/>
    <mergeCell ref="E11:E14"/>
    <mergeCell ref="E15:E18"/>
    <mergeCell ref="E19:E22"/>
    <mergeCell ref="E23:E26"/>
    <mergeCell ref="E27:E30"/>
    <mergeCell ref="F33:F34"/>
    <mergeCell ref="F15:F18"/>
    <mergeCell ref="F19:F22"/>
    <mergeCell ref="F23:F26"/>
    <mergeCell ref="F27:F30"/>
    <mergeCell ref="F9:F10"/>
    <mergeCell ref="F7:F8"/>
    <mergeCell ref="F11:F12"/>
    <mergeCell ref="F13:F14"/>
    <mergeCell ref="F31:F32"/>
    <mergeCell ref="H31:H32"/>
    <mergeCell ref="H11:H12"/>
    <mergeCell ref="H13:H14"/>
    <mergeCell ref="H7:H10"/>
    <mergeCell ref="H33:H34"/>
    <mergeCell ref="H15:H18"/>
    <mergeCell ref="H19:H22"/>
    <mergeCell ref="H23:H26"/>
    <mergeCell ref="H27:H30"/>
    <mergeCell ref="H3:H6"/>
    <mergeCell ref="B3:B6"/>
    <mergeCell ref="C3:C6"/>
    <mergeCell ref="D3:D6"/>
    <mergeCell ref="E3:E6"/>
    <mergeCell ref="F3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2.75"/>
  <cols>
    <col min="1" max="1" width="14.140625" style="22" bestFit="1" customWidth="1"/>
    <col min="2" max="2" width="17.5703125" style="22" bestFit="1" customWidth="1"/>
    <col min="3" max="3" width="14.42578125" style="22" bestFit="1" customWidth="1"/>
    <col min="4" max="4" width="8.5703125" style="22" customWidth="1"/>
    <col min="5" max="5" width="52.28515625" style="22" customWidth="1"/>
    <col min="6" max="6" width="24" style="22" customWidth="1"/>
    <col min="7" max="16384" width="9.140625" style="22"/>
  </cols>
  <sheetData>
    <row r="1" spans="1:6" s="23" customFormat="1" ht="126" customHeight="1">
      <c r="A1" s="29" t="s">
        <v>90</v>
      </c>
      <c r="B1" s="29" t="s">
        <v>90</v>
      </c>
      <c r="C1" s="29" t="s">
        <v>90</v>
      </c>
      <c r="D1" s="29" t="s">
        <v>90</v>
      </c>
      <c r="E1" s="29" t="s">
        <v>100</v>
      </c>
      <c r="F1" s="29" t="s">
        <v>91</v>
      </c>
    </row>
    <row r="2" spans="1:6" s="24" customFormat="1">
      <c r="A2" s="30" t="s">
        <v>72</v>
      </c>
      <c r="B2" s="30" t="s">
        <v>73</v>
      </c>
      <c r="C2" s="30" t="s">
        <v>74</v>
      </c>
      <c r="D2" s="30" t="s">
        <v>75</v>
      </c>
      <c r="E2" s="30" t="s">
        <v>77</v>
      </c>
      <c r="F2" s="30" t="s">
        <v>76</v>
      </c>
    </row>
  </sheetData>
  <phoneticPr fontId="5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Warehouse</vt:lpstr>
      <vt:lpstr>ISS PL</vt:lpstr>
      <vt:lpstr>EVA PL</vt:lpstr>
      <vt:lpstr>Sherrill addtional 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Jun(Sunjet) (CPMO-ESSN-WH)</dc:creator>
  <cp:lastModifiedBy>Cheney</cp:lastModifiedBy>
  <cp:lastPrinted>2016-07-29T10:23:39Z</cp:lastPrinted>
  <dcterms:created xsi:type="dcterms:W3CDTF">1996-10-14T23:33:28Z</dcterms:created>
  <dcterms:modified xsi:type="dcterms:W3CDTF">2016-08-18T02:53:34Z</dcterms:modified>
</cp:coreProperties>
</file>