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75" windowWidth="19020" windowHeight="8070" firstSheet="11" activeTab="31"/>
  </bookViews>
  <sheets>
    <sheet name="1" sheetId="350" r:id="rId1"/>
    <sheet name="2" sheetId="351" r:id="rId2"/>
    <sheet name="3" sheetId="352" r:id="rId3"/>
    <sheet name="4" sheetId="353" r:id="rId4"/>
    <sheet name="5" sheetId="354" r:id="rId5"/>
    <sheet name="6" sheetId="355" r:id="rId6"/>
    <sheet name="7" sheetId="356" r:id="rId7"/>
    <sheet name="8" sheetId="357" r:id="rId8"/>
    <sheet name="9" sheetId="358" r:id="rId9"/>
    <sheet name="10" sheetId="359" r:id="rId10"/>
    <sheet name="11" sheetId="360" r:id="rId11"/>
    <sheet name="12" sheetId="361" r:id="rId12"/>
    <sheet name="13" sheetId="362" r:id="rId13"/>
    <sheet name="14" sheetId="363" r:id="rId14"/>
    <sheet name="15" sheetId="364" r:id="rId15"/>
    <sheet name="16" sheetId="365" r:id="rId16"/>
    <sheet name="17" sheetId="366" r:id="rId17"/>
    <sheet name="18" sheetId="367" r:id="rId18"/>
    <sheet name="19" sheetId="368" r:id="rId19"/>
    <sheet name="20" sheetId="369" r:id="rId20"/>
    <sheet name="21" sheetId="370" r:id="rId21"/>
    <sheet name="22" sheetId="371" r:id="rId22"/>
    <sheet name="23" sheetId="372" r:id="rId23"/>
    <sheet name="24" sheetId="373" r:id="rId24"/>
    <sheet name="25" sheetId="374" r:id="rId25"/>
    <sheet name="26" sheetId="375" r:id="rId26"/>
    <sheet name="27" sheetId="376" r:id="rId27"/>
    <sheet name="28" sheetId="377" r:id="rId28"/>
    <sheet name="29" sheetId="378" r:id="rId29"/>
    <sheet name="30" sheetId="379" r:id="rId30"/>
    <sheet name="31" sheetId="380" r:id="rId31"/>
    <sheet name="Лист1" sheetId="1" r:id="rId32"/>
  </sheets>
  <calcPr calcId="144525"/>
</workbook>
</file>

<file path=xl/calcChain.xml><?xml version="1.0" encoding="utf-8"?>
<calcChain xmlns="http://schemas.openxmlformats.org/spreadsheetml/2006/main">
  <c r="AH3" i="1" l="1"/>
  <c r="AH4" i="1"/>
  <c r="G260" i="380"/>
  <c r="E258" i="380"/>
  <c r="E256" i="380"/>
  <c r="E254" i="380"/>
  <c r="G252" i="380"/>
  <c r="M252" i="380" s="1"/>
  <c r="G251" i="380"/>
  <c r="M251" i="380" s="1"/>
  <c r="G250" i="380"/>
  <c r="M250" i="380" s="1"/>
  <c r="G249" i="380"/>
  <c r="M249" i="380" s="1"/>
  <c r="G248" i="380"/>
  <c r="M248" i="380" s="1"/>
  <c r="G247" i="380"/>
  <c r="M247" i="380" s="1"/>
  <c r="G246" i="380"/>
  <c r="M246" i="380" s="1"/>
  <c r="G245" i="380"/>
  <c r="M245" i="380" s="1"/>
  <c r="G244" i="380"/>
  <c r="M244" i="380" s="1"/>
  <c r="G243" i="380"/>
  <c r="M243" i="380" s="1"/>
  <c r="G242" i="380"/>
  <c r="M242" i="380" s="1"/>
  <c r="G241" i="380"/>
  <c r="M241" i="380" s="1"/>
  <c r="G240" i="380"/>
  <c r="M240" i="380" s="1"/>
  <c r="G239" i="380"/>
  <c r="M239" i="380" s="1"/>
  <c r="G238" i="380"/>
  <c r="M238" i="380" s="1"/>
  <c r="G237" i="380"/>
  <c r="M237" i="380" s="1"/>
  <c r="G236" i="380"/>
  <c r="M236" i="380" s="1"/>
  <c r="G235" i="380"/>
  <c r="M235" i="380" s="1"/>
  <c r="G234" i="380"/>
  <c r="M234" i="380" s="1"/>
  <c r="G233" i="380"/>
  <c r="M233" i="380" s="1"/>
  <c r="G232" i="380"/>
  <c r="M232" i="380" s="1"/>
  <c r="G231" i="380"/>
  <c r="M231" i="380" s="1"/>
  <c r="G230" i="380"/>
  <c r="M230" i="380" s="1"/>
  <c r="G229" i="380"/>
  <c r="M229" i="380" s="1"/>
  <c r="G228" i="380"/>
  <c r="M228" i="380" s="1"/>
  <c r="G227" i="380"/>
  <c r="M227" i="380" s="1"/>
  <c r="G226" i="380"/>
  <c r="M226" i="380" s="1"/>
  <c r="G225" i="380"/>
  <c r="M225" i="380" s="1"/>
  <c r="G224" i="380"/>
  <c r="M224" i="380" s="1"/>
  <c r="G223" i="380"/>
  <c r="M223" i="380" s="1"/>
  <c r="G222" i="380"/>
  <c r="M222" i="380" s="1"/>
  <c r="G221" i="380"/>
  <c r="M221" i="380" s="1"/>
  <c r="G220" i="380"/>
  <c r="M220" i="380" s="1"/>
  <c r="G219" i="380"/>
  <c r="M219" i="380" s="1"/>
  <c r="G218" i="380"/>
  <c r="M218" i="380" s="1"/>
  <c r="G217" i="380"/>
  <c r="M217" i="380" s="1"/>
  <c r="G216" i="380"/>
  <c r="M216" i="380" s="1"/>
  <c r="G215" i="380"/>
  <c r="M215" i="380" s="1"/>
  <c r="G214" i="380"/>
  <c r="M214" i="380" s="1"/>
  <c r="G213" i="380"/>
  <c r="M213" i="380" s="1"/>
  <c r="G212" i="380"/>
  <c r="M212" i="380" s="1"/>
  <c r="G211" i="380"/>
  <c r="M211" i="380" s="1"/>
  <c r="G210" i="380"/>
  <c r="M210" i="380" s="1"/>
  <c r="G209" i="380"/>
  <c r="M209" i="380" s="1"/>
  <c r="G208" i="380"/>
  <c r="M208" i="380" s="1"/>
  <c r="G207" i="380"/>
  <c r="M207" i="380" s="1"/>
  <c r="G206" i="380"/>
  <c r="M206" i="380" s="1"/>
  <c r="G205" i="380"/>
  <c r="M205" i="380" s="1"/>
  <c r="G204" i="380"/>
  <c r="M204" i="380" s="1"/>
  <c r="G203" i="380"/>
  <c r="M203" i="380" s="1"/>
  <c r="G202" i="380"/>
  <c r="M202" i="380" s="1"/>
  <c r="G201" i="380"/>
  <c r="M201" i="380" s="1"/>
  <c r="G200" i="380"/>
  <c r="M200" i="380" s="1"/>
  <c r="G199" i="380"/>
  <c r="M199" i="380" s="1"/>
  <c r="G198" i="380"/>
  <c r="M198" i="380" s="1"/>
  <c r="G197" i="380"/>
  <c r="M197" i="380" s="1"/>
  <c r="G196" i="380"/>
  <c r="M196" i="380" s="1"/>
  <c r="G195" i="380"/>
  <c r="M195" i="380" s="1"/>
  <c r="G194" i="380"/>
  <c r="M194" i="380" s="1"/>
  <c r="G193" i="380"/>
  <c r="M193" i="380" s="1"/>
  <c r="G192" i="380"/>
  <c r="M192" i="380" s="1"/>
  <c r="G191" i="380"/>
  <c r="M191" i="380" s="1"/>
  <c r="G190" i="380"/>
  <c r="M190" i="380" s="1"/>
  <c r="G189" i="380"/>
  <c r="M189" i="380" s="1"/>
  <c r="G188" i="380"/>
  <c r="M188" i="380" s="1"/>
  <c r="G187" i="380"/>
  <c r="M187" i="380" s="1"/>
  <c r="G186" i="380"/>
  <c r="M186" i="380" s="1"/>
  <c r="G185" i="380"/>
  <c r="M185" i="380" s="1"/>
  <c r="G184" i="380"/>
  <c r="M184" i="380" s="1"/>
  <c r="G183" i="380"/>
  <c r="M183" i="380" s="1"/>
  <c r="G182" i="380"/>
  <c r="M182" i="380" s="1"/>
  <c r="G181" i="380"/>
  <c r="M181" i="380" s="1"/>
  <c r="G180" i="380"/>
  <c r="M180" i="380" s="1"/>
  <c r="G179" i="380"/>
  <c r="M179" i="380" s="1"/>
  <c r="G178" i="380"/>
  <c r="M178" i="380" s="1"/>
  <c r="G177" i="380"/>
  <c r="M177" i="380" s="1"/>
  <c r="G176" i="380"/>
  <c r="M176" i="380" s="1"/>
  <c r="G175" i="380"/>
  <c r="M175" i="380" s="1"/>
  <c r="G174" i="380"/>
  <c r="M174" i="380" s="1"/>
  <c r="G173" i="380"/>
  <c r="M173" i="380" s="1"/>
  <c r="G172" i="380"/>
  <c r="M172" i="380" s="1"/>
  <c r="G171" i="380"/>
  <c r="M171" i="380" s="1"/>
  <c r="G170" i="380"/>
  <c r="M170" i="380" s="1"/>
  <c r="G169" i="380"/>
  <c r="M169" i="380" s="1"/>
  <c r="M168" i="380"/>
  <c r="G168" i="380"/>
  <c r="M167" i="380"/>
  <c r="G167" i="380"/>
  <c r="G166" i="380"/>
  <c r="M166" i="380" s="1"/>
  <c r="G165" i="380"/>
  <c r="M165" i="380" s="1"/>
  <c r="G164" i="380"/>
  <c r="M164" i="380" s="1"/>
  <c r="G163" i="380"/>
  <c r="M163" i="380" s="1"/>
  <c r="G162" i="380"/>
  <c r="M162" i="380" s="1"/>
  <c r="G161" i="380"/>
  <c r="M161" i="380" s="1"/>
  <c r="G160" i="380"/>
  <c r="M160" i="380" s="1"/>
  <c r="G159" i="380"/>
  <c r="M159" i="380" s="1"/>
  <c r="G158" i="380"/>
  <c r="M158" i="380" s="1"/>
  <c r="G157" i="380"/>
  <c r="M157" i="380" s="1"/>
  <c r="G156" i="380"/>
  <c r="M156" i="380" s="1"/>
  <c r="G155" i="380"/>
  <c r="M155" i="380" s="1"/>
  <c r="G154" i="380"/>
  <c r="M154" i="380" s="1"/>
  <c r="G153" i="380"/>
  <c r="M153" i="380" s="1"/>
  <c r="G152" i="380"/>
  <c r="M152" i="380" s="1"/>
  <c r="G151" i="380"/>
  <c r="M151" i="380" s="1"/>
  <c r="G150" i="380"/>
  <c r="M150" i="380" s="1"/>
  <c r="G149" i="380"/>
  <c r="M149" i="380" s="1"/>
  <c r="G148" i="380"/>
  <c r="M148" i="380" s="1"/>
  <c r="G147" i="380"/>
  <c r="M147" i="380" s="1"/>
  <c r="G146" i="380"/>
  <c r="M146" i="380" s="1"/>
  <c r="G145" i="380"/>
  <c r="M145" i="380" s="1"/>
  <c r="G144" i="380"/>
  <c r="M144" i="380" s="1"/>
  <c r="G143" i="380"/>
  <c r="M143" i="380" s="1"/>
  <c r="G142" i="380"/>
  <c r="M142" i="380" s="1"/>
  <c r="G141" i="380"/>
  <c r="M141" i="380" s="1"/>
  <c r="G140" i="380"/>
  <c r="M140" i="380" s="1"/>
  <c r="G139" i="380"/>
  <c r="M139" i="380" s="1"/>
  <c r="G138" i="380"/>
  <c r="M138" i="380" s="1"/>
  <c r="G137" i="380"/>
  <c r="M137" i="380" s="1"/>
  <c r="G136" i="380"/>
  <c r="M136" i="380" s="1"/>
  <c r="G135" i="380"/>
  <c r="M135" i="380" s="1"/>
  <c r="G134" i="380"/>
  <c r="M134" i="380" s="1"/>
  <c r="G133" i="380"/>
  <c r="M133" i="380" s="1"/>
  <c r="G132" i="380"/>
  <c r="M132" i="380" s="1"/>
  <c r="G131" i="380"/>
  <c r="M131" i="380" s="1"/>
  <c r="G130" i="380"/>
  <c r="M130" i="380" s="1"/>
  <c r="G129" i="380"/>
  <c r="M129" i="380" s="1"/>
  <c r="G128" i="380"/>
  <c r="M128" i="380" s="1"/>
  <c r="G127" i="380"/>
  <c r="M127" i="380" s="1"/>
  <c r="G126" i="380"/>
  <c r="M126" i="380" s="1"/>
  <c r="G125" i="380"/>
  <c r="M125" i="380" s="1"/>
  <c r="G124" i="380"/>
  <c r="M124" i="380" s="1"/>
  <c r="G123" i="380"/>
  <c r="M123" i="380" s="1"/>
  <c r="G122" i="380"/>
  <c r="M122" i="380" s="1"/>
  <c r="G121" i="380"/>
  <c r="M121" i="380" s="1"/>
  <c r="G120" i="380"/>
  <c r="M120" i="380" s="1"/>
  <c r="G119" i="380"/>
  <c r="M119" i="380" s="1"/>
  <c r="G118" i="380"/>
  <c r="M118" i="380" s="1"/>
  <c r="G117" i="380"/>
  <c r="M117" i="380" s="1"/>
  <c r="G116" i="380"/>
  <c r="M116" i="380" s="1"/>
  <c r="G115" i="380"/>
  <c r="M115" i="380" s="1"/>
  <c r="G114" i="380"/>
  <c r="M114" i="380" s="1"/>
  <c r="G113" i="380"/>
  <c r="M113" i="380" s="1"/>
  <c r="G112" i="380"/>
  <c r="M112" i="380" s="1"/>
  <c r="G111" i="380"/>
  <c r="M111" i="380" s="1"/>
  <c r="G110" i="380"/>
  <c r="M110" i="380" s="1"/>
  <c r="G109" i="380"/>
  <c r="M109" i="380" s="1"/>
  <c r="G108" i="380"/>
  <c r="M108" i="380" s="1"/>
  <c r="G107" i="380"/>
  <c r="M107" i="380" s="1"/>
  <c r="G106" i="380"/>
  <c r="M106" i="380" s="1"/>
  <c r="G105" i="380"/>
  <c r="M105" i="380" s="1"/>
  <c r="G104" i="380"/>
  <c r="M104" i="380" s="1"/>
  <c r="G103" i="380"/>
  <c r="M103" i="380" s="1"/>
  <c r="G102" i="380"/>
  <c r="M102" i="380" s="1"/>
  <c r="G101" i="380"/>
  <c r="M101" i="380" s="1"/>
  <c r="G100" i="380"/>
  <c r="M100" i="380" s="1"/>
  <c r="G99" i="380"/>
  <c r="M99" i="380" s="1"/>
  <c r="G98" i="380"/>
  <c r="M98" i="380" s="1"/>
  <c r="G97" i="380"/>
  <c r="M97" i="380" s="1"/>
  <c r="G96" i="380"/>
  <c r="M96" i="380" s="1"/>
  <c r="G95" i="380"/>
  <c r="M95" i="380" s="1"/>
  <c r="G94" i="380"/>
  <c r="M94" i="380" s="1"/>
  <c r="G93" i="380"/>
  <c r="M93" i="380" s="1"/>
  <c r="G92" i="380"/>
  <c r="M92" i="380" s="1"/>
  <c r="G91" i="380"/>
  <c r="M91" i="380" s="1"/>
  <c r="G90" i="380"/>
  <c r="M90" i="380" s="1"/>
  <c r="G89" i="380"/>
  <c r="M89" i="380" s="1"/>
  <c r="G88" i="380"/>
  <c r="M88" i="380" s="1"/>
  <c r="G87" i="380"/>
  <c r="M87" i="380" s="1"/>
  <c r="G86" i="380"/>
  <c r="M86" i="380" s="1"/>
  <c r="G85" i="380"/>
  <c r="M85" i="380" s="1"/>
  <c r="G84" i="380"/>
  <c r="M84" i="380" s="1"/>
  <c r="G83" i="380"/>
  <c r="M83" i="380" s="1"/>
  <c r="G82" i="380"/>
  <c r="M82" i="380" s="1"/>
  <c r="G81" i="380"/>
  <c r="M81" i="380" s="1"/>
  <c r="G80" i="380"/>
  <c r="M80" i="380" s="1"/>
  <c r="G79" i="380"/>
  <c r="M79" i="380" s="1"/>
  <c r="G78" i="380"/>
  <c r="M78" i="380" s="1"/>
  <c r="G77" i="380"/>
  <c r="M77" i="380" s="1"/>
  <c r="G76" i="380"/>
  <c r="M76" i="380" s="1"/>
  <c r="G75" i="380"/>
  <c r="M75" i="380" s="1"/>
  <c r="G74" i="380"/>
  <c r="M74" i="380" s="1"/>
  <c r="G73" i="380"/>
  <c r="M73" i="380" s="1"/>
  <c r="G72" i="380"/>
  <c r="M72" i="380" s="1"/>
  <c r="G71" i="380"/>
  <c r="M71" i="380" s="1"/>
  <c r="G70" i="380"/>
  <c r="M70" i="380" s="1"/>
  <c r="G69" i="380"/>
  <c r="M69" i="380" s="1"/>
  <c r="G68" i="380"/>
  <c r="M68" i="380" s="1"/>
  <c r="G67" i="380"/>
  <c r="M67" i="380" s="1"/>
  <c r="G66" i="380"/>
  <c r="M66" i="380" s="1"/>
  <c r="G65" i="380"/>
  <c r="M65" i="380" s="1"/>
  <c r="G64" i="380"/>
  <c r="M64" i="380" s="1"/>
  <c r="G63" i="380"/>
  <c r="M63" i="380" s="1"/>
  <c r="G62" i="380"/>
  <c r="M62" i="380" s="1"/>
  <c r="G61" i="380"/>
  <c r="M61" i="380" s="1"/>
  <c r="G60" i="380"/>
  <c r="M60" i="380" s="1"/>
  <c r="G59" i="380"/>
  <c r="M59" i="380" s="1"/>
  <c r="G58" i="380"/>
  <c r="M58" i="380" s="1"/>
  <c r="G57" i="380"/>
  <c r="M57" i="380" s="1"/>
  <c r="G56" i="380"/>
  <c r="M56" i="380" s="1"/>
  <c r="G55" i="380"/>
  <c r="M55" i="380" s="1"/>
  <c r="G54" i="380"/>
  <c r="M54" i="380" s="1"/>
  <c r="G53" i="380"/>
  <c r="M53" i="380" s="1"/>
  <c r="G52" i="380"/>
  <c r="M52" i="380" s="1"/>
  <c r="G51" i="380"/>
  <c r="M51" i="380" s="1"/>
  <c r="G50" i="380"/>
  <c r="M50" i="380" s="1"/>
  <c r="G49" i="380"/>
  <c r="M49" i="380" s="1"/>
  <c r="G48" i="380"/>
  <c r="M48" i="380" s="1"/>
  <c r="G47" i="380"/>
  <c r="M47" i="380" s="1"/>
  <c r="G46" i="380"/>
  <c r="M46" i="380" s="1"/>
  <c r="G45" i="380"/>
  <c r="M45" i="380" s="1"/>
  <c r="G44" i="380"/>
  <c r="M44" i="380" s="1"/>
  <c r="G43" i="380"/>
  <c r="M43" i="380" s="1"/>
  <c r="G42" i="380"/>
  <c r="M42" i="380" s="1"/>
  <c r="G41" i="380"/>
  <c r="M41" i="380" s="1"/>
  <c r="G40" i="380"/>
  <c r="M40" i="380" s="1"/>
  <c r="G39" i="380"/>
  <c r="M39" i="380" s="1"/>
  <c r="G38" i="380"/>
  <c r="M38" i="380" s="1"/>
  <c r="G37" i="380"/>
  <c r="M37" i="380" s="1"/>
  <c r="G36" i="380"/>
  <c r="M36" i="380" s="1"/>
  <c r="G35" i="380"/>
  <c r="M35" i="380" s="1"/>
  <c r="G34" i="380"/>
  <c r="M34" i="380" s="1"/>
  <c r="G33" i="380"/>
  <c r="M33" i="380" s="1"/>
  <c r="G32" i="380"/>
  <c r="M32" i="380" s="1"/>
  <c r="G31" i="380"/>
  <c r="M31" i="380" s="1"/>
  <c r="G30" i="380"/>
  <c r="M30" i="380" s="1"/>
  <c r="G29" i="380"/>
  <c r="M29" i="380" s="1"/>
  <c r="G28" i="380"/>
  <c r="M28" i="380" s="1"/>
  <c r="G27" i="380"/>
  <c r="M27" i="380" s="1"/>
  <c r="G26" i="380"/>
  <c r="M26" i="380" s="1"/>
  <c r="G25" i="380"/>
  <c r="M25" i="380" s="1"/>
  <c r="G24" i="380"/>
  <c r="M24" i="380" s="1"/>
  <c r="G23" i="380"/>
  <c r="M23" i="380" s="1"/>
  <c r="G22" i="380"/>
  <c r="M22" i="380" s="1"/>
  <c r="G21" i="380"/>
  <c r="M21" i="380" s="1"/>
  <c r="G20" i="380"/>
  <c r="M20" i="380" s="1"/>
  <c r="G19" i="380"/>
  <c r="M19" i="380" s="1"/>
  <c r="G18" i="380"/>
  <c r="M18" i="380" s="1"/>
  <c r="G17" i="380"/>
  <c r="M17" i="380" s="1"/>
  <c r="G16" i="380"/>
  <c r="M16" i="380" s="1"/>
  <c r="G15" i="380"/>
  <c r="M15" i="380" s="1"/>
  <c r="G14" i="380"/>
  <c r="M14" i="380" s="1"/>
  <c r="O13" i="380"/>
  <c r="G13" i="380"/>
  <c r="G12" i="380"/>
  <c r="M11" i="380"/>
  <c r="G11" i="380"/>
  <c r="M10" i="380"/>
  <c r="G10" i="380"/>
  <c r="M9" i="380"/>
  <c r="G9" i="380"/>
  <c r="M8" i="380"/>
  <c r="G8" i="380"/>
  <c r="M7" i="380"/>
  <c r="G7" i="380"/>
  <c r="M6" i="380"/>
  <c r="G6" i="380"/>
  <c r="M5" i="380"/>
  <c r="G5" i="380"/>
  <c r="G4" i="380"/>
  <c r="G3" i="380"/>
  <c r="M3" i="380" s="1"/>
  <c r="E258" i="379"/>
  <c r="E254" i="379"/>
  <c r="G252" i="379"/>
  <c r="M252" i="379" s="1"/>
  <c r="G251" i="379"/>
  <c r="M251" i="379" s="1"/>
  <c r="G250" i="379"/>
  <c r="M250" i="379" s="1"/>
  <c r="G249" i="379"/>
  <c r="M249" i="379" s="1"/>
  <c r="G248" i="379"/>
  <c r="M248" i="379" s="1"/>
  <c r="G247" i="379"/>
  <c r="M247" i="379" s="1"/>
  <c r="G246" i="379"/>
  <c r="M246" i="379" s="1"/>
  <c r="G245" i="379"/>
  <c r="M245" i="379" s="1"/>
  <c r="G244" i="379"/>
  <c r="M244" i="379" s="1"/>
  <c r="G243" i="379"/>
  <c r="M243" i="379" s="1"/>
  <c r="G242" i="379"/>
  <c r="M242" i="379" s="1"/>
  <c r="G241" i="379"/>
  <c r="M241" i="379" s="1"/>
  <c r="G240" i="379"/>
  <c r="M240" i="379" s="1"/>
  <c r="M239" i="379"/>
  <c r="G239" i="379"/>
  <c r="M238" i="379"/>
  <c r="G238" i="379"/>
  <c r="M237" i="379"/>
  <c r="G237" i="379"/>
  <c r="M236" i="379"/>
  <c r="G236" i="379"/>
  <c r="M235" i="379"/>
  <c r="G235" i="379"/>
  <c r="M234" i="379"/>
  <c r="G234" i="379"/>
  <c r="M233" i="379"/>
  <c r="G233" i="379"/>
  <c r="M232" i="379"/>
  <c r="G232" i="379"/>
  <c r="M231" i="379"/>
  <c r="G231" i="379"/>
  <c r="M230" i="379"/>
  <c r="G230" i="379"/>
  <c r="M229" i="379"/>
  <c r="G229" i="379"/>
  <c r="M228" i="379"/>
  <c r="G228" i="379"/>
  <c r="M227" i="379"/>
  <c r="G227" i="379"/>
  <c r="M226" i="379"/>
  <c r="G226" i="379"/>
  <c r="M225" i="379"/>
  <c r="G225" i="379"/>
  <c r="M224" i="379"/>
  <c r="G224" i="379"/>
  <c r="M223" i="379"/>
  <c r="G223" i="379"/>
  <c r="M222" i="379"/>
  <c r="G222" i="379"/>
  <c r="M221" i="379"/>
  <c r="G221" i="379"/>
  <c r="M220" i="379"/>
  <c r="G220" i="379"/>
  <c r="M219" i="379"/>
  <c r="G219" i="379"/>
  <c r="M218" i="379"/>
  <c r="G218" i="379"/>
  <c r="M217" i="379"/>
  <c r="G217" i="379"/>
  <c r="M216" i="379"/>
  <c r="G216" i="379"/>
  <c r="M215" i="379"/>
  <c r="G215" i="379"/>
  <c r="M214" i="379"/>
  <c r="G214" i="379"/>
  <c r="M213" i="379"/>
  <c r="G213" i="379"/>
  <c r="M212" i="379"/>
  <c r="G212" i="379"/>
  <c r="M211" i="379"/>
  <c r="G211" i="379"/>
  <c r="G210" i="379"/>
  <c r="M210" i="379" s="1"/>
  <c r="G209" i="379"/>
  <c r="M209" i="379" s="1"/>
  <c r="G208" i="379"/>
  <c r="M208" i="379" s="1"/>
  <c r="G207" i="379"/>
  <c r="M207" i="379" s="1"/>
  <c r="G206" i="379"/>
  <c r="M206" i="379" s="1"/>
  <c r="G205" i="379"/>
  <c r="M205" i="379" s="1"/>
  <c r="G204" i="379"/>
  <c r="M204" i="379" s="1"/>
  <c r="G203" i="379"/>
  <c r="M203" i="379" s="1"/>
  <c r="G202" i="379"/>
  <c r="M202" i="379" s="1"/>
  <c r="G201" i="379"/>
  <c r="M201" i="379" s="1"/>
  <c r="G200" i="379"/>
  <c r="M200" i="379" s="1"/>
  <c r="G199" i="379"/>
  <c r="M199" i="379" s="1"/>
  <c r="G198" i="379"/>
  <c r="M198" i="379" s="1"/>
  <c r="G197" i="379"/>
  <c r="M197" i="379" s="1"/>
  <c r="G196" i="379"/>
  <c r="M196" i="379" s="1"/>
  <c r="G195" i="379"/>
  <c r="M195" i="379" s="1"/>
  <c r="G194" i="379"/>
  <c r="M194" i="379" s="1"/>
  <c r="G193" i="379"/>
  <c r="M193" i="379" s="1"/>
  <c r="G192" i="379"/>
  <c r="M192" i="379" s="1"/>
  <c r="G191" i="379"/>
  <c r="M191" i="379" s="1"/>
  <c r="G190" i="379"/>
  <c r="M190" i="379" s="1"/>
  <c r="G189" i="379"/>
  <c r="M189" i="379" s="1"/>
  <c r="G188" i="379"/>
  <c r="M188" i="379" s="1"/>
  <c r="G187" i="379"/>
  <c r="M187" i="379" s="1"/>
  <c r="G186" i="379"/>
  <c r="M186" i="379" s="1"/>
  <c r="G185" i="379"/>
  <c r="M185" i="379" s="1"/>
  <c r="G184" i="379"/>
  <c r="M184" i="379" s="1"/>
  <c r="G183" i="379"/>
  <c r="M183" i="379" s="1"/>
  <c r="G182" i="379"/>
  <c r="M182" i="379" s="1"/>
  <c r="G181" i="379"/>
  <c r="M181" i="379" s="1"/>
  <c r="G180" i="379"/>
  <c r="M180" i="379" s="1"/>
  <c r="G179" i="379"/>
  <c r="M179" i="379" s="1"/>
  <c r="G178" i="379"/>
  <c r="M178" i="379" s="1"/>
  <c r="G177" i="379"/>
  <c r="M177" i="379" s="1"/>
  <c r="G176" i="379"/>
  <c r="M176" i="379" s="1"/>
  <c r="G175" i="379"/>
  <c r="M175" i="379" s="1"/>
  <c r="G174" i="379"/>
  <c r="M174" i="379" s="1"/>
  <c r="G173" i="379"/>
  <c r="M173" i="379" s="1"/>
  <c r="G172" i="379"/>
  <c r="M172" i="379" s="1"/>
  <c r="G171" i="379"/>
  <c r="M171" i="379" s="1"/>
  <c r="G170" i="379"/>
  <c r="M170" i="379" s="1"/>
  <c r="G169" i="379"/>
  <c r="M169" i="379" s="1"/>
  <c r="G168" i="379"/>
  <c r="M168" i="379" s="1"/>
  <c r="G167" i="379"/>
  <c r="M167" i="379" s="1"/>
  <c r="G166" i="379"/>
  <c r="M166" i="379" s="1"/>
  <c r="G165" i="379"/>
  <c r="M165" i="379" s="1"/>
  <c r="G164" i="379"/>
  <c r="M164" i="379" s="1"/>
  <c r="G163" i="379"/>
  <c r="M163" i="379" s="1"/>
  <c r="G162" i="379"/>
  <c r="M162" i="379" s="1"/>
  <c r="G161" i="379"/>
  <c r="M161" i="379" s="1"/>
  <c r="G160" i="379"/>
  <c r="M160" i="379" s="1"/>
  <c r="G159" i="379"/>
  <c r="M159" i="379" s="1"/>
  <c r="G158" i="379"/>
  <c r="M158" i="379" s="1"/>
  <c r="G157" i="379"/>
  <c r="M157" i="379" s="1"/>
  <c r="G156" i="379"/>
  <c r="M156" i="379" s="1"/>
  <c r="G155" i="379"/>
  <c r="M155" i="379" s="1"/>
  <c r="G154" i="379"/>
  <c r="M154" i="379" s="1"/>
  <c r="G153" i="379"/>
  <c r="M153" i="379" s="1"/>
  <c r="G152" i="379"/>
  <c r="M152" i="379" s="1"/>
  <c r="G151" i="379"/>
  <c r="M151" i="379" s="1"/>
  <c r="G150" i="379"/>
  <c r="M150" i="379" s="1"/>
  <c r="G149" i="379"/>
  <c r="M149" i="379" s="1"/>
  <c r="G148" i="379"/>
  <c r="M148" i="379" s="1"/>
  <c r="G147" i="379"/>
  <c r="M147" i="379" s="1"/>
  <c r="G146" i="379"/>
  <c r="M146" i="379" s="1"/>
  <c r="G145" i="379"/>
  <c r="M145" i="379" s="1"/>
  <c r="G144" i="379"/>
  <c r="M144" i="379" s="1"/>
  <c r="G143" i="379"/>
  <c r="M143" i="379" s="1"/>
  <c r="G142" i="379"/>
  <c r="M142" i="379" s="1"/>
  <c r="G141" i="379"/>
  <c r="M141" i="379" s="1"/>
  <c r="G140" i="379"/>
  <c r="M140" i="379" s="1"/>
  <c r="G139" i="379"/>
  <c r="M139" i="379" s="1"/>
  <c r="G138" i="379"/>
  <c r="M138" i="379" s="1"/>
  <c r="G137" i="379"/>
  <c r="M137" i="379" s="1"/>
  <c r="G136" i="379"/>
  <c r="M136" i="379" s="1"/>
  <c r="G135" i="379"/>
  <c r="M135" i="379" s="1"/>
  <c r="G134" i="379"/>
  <c r="M134" i="379" s="1"/>
  <c r="G133" i="379"/>
  <c r="M133" i="379" s="1"/>
  <c r="G132" i="379"/>
  <c r="M132" i="379" s="1"/>
  <c r="G131" i="379"/>
  <c r="M131" i="379" s="1"/>
  <c r="G130" i="379"/>
  <c r="M130" i="379" s="1"/>
  <c r="G129" i="379"/>
  <c r="M129" i="379" s="1"/>
  <c r="G128" i="379"/>
  <c r="M128" i="379" s="1"/>
  <c r="G127" i="379"/>
  <c r="M127" i="379" s="1"/>
  <c r="G126" i="379"/>
  <c r="M126" i="379" s="1"/>
  <c r="G125" i="379"/>
  <c r="M125" i="379" s="1"/>
  <c r="G124" i="379"/>
  <c r="M124" i="379" s="1"/>
  <c r="G123" i="379"/>
  <c r="M123" i="379" s="1"/>
  <c r="G122" i="379"/>
  <c r="M122" i="379" s="1"/>
  <c r="G121" i="379"/>
  <c r="M121" i="379" s="1"/>
  <c r="G120" i="379"/>
  <c r="M120" i="379" s="1"/>
  <c r="G119" i="379"/>
  <c r="M119" i="379" s="1"/>
  <c r="G118" i="379"/>
  <c r="M118" i="379" s="1"/>
  <c r="G117" i="379"/>
  <c r="M117" i="379" s="1"/>
  <c r="G116" i="379"/>
  <c r="M116" i="379" s="1"/>
  <c r="G115" i="379"/>
  <c r="M115" i="379" s="1"/>
  <c r="G114" i="379"/>
  <c r="M114" i="379" s="1"/>
  <c r="G113" i="379"/>
  <c r="M113" i="379" s="1"/>
  <c r="G112" i="379"/>
  <c r="M112" i="379" s="1"/>
  <c r="G111" i="379"/>
  <c r="M111" i="379" s="1"/>
  <c r="G110" i="379"/>
  <c r="M110" i="379" s="1"/>
  <c r="G109" i="379"/>
  <c r="M109" i="379" s="1"/>
  <c r="G108" i="379"/>
  <c r="M108" i="379" s="1"/>
  <c r="G107" i="379"/>
  <c r="M107" i="379" s="1"/>
  <c r="G106" i="379"/>
  <c r="M106" i="379" s="1"/>
  <c r="G105" i="379"/>
  <c r="M105" i="379" s="1"/>
  <c r="G104" i="379"/>
  <c r="M104" i="379" s="1"/>
  <c r="G103" i="379"/>
  <c r="M103" i="379" s="1"/>
  <c r="G102" i="379"/>
  <c r="M102" i="379" s="1"/>
  <c r="G101" i="379"/>
  <c r="M101" i="379" s="1"/>
  <c r="G100" i="379"/>
  <c r="M100" i="379" s="1"/>
  <c r="G99" i="379"/>
  <c r="M99" i="379" s="1"/>
  <c r="G98" i="379"/>
  <c r="M98" i="379" s="1"/>
  <c r="G97" i="379"/>
  <c r="M97" i="379" s="1"/>
  <c r="G96" i="379"/>
  <c r="M96" i="379" s="1"/>
  <c r="G95" i="379"/>
  <c r="M95" i="379" s="1"/>
  <c r="G94" i="379"/>
  <c r="M94" i="379" s="1"/>
  <c r="G93" i="379"/>
  <c r="M93" i="379" s="1"/>
  <c r="G92" i="379"/>
  <c r="M92" i="379" s="1"/>
  <c r="G91" i="379"/>
  <c r="M91" i="379" s="1"/>
  <c r="G90" i="379"/>
  <c r="M90" i="379" s="1"/>
  <c r="G89" i="379"/>
  <c r="M89" i="379" s="1"/>
  <c r="G88" i="379"/>
  <c r="M88" i="379" s="1"/>
  <c r="G87" i="379"/>
  <c r="M87" i="379" s="1"/>
  <c r="G86" i="379"/>
  <c r="M86" i="379" s="1"/>
  <c r="G85" i="379"/>
  <c r="M85" i="379" s="1"/>
  <c r="G84" i="379"/>
  <c r="M84" i="379" s="1"/>
  <c r="G83" i="379"/>
  <c r="M83" i="379" s="1"/>
  <c r="G82" i="379"/>
  <c r="M82" i="379" s="1"/>
  <c r="G81" i="379"/>
  <c r="M81" i="379" s="1"/>
  <c r="G80" i="379"/>
  <c r="M80" i="379" s="1"/>
  <c r="G79" i="379"/>
  <c r="M79" i="379" s="1"/>
  <c r="G78" i="379"/>
  <c r="M78" i="379" s="1"/>
  <c r="G77" i="379"/>
  <c r="M77" i="379" s="1"/>
  <c r="G76" i="379"/>
  <c r="M76" i="379" s="1"/>
  <c r="G75" i="379"/>
  <c r="M75" i="379" s="1"/>
  <c r="G74" i="379"/>
  <c r="M74" i="379" s="1"/>
  <c r="G73" i="379"/>
  <c r="M73" i="379" s="1"/>
  <c r="G72" i="379"/>
  <c r="M72" i="379" s="1"/>
  <c r="G71" i="379"/>
  <c r="M71" i="379" s="1"/>
  <c r="G70" i="379"/>
  <c r="M70" i="379" s="1"/>
  <c r="G69" i="379"/>
  <c r="M69" i="379" s="1"/>
  <c r="G68" i="379"/>
  <c r="M68" i="379" s="1"/>
  <c r="G67" i="379"/>
  <c r="M67" i="379" s="1"/>
  <c r="G66" i="379"/>
  <c r="M66" i="379" s="1"/>
  <c r="G65" i="379"/>
  <c r="M65" i="379" s="1"/>
  <c r="G64" i="379"/>
  <c r="M64" i="379" s="1"/>
  <c r="G63" i="379"/>
  <c r="M63" i="379" s="1"/>
  <c r="G62" i="379"/>
  <c r="M62" i="379" s="1"/>
  <c r="G61" i="379"/>
  <c r="M61" i="379" s="1"/>
  <c r="G60" i="379"/>
  <c r="M60" i="379" s="1"/>
  <c r="G59" i="379"/>
  <c r="M59" i="379" s="1"/>
  <c r="G58" i="379"/>
  <c r="M58" i="379" s="1"/>
  <c r="G57" i="379"/>
  <c r="M57" i="379" s="1"/>
  <c r="G56" i="379"/>
  <c r="M56" i="379" s="1"/>
  <c r="G55" i="379"/>
  <c r="M55" i="379" s="1"/>
  <c r="G54" i="379"/>
  <c r="M54" i="379" s="1"/>
  <c r="G53" i="379"/>
  <c r="M53" i="379" s="1"/>
  <c r="G52" i="379"/>
  <c r="M52" i="379" s="1"/>
  <c r="G51" i="379"/>
  <c r="M51" i="379" s="1"/>
  <c r="G50" i="379"/>
  <c r="M50" i="379" s="1"/>
  <c r="G49" i="379"/>
  <c r="M49" i="379" s="1"/>
  <c r="G48" i="379"/>
  <c r="M48" i="379" s="1"/>
  <c r="G47" i="379"/>
  <c r="M47" i="379" s="1"/>
  <c r="G46" i="379"/>
  <c r="M46" i="379" s="1"/>
  <c r="G45" i="379"/>
  <c r="M45" i="379" s="1"/>
  <c r="G44" i="379"/>
  <c r="M44" i="379" s="1"/>
  <c r="G43" i="379"/>
  <c r="M43" i="379" s="1"/>
  <c r="G42" i="379"/>
  <c r="M42" i="379" s="1"/>
  <c r="G41" i="379"/>
  <c r="M41" i="379" s="1"/>
  <c r="G40" i="379"/>
  <c r="M40" i="379" s="1"/>
  <c r="G39" i="379"/>
  <c r="M39" i="379" s="1"/>
  <c r="G38" i="379"/>
  <c r="M38" i="379" s="1"/>
  <c r="G37" i="379"/>
  <c r="M37" i="379" s="1"/>
  <c r="G36" i="379"/>
  <c r="M36" i="379" s="1"/>
  <c r="G35" i="379"/>
  <c r="M35" i="379" s="1"/>
  <c r="G34" i="379"/>
  <c r="M34" i="379" s="1"/>
  <c r="G33" i="379"/>
  <c r="M33" i="379" s="1"/>
  <c r="G32" i="379"/>
  <c r="M32" i="379" s="1"/>
  <c r="G31" i="379"/>
  <c r="M31" i="379" s="1"/>
  <c r="G30" i="379"/>
  <c r="M30" i="379" s="1"/>
  <c r="G29" i="379"/>
  <c r="M29" i="379" s="1"/>
  <c r="G28" i="379"/>
  <c r="M28" i="379" s="1"/>
  <c r="G27" i="379"/>
  <c r="M27" i="379" s="1"/>
  <c r="G26" i="379"/>
  <c r="M26" i="379" s="1"/>
  <c r="G25" i="379"/>
  <c r="M25" i="379" s="1"/>
  <c r="G24" i="379"/>
  <c r="M24" i="379" s="1"/>
  <c r="G23" i="379"/>
  <c r="M23" i="379" s="1"/>
  <c r="G22" i="379"/>
  <c r="M22" i="379" s="1"/>
  <c r="G21" i="379"/>
  <c r="M21" i="379" s="1"/>
  <c r="G20" i="379"/>
  <c r="M20" i="379" s="1"/>
  <c r="G19" i="379"/>
  <c r="M19" i="379" s="1"/>
  <c r="G18" i="379"/>
  <c r="M18" i="379" s="1"/>
  <c r="G17" i="379"/>
  <c r="M17" i="379" s="1"/>
  <c r="G15" i="379"/>
  <c r="M15" i="379" s="1"/>
  <c r="E256" i="379" s="1"/>
  <c r="G14" i="379"/>
  <c r="M14" i="379" s="1"/>
  <c r="O13" i="379"/>
  <c r="G13" i="379"/>
  <c r="G12" i="379"/>
  <c r="G11" i="379"/>
  <c r="G10" i="379"/>
  <c r="M10" i="379" s="1"/>
  <c r="G9" i="379"/>
  <c r="M9" i="379" s="1"/>
  <c r="G8" i="379"/>
  <c r="M8" i="379" s="1"/>
  <c r="G7" i="379"/>
  <c r="M7" i="379" s="1"/>
  <c r="G6" i="379"/>
  <c r="M6" i="379" s="1"/>
  <c r="G260" i="379" s="1"/>
  <c r="M5" i="379"/>
  <c r="G5" i="379"/>
  <c r="M4" i="379"/>
  <c r="G4" i="379"/>
  <c r="M3" i="379"/>
  <c r="E260" i="379" s="1"/>
  <c r="G3" i="379"/>
  <c r="E258" i="378"/>
  <c r="E256" i="378"/>
  <c r="E254" i="378"/>
  <c r="G252" i="378"/>
  <c r="M252" i="378" s="1"/>
  <c r="G251" i="378"/>
  <c r="M251" i="378" s="1"/>
  <c r="G250" i="378"/>
  <c r="M250" i="378" s="1"/>
  <c r="G249" i="378"/>
  <c r="M249" i="378" s="1"/>
  <c r="G248" i="378"/>
  <c r="M248" i="378" s="1"/>
  <c r="G247" i="378"/>
  <c r="M247" i="378" s="1"/>
  <c r="G246" i="378"/>
  <c r="M246" i="378" s="1"/>
  <c r="G245" i="378"/>
  <c r="M245" i="378" s="1"/>
  <c r="G244" i="378"/>
  <c r="M244" i="378" s="1"/>
  <c r="G243" i="378"/>
  <c r="M243" i="378" s="1"/>
  <c r="G242" i="378"/>
  <c r="M242" i="378" s="1"/>
  <c r="G241" i="378"/>
  <c r="M241" i="378" s="1"/>
  <c r="G240" i="378"/>
  <c r="M240" i="378" s="1"/>
  <c r="G239" i="378"/>
  <c r="M239" i="378" s="1"/>
  <c r="G238" i="378"/>
  <c r="M238" i="378" s="1"/>
  <c r="G237" i="378"/>
  <c r="M237" i="378" s="1"/>
  <c r="G236" i="378"/>
  <c r="M236" i="378" s="1"/>
  <c r="G235" i="378"/>
  <c r="M235" i="378" s="1"/>
  <c r="G234" i="378"/>
  <c r="M234" i="378" s="1"/>
  <c r="G233" i="378"/>
  <c r="M233" i="378" s="1"/>
  <c r="G232" i="378"/>
  <c r="M232" i="378" s="1"/>
  <c r="G231" i="378"/>
  <c r="M231" i="378" s="1"/>
  <c r="G230" i="378"/>
  <c r="M230" i="378" s="1"/>
  <c r="G229" i="378"/>
  <c r="M229" i="378" s="1"/>
  <c r="G228" i="378"/>
  <c r="M228" i="378" s="1"/>
  <c r="G227" i="378"/>
  <c r="M227" i="378" s="1"/>
  <c r="G226" i="378"/>
  <c r="M226" i="378" s="1"/>
  <c r="G225" i="378"/>
  <c r="M225" i="378" s="1"/>
  <c r="G224" i="378"/>
  <c r="M224" i="378" s="1"/>
  <c r="G223" i="378"/>
  <c r="M223" i="378" s="1"/>
  <c r="G222" i="378"/>
  <c r="M222" i="378" s="1"/>
  <c r="G221" i="378"/>
  <c r="M221" i="378" s="1"/>
  <c r="G220" i="378"/>
  <c r="M220" i="378" s="1"/>
  <c r="G219" i="378"/>
  <c r="M219" i="378" s="1"/>
  <c r="G218" i="378"/>
  <c r="M218" i="378" s="1"/>
  <c r="G217" i="378"/>
  <c r="M217" i="378" s="1"/>
  <c r="G216" i="378"/>
  <c r="M216" i="378" s="1"/>
  <c r="G215" i="378"/>
  <c r="M215" i="378" s="1"/>
  <c r="G214" i="378"/>
  <c r="M214" i="378" s="1"/>
  <c r="G213" i="378"/>
  <c r="M213" i="378" s="1"/>
  <c r="G212" i="378"/>
  <c r="M212" i="378" s="1"/>
  <c r="G211" i="378"/>
  <c r="M211" i="378" s="1"/>
  <c r="G210" i="378"/>
  <c r="M210" i="378" s="1"/>
  <c r="G209" i="378"/>
  <c r="M209" i="378" s="1"/>
  <c r="G208" i="378"/>
  <c r="M208" i="378" s="1"/>
  <c r="G207" i="378"/>
  <c r="M207" i="378" s="1"/>
  <c r="G206" i="378"/>
  <c r="M206" i="378" s="1"/>
  <c r="G205" i="378"/>
  <c r="M205" i="378" s="1"/>
  <c r="G204" i="378"/>
  <c r="M204" i="378" s="1"/>
  <c r="G203" i="378"/>
  <c r="M203" i="378" s="1"/>
  <c r="G202" i="378"/>
  <c r="M202" i="378" s="1"/>
  <c r="G201" i="378"/>
  <c r="M201" i="378" s="1"/>
  <c r="G200" i="378"/>
  <c r="M200" i="378" s="1"/>
  <c r="G199" i="378"/>
  <c r="M199" i="378" s="1"/>
  <c r="G198" i="378"/>
  <c r="M198" i="378" s="1"/>
  <c r="G197" i="378"/>
  <c r="M197" i="378" s="1"/>
  <c r="G196" i="378"/>
  <c r="M196" i="378" s="1"/>
  <c r="G195" i="378"/>
  <c r="M195" i="378" s="1"/>
  <c r="G194" i="378"/>
  <c r="M194" i="378" s="1"/>
  <c r="G193" i="378"/>
  <c r="M193" i="378" s="1"/>
  <c r="G192" i="378"/>
  <c r="M192" i="378" s="1"/>
  <c r="G191" i="378"/>
  <c r="M191" i="378" s="1"/>
  <c r="G190" i="378"/>
  <c r="M190" i="378" s="1"/>
  <c r="G189" i="378"/>
  <c r="M189" i="378" s="1"/>
  <c r="G188" i="378"/>
  <c r="M188" i="378" s="1"/>
  <c r="G187" i="378"/>
  <c r="M187" i="378" s="1"/>
  <c r="G186" i="378"/>
  <c r="M186" i="378" s="1"/>
  <c r="G185" i="378"/>
  <c r="M185" i="378" s="1"/>
  <c r="G184" i="378"/>
  <c r="M184" i="378" s="1"/>
  <c r="G183" i="378"/>
  <c r="M183" i="378" s="1"/>
  <c r="G182" i="378"/>
  <c r="M182" i="378" s="1"/>
  <c r="G181" i="378"/>
  <c r="M181" i="378" s="1"/>
  <c r="G180" i="378"/>
  <c r="M180" i="378" s="1"/>
  <c r="G179" i="378"/>
  <c r="M179" i="378" s="1"/>
  <c r="G178" i="378"/>
  <c r="M178" i="378" s="1"/>
  <c r="G177" i="378"/>
  <c r="M177" i="378" s="1"/>
  <c r="G176" i="378"/>
  <c r="M176" i="378" s="1"/>
  <c r="G175" i="378"/>
  <c r="M175" i="378" s="1"/>
  <c r="G174" i="378"/>
  <c r="M174" i="378" s="1"/>
  <c r="G173" i="378"/>
  <c r="M173" i="378" s="1"/>
  <c r="G172" i="378"/>
  <c r="M172" i="378" s="1"/>
  <c r="G171" i="378"/>
  <c r="M171" i="378" s="1"/>
  <c r="G170" i="378"/>
  <c r="M170" i="378" s="1"/>
  <c r="G169" i="378"/>
  <c r="M169" i="378" s="1"/>
  <c r="G168" i="378"/>
  <c r="M168" i="378" s="1"/>
  <c r="G167" i="378"/>
  <c r="M167" i="378" s="1"/>
  <c r="G166" i="378"/>
  <c r="M166" i="378" s="1"/>
  <c r="G165" i="378"/>
  <c r="M165" i="378" s="1"/>
  <c r="G164" i="378"/>
  <c r="M164" i="378" s="1"/>
  <c r="G163" i="378"/>
  <c r="M163" i="378" s="1"/>
  <c r="G162" i="378"/>
  <c r="M162" i="378" s="1"/>
  <c r="G161" i="378"/>
  <c r="M161" i="378" s="1"/>
  <c r="G160" i="378"/>
  <c r="M160" i="378" s="1"/>
  <c r="G159" i="378"/>
  <c r="M159" i="378" s="1"/>
  <c r="G158" i="378"/>
  <c r="M158" i="378" s="1"/>
  <c r="G157" i="378"/>
  <c r="M157" i="378" s="1"/>
  <c r="G156" i="378"/>
  <c r="M156" i="378" s="1"/>
  <c r="G155" i="378"/>
  <c r="M155" i="378" s="1"/>
  <c r="G154" i="378"/>
  <c r="M154" i="378" s="1"/>
  <c r="G153" i="378"/>
  <c r="M153" i="378" s="1"/>
  <c r="G152" i="378"/>
  <c r="M152" i="378" s="1"/>
  <c r="G151" i="378"/>
  <c r="M151" i="378" s="1"/>
  <c r="G150" i="378"/>
  <c r="M150" i="378" s="1"/>
  <c r="G149" i="378"/>
  <c r="M149" i="378" s="1"/>
  <c r="G148" i="378"/>
  <c r="M148" i="378" s="1"/>
  <c r="G147" i="378"/>
  <c r="M147" i="378" s="1"/>
  <c r="G146" i="378"/>
  <c r="M146" i="378" s="1"/>
  <c r="G145" i="378"/>
  <c r="M145" i="378" s="1"/>
  <c r="G144" i="378"/>
  <c r="M144" i="378" s="1"/>
  <c r="G143" i="378"/>
  <c r="M143" i="378" s="1"/>
  <c r="G142" i="378"/>
  <c r="M142" i="378" s="1"/>
  <c r="G141" i="378"/>
  <c r="M141" i="378" s="1"/>
  <c r="G140" i="378"/>
  <c r="M140" i="378" s="1"/>
  <c r="G139" i="378"/>
  <c r="M139" i="378" s="1"/>
  <c r="G138" i="378"/>
  <c r="M138" i="378" s="1"/>
  <c r="G137" i="378"/>
  <c r="M137" i="378" s="1"/>
  <c r="G136" i="378"/>
  <c r="M136" i="378" s="1"/>
  <c r="G135" i="378"/>
  <c r="M135" i="378" s="1"/>
  <c r="G134" i="378"/>
  <c r="M134" i="378" s="1"/>
  <c r="G133" i="378"/>
  <c r="M133" i="378" s="1"/>
  <c r="G132" i="378"/>
  <c r="M132" i="378" s="1"/>
  <c r="G131" i="378"/>
  <c r="M131" i="378" s="1"/>
  <c r="G130" i="378"/>
  <c r="M130" i="378" s="1"/>
  <c r="G129" i="378"/>
  <c r="M129" i="378" s="1"/>
  <c r="G128" i="378"/>
  <c r="M128" i="378" s="1"/>
  <c r="G127" i="378"/>
  <c r="M127" i="378" s="1"/>
  <c r="G126" i="378"/>
  <c r="M126" i="378" s="1"/>
  <c r="G125" i="378"/>
  <c r="M125" i="378" s="1"/>
  <c r="G124" i="378"/>
  <c r="M124" i="378" s="1"/>
  <c r="G123" i="378"/>
  <c r="M123" i="378" s="1"/>
  <c r="G122" i="378"/>
  <c r="M122" i="378" s="1"/>
  <c r="G121" i="378"/>
  <c r="M121" i="378" s="1"/>
  <c r="G120" i="378"/>
  <c r="M120" i="378" s="1"/>
  <c r="G119" i="378"/>
  <c r="M119" i="378" s="1"/>
  <c r="G118" i="378"/>
  <c r="M118" i="378" s="1"/>
  <c r="G117" i="378"/>
  <c r="M117" i="378" s="1"/>
  <c r="G116" i="378"/>
  <c r="M116" i="378" s="1"/>
  <c r="M115" i="378"/>
  <c r="G115" i="378"/>
  <c r="M114" i="378"/>
  <c r="G114" i="378"/>
  <c r="M113" i="378"/>
  <c r="G113" i="378"/>
  <c r="M112" i="378"/>
  <c r="G112" i="378"/>
  <c r="G111" i="378"/>
  <c r="M111" i="378" s="1"/>
  <c r="G110" i="378"/>
  <c r="M110" i="378" s="1"/>
  <c r="G109" i="378"/>
  <c r="M109" i="378" s="1"/>
  <c r="G108" i="378"/>
  <c r="M108" i="378" s="1"/>
  <c r="G107" i="378"/>
  <c r="M107" i="378" s="1"/>
  <c r="G106" i="378"/>
  <c r="M106" i="378" s="1"/>
  <c r="G105" i="378"/>
  <c r="M105" i="378" s="1"/>
  <c r="G104" i="378"/>
  <c r="M104" i="378" s="1"/>
  <c r="G103" i="378"/>
  <c r="M103" i="378" s="1"/>
  <c r="G102" i="378"/>
  <c r="M102" i="378" s="1"/>
  <c r="G101" i="378"/>
  <c r="M101" i="378" s="1"/>
  <c r="G100" i="378"/>
  <c r="M100" i="378" s="1"/>
  <c r="G99" i="378"/>
  <c r="M99" i="378" s="1"/>
  <c r="G98" i="378"/>
  <c r="M98" i="378" s="1"/>
  <c r="G97" i="378"/>
  <c r="M97" i="378" s="1"/>
  <c r="G96" i="378"/>
  <c r="M96" i="378" s="1"/>
  <c r="G95" i="378"/>
  <c r="M95" i="378" s="1"/>
  <c r="G94" i="378"/>
  <c r="M94" i="378" s="1"/>
  <c r="G93" i="378"/>
  <c r="M93" i="378" s="1"/>
  <c r="G92" i="378"/>
  <c r="M92" i="378" s="1"/>
  <c r="G91" i="378"/>
  <c r="M91" i="378" s="1"/>
  <c r="G90" i="378"/>
  <c r="M90" i="378" s="1"/>
  <c r="G89" i="378"/>
  <c r="M89" i="378" s="1"/>
  <c r="G88" i="378"/>
  <c r="M88" i="378" s="1"/>
  <c r="G87" i="378"/>
  <c r="M87" i="378" s="1"/>
  <c r="G86" i="378"/>
  <c r="M86" i="378" s="1"/>
  <c r="G85" i="378"/>
  <c r="M85" i="378" s="1"/>
  <c r="G84" i="378"/>
  <c r="M84" i="378" s="1"/>
  <c r="G83" i="378"/>
  <c r="M83" i="378" s="1"/>
  <c r="G82" i="378"/>
  <c r="M82" i="378" s="1"/>
  <c r="G81" i="378"/>
  <c r="M81" i="378" s="1"/>
  <c r="G80" i="378"/>
  <c r="M80" i="378" s="1"/>
  <c r="G79" i="378"/>
  <c r="M79" i="378" s="1"/>
  <c r="G78" i="378"/>
  <c r="M78" i="378" s="1"/>
  <c r="G77" i="378"/>
  <c r="M77" i="378" s="1"/>
  <c r="G76" i="378"/>
  <c r="M76" i="378" s="1"/>
  <c r="G75" i="378"/>
  <c r="M75" i="378" s="1"/>
  <c r="G74" i="378"/>
  <c r="M74" i="378" s="1"/>
  <c r="G73" i="378"/>
  <c r="M73" i="378" s="1"/>
  <c r="G72" i="378"/>
  <c r="M72" i="378" s="1"/>
  <c r="G71" i="378"/>
  <c r="M71" i="378" s="1"/>
  <c r="G70" i="378"/>
  <c r="M70" i="378" s="1"/>
  <c r="G69" i="378"/>
  <c r="M69" i="378" s="1"/>
  <c r="G68" i="378"/>
  <c r="M68" i="378" s="1"/>
  <c r="G67" i="378"/>
  <c r="M67" i="378" s="1"/>
  <c r="G66" i="378"/>
  <c r="M66" i="378" s="1"/>
  <c r="G65" i="378"/>
  <c r="M65" i="378" s="1"/>
  <c r="G64" i="378"/>
  <c r="M64" i="378" s="1"/>
  <c r="G63" i="378"/>
  <c r="M63" i="378" s="1"/>
  <c r="G62" i="378"/>
  <c r="M62" i="378" s="1"/>
  <c r="G61" i="378"/>
  <c r="M61" i="378" s="1"/>
  <c r="G60" i="378"/>
  <c r="M60" i="378" s="1"/>
  <c r="G59" i="378"/>
  <c r="M59" i="378" s="1"/>
  <c r="G58" i="378"/>
  <c r="M58" i="378" s="1"/>
  <c r="G57" i="378"/>
  <c r="M57" i="378" s="1"/>
  <c r="G56" i="378"/>
  <c r="M56" i="378" s="1"/>
  <c r="G55" i="378"/>
  <c r="M55" i="378" s="1"/>
  <c r="G54" i="378"/>
  <c r="M54" i="378" s="1"/>
  <c r="G53" i="378"/>
  <c r="M53" i="378" s="1"/>
  <c r="G52" i="378"/>
  <c r="M52" i="378" s="1"/>
  <c r="G51" i="378"/>
  <c r="M51" i="378" s="1"/>
  <c r="G50" i="378"/>
  <c r="M50" i="378" s="1"/>
  <c r="G49" i="378"/>
  <c r="M49" i="378" s="1"/>
  <c r="G48" i="378"/>
  <c r="M48" i="378" s="1"/>
  <c r="G47" i="378"/>
  <c r="M47" i="378" s="1"/>
  <c r="G46" i="378"/>
  <c r="M46" i="378" s="1"/>
  <c r="G45" i="378"/>
  <c r="M45" i="378" s="1"/>
  <c r="G44" i="378"/>
  <c r="M44" i="378" s="1"/>
  <c r="G43" i="378"/>
  <c r="M43" i="378" s="1"/>
  <c r="G42" i="378"/>
  <c r="M42" i="378" s="1"/>
  <c r="G41" i="378"/>
  <c r="M41" i="378" s="1"/>
  <c r="G40" i="378"/>
  <c r="M40" i="378" s="1"/>
  <c r="G39" i="378"/>
  <c r="M39" i="378" s="1"/>
  <c r="G38" i="378"/>
  <c r="M38" i="378" s="1"/>
  <c r="G37" i="378"/>
  <c r="M37" i="378" s="1"/>
  <c r="G36" i="378"/>
  <c r="M36" i="378" s="1"/>
  <c r="G35" i="378"/>
  <c r="M35" i="378" s="1"/>
  <c r="G34" i="378"/>
  <c r="M34" i="378" s="1"/>
  <c r="G33" i="378"/>
  <c r="M33" i="378" s="1"/>
  <c r="G32" i="378"/>
  <c r="M32" i="378" s="1"/>
  <c r="G31" i="378"/>
  <c r="M31" i="378" s="1"/>
  <c r="G30" i="378"/>
  <c r="M30" i="378" s="1"/>
  <c r="G29" i="378"/>
  <c r="M29" i="378" s="1"/>
  <c r="G28" i="378"/>
  <c r="M28" i="378" s="1"/>
  <c r="G27" i="378"/>
  <c r="M27" i="378" s="1"/>
  <c r="G26" i="378"/>
  <c r="M26" i="378" s="1"/>
  <c r="G25" i="378"/>
  <c r="M25" i="378" s="1"/>
  <c r="G24" i="378"/>
  <c r="M24" i="378" s="1"/>
  <c r="G23" i="378"/>
  <c r="M23" i="378" s="1"/>
  <c r="G22" i="378"/>
  <c r="M22" i="378" s="1"/>
  <c r="G21" i="378"/>
  <c r="M21" i="378" s="1"/>
  <c r="G20" i="378"/>
  <c r="M20" i="378" s="1"/>
  <c r="G19" i="378"/>
  <c r="M19" i="378" s="1"/>
  <c r="G18" i="378"/>
  <c r="M17" i="378"/>
  <c r="G17" i="378"/>
  <c r="M16" i="378"/>
  <c r="G16" i="378"/>
  <c r="M15" i="378"/>
  <c r="G15" i="378"/>
  <c r="M14" i="378"/>
  <c r="G14" i="378"/>
  <c r="O13" i="378"/>
  <c r="G13" i="378"/>
  <c r="M12" i="378"/>
  <c r="G12" i="378"/>
  <c r="M11" i="378"/>
  <c r="G11" i="378"/>
  <c r="M10" i="378"/>
  <c r="G10" i="378"/>
  <c r="M9" i="378"/>
  <c r="G9" i="378"/>
  <c r="M8" i="378"/>
  <c r="G8" i="378"/>
  <c r="M7" i="378"/>
  <c r="G7" i="378"/>
  <c r="M6" i="378"/>
  <c r="G6" i="378"/>
  <c r="M5" i="378"/>
  <c r="G260" i="378" s="1"/>
  <c r="G5" i="378"/>
  <c r="M4" i="378"/>
  <c r="G4" i="378"/>
  <c r="M3" i="378"/>
  <c r="G3" i="378"/>
  <c r="E258" i="377"/>
  <c r="E256" i="377"/>
  <c r="E254" i="377"/>
  <c r="M252" i="377"/>
  <c r="G252" i="377"/>
  <c r="M251" i="377"/>
  <c r="G251" i="377"/>
  <c r="M250" i="377"/>
  <c r="G250" i="377"/>
  <c r="M249" i="377"/>
  <c r="G249" i="377"/>
  <c r="M248" i="377"/>
  <c r="G248" i="377"/>
  <c r="G247" i="377"/>
  <c r="M247" i="377" s="1"/>
  <c r="G246" i="377"/>
  <c r="M246" i="377" s="1"/>
  <c r="G245" i="377"/>
  <c r="M245" i="377" s="1"/>
  <c r="G244" i="377"/>
  <c r="M244" i="377" s="1"/>
  <c r="G243" i="377"/>
  <c r="M243" i="377" s="1"/>
  <c r="G242" i="377"/>
  <c r="M242" i="377" s="1"/>
  <c r="G241" i="377"/>
  <c r="M241" i="377" s="1"/>
  <c r="G240" i="377"/>
  <c r="M240" i="377" s="1"/>
  <c r="G239" i="377"/>
  <c r="M239" i="377" s="1"/>
  <c r="G238" i="377"/>
  <c r="M238" i="377" s="1"/>
  <c r="G237" i="377"/>
  <c r="M237" i="377" s="1"/>
  <c r="G236" i="377"/>
  <c r="M236" i="377" s="1"/>
  <c r="G235" i="377"/>
  <c r="M235" i="377" s="1"/>
  <c r="G234" i="377"/>
  <c r="M234" i="377" s="1"/>
  <c r="G233" i="377"/>
  <c r="M233" i="377" s="1"/>
  <c r="G232" i="377"/>
  <c r="M232" i="377" s="1"/>
  <c r="G231" i="377"/>
  <c r="M231" i="377" s="1"/>
  <c r="G230" i="377"/>
  <c r="M230" i="377" s="1"/>
  <c r="G229" i="377"/>
  <c r="M229" i="377" s="1"/>
  <c r="G228" i="377"/>
  <c r="M228" i="377" s="1"/>
  <c r="G227" i="377"/>
  <c r="M227" i="377" s="1"/>
  <c r="G226" i="377"/>
  <c r="M226" i="377" s="1"/>
  <c r="G225" i="377"/>
  <c r="M225" i="377" s="1"/>
  <c r="G224" i="377"/>
  <c r="M224" i="377" s="1"/>
  <c r="G223" i="377"/>
  <c r="M223" i="377" s="1"/>
  <c r="G222" i="377"/>
  <c r="M222" i="377" s="1"/>
  <c r="G221" i="377"/>
  <c r="M221" i="377" s="1"/>
  <c r="G220" i="377"/>
  <c r="M220" i="377" s="1"/>
  <c r="G219" i="377"/>
  <c r="M219" i="377" s="1"/>
  <c r="G218" i="377"/>
  <c r="M218" i="377" s="1"/>
  <c r="G217" i="377"/>
  <c r="M217" i="377" s="1"/>
  <c r="G216" i="377"/>
  <c r="M216" i="377" s="1"/>
  <c r="G215" i="377"/>
  <c r="M215" i="377" s="1"/>
  <c r="G214" i="377"/>
  <c r="M214" i="377" s="1"/>
  <c r="G213" i="377"/>
  <c r="M213" i="377" s="1"/>
  <c r="G212" i="377"/>
  <c r="M212" i="377" s="1"/>
  <c r="G211" i="377"/>
  <c r="M211" i="377" s="1"/>
  <c r="G210" i="377"/>
  <c r="M210" i="377" s="1"/>
  <c r="G209" i="377"/>
  <c r="M209" i="377" s="1"/>
  <c r="G208" i="377"/>
  <c r="M208" i="377" s="1"/>
  <c r="G207" i="377"/>
  <c r="M207" i="377" s="1"/>
  <c r="G206" i="377"/>
  <c r="M206" i="377" s="1"/>
  <c r="G205" i="377"/>
  <c r="M205" i="377" s="1"/>
  <c r="G204" i="377"/>
  <c r="M204" i="377" s="1"/>
  <c r="G203" i="377"/>
  <c r="M203" i="377" s="1"/>
  <c r="G202" i="377"/>
  <c r="M202" i="377" s="1"/>
  <c r="G201" i="377"/>
  <c r="M201" i="377" s="1"/>
  <c r="G200" i="377"/>
  <c r="M200" i="377" s="1"/>
  <c r="G199" i="377"/>
  <c r="M199" i="377" s="1"/>
  <c r="G198" i="377"/>
  <c r="M198" i="377" s="1"/>
  <c r="G197" i="377"/>
  <c r="M197" i="377" s="1"/>
  <c r="G196" i="377"/>
  <c r="M196" i="377" s="1"/>
  <c r="G195" i="377"/>
  <c r="M195" i="377" s="1"/>
  <c r="G194" i="377"/>
  <c r="M194" i="377" s="1"/>
  <c r="G193" i="377"/>
  <c r="M193" i="377" s="1"/>
  <c r="G192" i="377"/>
  <c r="M192" i="377" s="1"/>
  <c r="G191" i="377"/>
  <c r="M191" i="377" s="1"/>
  <c r="G190" i="377"/>
  <c r="M190" i="377" s="1"/>
  <c r="G189" i="377"/>
  <c r="M189" i="377" s="1"/>
  <c r="G188" i="377"/>
  <c r="M188" i="377" s="1"/>
  <c r="G187" i="377"/>
  <c r="M187" i="377" s="1"/>
  <c r="G186" i="377"/>
  <c r="M186" i="377" s="1"/>
  <c r="G185" i="377"/>
  <c r="M185" i="377" s="1"/>
  <c r="G184" i="377"/>
  <c r="M184" i="377" s="1"/>
  <c r="G183" i="377"/>
  <c r="M183" i="377" s="1"/>
  <c r="G182" i="377"/>
  <c r="M182" i="377" s="1"/>
  <c r="G181" i="377"/>
  <c r="M181" i="377" s="1"/>
  <c r="G180" i="377"/>
  <c r="M180" i="377" s="1"/>
  <c r="G179" i="377"/>
  <c r="M179" i="377" s="1"/>
  <c r="G178" i="377"/>
  <c r="M178" i="377" s="1"/>
  <c r="G177" i="377"/>
  <c r="M177" i="377" s="1"/>
  <c r="G176" i="377"/>
  <c r="M176" i="377" s="1"/>
  <c r="G175" i="377"/>
  <c r="M175" i="377" s="1"/>
  <c r="G174" i="377"/>
  <c r="M174" i="377" s="1"/>
  <c r="G173" i="377"/>
  <c r="M173" i="377" s="1"/>
  <c r="G172" i="377"/>
  <c r="M172" i="377" s="1"/>
  <c r="G171" i="377"/>
  <c r="M171" i="377" s="1"/>
  <c r="G170" i="377"/>
  <c r="M170" i="377" s="1"/>
  <c r="G169" i="377"/>
  <c r="M169" i="377" s="1"/>
  <c r="G168" i="377"/>
  <c r="M168" i="377" s="1"/>
  <c r="G167" i="377"/>
  <c r="M167" i="377" s="1"/>
  <c r="G166" i="377"/>
  <c r="M166" i="377" s="1"/>
  <c r="G165" i="377"/>
  <c r="M165" i="377" s="1"/>
  <c r="G164" i="377"/>
  <c r="M164" i="377" s="1"/>
  <c r="G163" i="377"/>
  <c r="M163" i="377" s="1"/>
  <c r="G162" i="377"/>
  <c r="M162" i="377" s="1"/>
  <c r="G161" i="377"/>
  <c r="M161" i="377" s="1"/>
  <c r="G160" i="377"/>
  <c r="M160" i="377" s="1"/>
  <c r="G159" i="377"/>
  <c r="M159" i="377" s="1"/>
  <c r="G158" i="377"/>
  <c r="M158" i="377" s="1"/>
  <c r="G157" i="377"/>
  <c r="M157" i="377" s="1"/>
  <c r="G156" i="377"/>
  <c r="M156" i="377" s="1"/>
  <c r="G155" i="377"/>
  <c r="M155" i="377" s="1"/>
  <c r="G154" i="377"/>
  <c r="M154" i="377" s="1"/>
  <c r="G153" i="377"/>
  <c r="M153" i="377" s="1"/>
  <c r="G152" i="377"/>
  <c r="M152" i="377" s="1"/>
  <c r="G151" i="377"/>
  <c r="M151" i="377" s="1"/>
  <c r="G150" i="377"/>
  <c r="M150" i="377" s="1"/>
  <c r="G149" i="377"/>
  <c r="M149" i="377" s="1"/>
  <c r="G148" i="377"/>
  <c r="M148" i="377" s="1"/>
  <c r="G147" i="377"/>
  <c r="M147" i="377" s="1"/>
  <c r="G146" i="377"/>
  <c r="M146" i="377" s="1"/>
  <c r="G145" i="377"/>
  <c r="M145" i="377" s="1"/>
  <c r="G144" i="377"/>
  <c r="M144" i="377" s="1"/>
  <c r="G143" i="377"/>
  <c r="M143" i="377" s="1"/>
  <c r="G142" i="377"/>
  <c r="M142" i="377" s="1"/>
  <c r="G141" i="377"/>
  <c r="M141" i="377" s="1"/>
  <c r="G140" i="377"/>
  <c r="M140" i="377" s="1"/>
  <c r="G139" i="377"/>
  <c r="M139" i="377" s="1"/>
  <c r="G138" i="377"/>
  <c r="M138" i="377" s="1"/>
  <c r="G137" i="377"/>
  <c r="M137" i="377" s="1"/>
  <c r="G136" i="377"/>
  <c r="M136" i="377" s="1"/>
  <c r="G135" i="377"/>
  <c r="M135" i="377" s="1"/>
  <c r="G134" i="377"/>
  <c r="M134" i="377" s="1"/>
  <c r="G133" i="377"/>
  <c r="M133" i="377" s="1"/>
  <c r="G132" i="377"/>
  <c r="M132" i="377" s="1"/>
  <c r="G131" i="377"/>
  <c r="M131" i="377" s="1"/>
  <c r="G130" i="377"/>
  <c r="M130" i="377" s="1"/>
  <c r="G129" i="377"/>
  <c r="M129" i="377" s="1"/>
  <c r="G128" i="377"/>
  <c r="M128" i="377" s="1"/>
  <c r="G127" i="377"/>
  <c r="M127" i="377" s="1"/>
  <c r="G126" i="377"/>
  <c r="M126" i="377" s="1"/>
  <c r="G125" i="377"/>
  <c r="M125" i="377" s="1"/>
  <c r="G124" i="377"/>
  <c r="M124" i="377" s="1"/>
  <c r="G123" i="377"/>
  <c r="M123" i="377" s="1"/>
  <c r="G122" i="377"/>
  <c r="M122" i="377" s="1"/>
  <c r="G121" i="377"/>
  <c r="M121" i="377" s="1"/>
  <c r="G120" i="377"/>
  <c r="M120" i="377" s="1"/>
  <c r="G119" i="377"/>
  <c r="M119" i="377" s="1"/>
  <c r="G118" i="377"/>
  <c r="M118" i="377" s="1"/>
  <c r="G117" i="377"/>
  <c r="M117" i="377" s="1"/>
  <c r="G116" i="377"/>
  <c r="M116" i="377" s="1"/>
  <c r="G115" i="377"/>
  <c r="M115" i="377" s="1"/>
  <c r="G114" i="377"/>
  <c r="M114" i="377" s="1"/>
  <c r="G113" i="377"/>
  <c r="M113" i="377" s="1"/>
  <c r="G112" i="377"/>
  <c r="M112" i="377" s="1"/>
  <c r="G111" i="377"/>
  <c r="M111" i="377" s="1"/>
  <c r="G110" i="377"/>
  <c r="M110" i="377" s="1"/>
  <c r="G109" i="377"/>
  <c r="M109" i="377" s="1"/>
  <c r="G108" i="377"/>
  <c r="M108" i="377" s="1"/>
  <c r="G107" i="377"/>
  <c r="M107" i="377" s="1"/>
  <c r="G106" i="377"/>
  <c r="M106" i="377" s="1"/>
  <c r="G105" i="377"/>
  <c r="M105" i="377" s="1"/>
  <c r="G104" i="377"/>
  <c r="M104" i="377" s="1"/>
  <c r="G103" i="377"/>
  <c r="M103" i="377" s="1"/>
  <c r="G102" i="377"/>
  <c r="M102" i="377" s="1"/>
  <c r="G101" i="377"/>
  <c r="M101" i="377" s="1"/>
  <c r="G100" i="377"/>
  <c r="M100" i="377" s="1"/>
  <c r="G99" i="377"/>
  <c r="M99" i="377" s="1"/>
  <c r="G98" i="377"/>
  <c r="M98" i="377" s="1"/>
  <c r="G97" i="377"/>
  <c r="M97" i="377" s="1"/>
  <c r="G96" i="377"/>
  <c r="M96" i="377" s="1"/>
  <c r="G95" i="377"/>
  <c r="M95" i="377" s="1"/>
  <c r="G94" i="377"/>
  <c r="M94" i="377" s="1"/>
  <c r="G93" i="377"/>
  <c r="M93" i="377" s="1"/>
  <c r="G92" i="377"/>
  <c r="M92" i="377" s="1"/>
  <c r="G91" i="377"/>
  <c r="M91" i="377" s="1"/>
  <c r="G90" i="377"/>
  <c r="M90" i="377" s="1"/>
  <c r="G89" i="377"/>
  <c r="M89" i="377" s="1"/>
  <c r="G88" i="377"/>
  <c r="M88" i="377" s="1"/>
  <c r="G87" i="377"/>
  <c r="M87" i="377" s="1"/>
  <c r="G86" i="377"/>
  <c r="M86" i="377" s="1"/>
  <c r="G85" i="377"/>
  <c r="M85" i="377" s="1"/>
  <c r="G84" i="377"/>
  <c r="M84" i="377" s="1"/>
  <c r="G83" i="377"/>
  <c r="M83" i="377" s="1"/>
  <c r="G82" i="377"/>
  <c r="M82" i="377" s="1"/>
  <c r="G81" i="377"/>
  <c r="M81" i="377" s="1"/>
  <c r="G80" i="377"/>
  <c r="M80" i="377" s="1"/>
  <c r="G79" i="377"/>
  <c r="M79" i="377" s="1"/>
  <c r="G78" i="377"/>
  <c r="M78" i="377" s="1"/>
  <c r="G77" i="377"/>
  <c r="M77" i="377" s="1"/>
  <c r="G76" i="377"/>
  <c r="M76" i="377" s="1"/>
  <c r="G75" i="377"/>
  <c r="M75" i="377" s="1"/>
  <c r="G74" i="377"/>
  <c r="M74" i="377" s="1"/>
  <c r="G73" i="377"/>
  <c r="M73" i="377" s="1"/>
  <c r="G72" i="377"/>
  <c r="M72" i="377" s="1"/>
  <c r="G71" i="377"/>
  <c r="M71" i="377" s="1"/>
  <c r="G70" i="377"/>
  <c r="M70" i="377" s="1"/>
  <c r="G69" i="377"/>
  <c r="M69" i="377" s="1"/>
  <c r="G68" i="377"/>
  <c r="M68" i="377" s="1"/>
  <c r="G67" i="377"/>
  <c r="M67" i="377" s="1"/>
  <c r="G66" i="377"/>
  <c r="M66" i="377" s="1"/>
  <c r="G65" i="377"/>
  <c r="M65" i="377" s="1"/>
  <c r="G64" i="377"/>
  <c r="M64" i="377" s="1"/>
  <c r="G63" i="377"/>
  <c r="M63" i="377" s="1"/>
  <c r="G62" i="377"/>
  <c r="M62" i="377" s="1"/>
  <c r="G61" i="377"/>
  <c r="M61" i="377" s="1"/>
  <c r="G60" i="377"/>
  <c r="M60" i="377" s="1"/>
  <c r="G59" i="377"/>
  <c r="M59" i="377" s="1"/>
  <c r="G58" i="377"/>
  <c r="M58" i="377" s="1"/>
  <c r="G57" i="377"/>
  <c r="M57" i="377" s="1"/>
  <c r="G56" i="377"/>
  <c r="M56" i="377" s="1"/>
  <c r="G55" i="377"/>
  <c r="M55" i="377" s="1"/>
  <c r="G54" i="377"/>
  <c r="M54" i="377" s="1"/>
  <c r="G53" i="377"/>
  <c r="M53" i="377" s="1"/>
  <c r="G52" i="377"/>
  <c r="M52" i="377" s="1"/>
  <c r="G51" i="377"/>
  <c r="M51" i="377" s="1"/>
  <c r="G50" i="377"/>
  <c r="M50" i="377" s="1"/>
  <c r="G49" i="377"/>
  <c r="M49" i="377" s="1"/>
  <c r="G48" i="377"/>
  <c r="M48" i="377" s="1"/>
  <c r="G47" i="377"/>
  <c r="M47" i="377" s="1"/>
  <c r="G46" i="377"/>
  <c r="M46" i="377" s="1"/>
  <c r="G45" i="377"/>
  <c r="M45" i="377" s="1"/>
  <c r="G44" i="377"/>
  <c r="M44" i="377" s="1"/>
  <c r="G43" i="377"/>
  <c r="M43" i="377" s="1"/>
  <c r="G42" i="377"/>
  <c r="M42" i="377" s="1"/>
  <c r="G41" i="377"/>
  <c r="M41" i="377" s="1"/>
  <c r="G40" i="377"/>
  <c r="M40" i="377" s="1"/>
  <c r="G39" i="377"/>
  <c r="M39" i="377" s="1"/>
  <c r="G38" i="377"/>
  <c r="M38" i="377" s="1"/>
  <c r="G37" i="377"/>
  <c r="M37" i="377" s="1"/>
  <c r="G36" i="377"/>
  <c r="M36" i="377" s="1"/>
  <c r="G35" i="377"/>
  <c r="M35" i="377" s="1"/>
  <c r="G34" i="377"/>
  <c r="M34" i="377" s="1"/>
  <c r="G33" i="377"/>
  <c r="M33" i="377" s="1"/>
  <c r="G32" i="377"/>
  <c r="M32" i="377" s="1"/>
  <c r="G31" i="377"/>
  <c r="M31" i="377" s="1"/>
  <c r="G30" i="377"/>
  <c r="M30" i="377" s="1"/>
  <c r="G29" i="377"/>
  <c r="M29" i="377" s="1"/>
  <c r="G28" i="377"/>
  <c r="M28" i="377" s="1"/>
  <c r="G27" i="377"/>
  <c r="M27" i="377" s="1"/>
  <c r="G26" i="377"/>
  <c r="M26" i="377" s="1"/>
  <c r="G25" i="377"/>
  <c r="M25" i="377" s="1"/>
  <c r="G24" i="377"/>
  <c r="M24" i="377" s="1"/>
  <c r="G23" i="377"/>
  <c r="M23" i="377" s="1"/>
  <c r="G22" i="377"/>
  <c r="M22" i="377" s="1"/>
  <c r="G21" i="377"/>
  <c r="M21" i="377" s="1"/>
  <c r="G20" i="377"/>
  <c r="M20" i="377" s="1"/>
  <c r="G19" i="377"/>
  <c r="M19" i="377" s="1"/>
  <c r="G18" i="377"/>
  <c r="M18" i="377" s="1"/>
  <c r="G17" i="377"/>
  <c r="M17" i="377" s="1"/>
  <c r="G16" i="377"/>
  <c r="M16" i="377" s="1"/>
  <c r="G15" i="377"/>
  <c r="M15" i="377" s="1"/>
  <c r="G14" i="377"/>
  <c r="M14" i="377" s="1"/>
  <c r="O13" i="377"/>
  <c r="G13" i="377"/>
  <c r="G12" i="377"/>
  <c r="M11" i="377"/>
  <c r="G11" i="377"/>
  <c r="M10" i="377"/>
  <c r="G10" i="377"/>
  <c r="M9" i="377"/>
  <c r="G9" i="377"/>
  <c r="G8" i="377"/>
  <c r="G7" i="377"/>
  <c r="M6" i="377"/>
  <c r="G6" i="377"/>
  <c r="G5" i="377"/>
  <c r="M4" i="377"/>
  <c r="G260" i="377" s="1"/>
  <c r="G4" i="377"/>
  <c r="M3" i="377"/>
  <c r="E260" i="377" s="1"/>
  <c r="G258" i="377" s="1"/>
  <c r="G3" i="377"/>
  <c r="E258" i="376"/>
  <c r="E256" i="376"/>
  <c r="E254" i="376"/>
  <c r="M252" i="376"/>
  <c r="G252" i="376"/>
  <c r="M251" i="376"/>
  <c r="G251" i="376"/>
  <c r="M250" i="376"/>
  <c r="G250" i="376"/>
  <c r="M249" i="376"/>
  <c r="G249" i="376"/>
  <c r="M248" i="376"/>
  <c r="G248" i="376"/>
  <c r="M247" i="376"/>
  <c r="G247" i="376"/>
  <c r="M246" i="376"/>
  <c r="G246" i="376"/>
  <c r="M245" i="376"/>
  <c r="G245" i="376"/>
  <c r="M244" i="376"/>
  <c r="G244" i="376"/>
  <c r="M243" i="376"/>
  <c r="G243" i="376"/>
  <c r="M242" i="376"/>
  <c r="G242" i="376"/>
  <c r="M241" i="376"/>
  <c r="G241" i="376"/>
  <c r="M240" i="376"/>
  <c r="G240" i="376"/>
  <c r="M239" i="376"/>
  <c r="G239" i="376"/>
  <c r="M238" i="376"/>
  <c r="G238" i="376"/>
  <c r="M237" i="376"/>
  <c r="G237" i="376"/>
  <c r="M236" i="376"/>
  <c r="G236" i="376"/>
  <c r="M235" i="376"/>
  <c r="G235" i="376"/>
  <c r="M234" i="376"/>
  <c r="G234" i="376"/>
  <c r="M233" i="376"/>
  <c r="G233" i="376"/>
  <c r="M232" i="376"/>
  <c r="G232" i="376"/>
  <c r="M231" i="376"/>
  <c r="G231" i="376"/>
  <c r="M230" i="376"/>
  <c r="G230" i="376"/>
  <c r="M229" i="376"/>
  <c r="G229" i="376"/>
  <c r="M228" i="376"/>
  <c r="G228" i="376"/>
  <c r="M227" i="376"/>
  <c r="G227" i="376"/>
  <c r="M226" i="376"/>
  <c r="G226" i="376"/>
  <c r="M225" i="376"/>
  <c r="G225" i="376"/>
  <c r="M224" i="376"/>
  <c r="G224" i="376"/>
  <c r="M223" i="376"/>
  <c r="G223" i="376"/>
  <c r="M222" i="376"/>
  <c r="G222" i="376"/>
  <c r="M221" i="376"/>
  <c r="G221" i="376"/>
  <c r="M220" i="376"/>
  <c r="G220" i="376"/>
  <c r="M219" i="376"/>
  <c r="G219" i="376"/>
  <c r="M218" i="376"/>
  <c r="G218" i="376"/>
  <c r="M217" i="376"/>
  <c r="G217" i="376"/>
  <c r="M216" i="376"/>
  <c r="G216" i="376"/>
  <c r="M215" i="376"/>
  <c r="G215" i="376"/>
  <c r="M214" i="376"/>
  <c r="G214" i="376"/>
  <c r="M213" i="376"/>
  <c r="G213" i="376"/>
  <c r="M212" i="376"/>
  <c r="G212" i="376"/>
  <c r="M211" i="376"/>
  <c r="G211" i="376"/>
  <c r="M210" i="376"/>
  <c r="G210" i="376"/>
  <c r="M209" i="376"/>
  <c r="G209" i="376"/>
  <c r="M208" i="376"/>
  <c r="G208" i="376"/>
  <c r="M207" i="376"/>
  <c r="G207" i="376"/>
  <c r="M206" i="376"/>
  <c r="G206" i="376"/>
  <c r="M205" i="376"/>
  <c r="G205" i="376"/>
  <c r="M204" i="376"/>
  <c r="G204" i="376"/>
  <c r="M203" i="376"/>
  <c r="G203" i="376"/>
  <c r="M202" i="376"/>
  <c r="G202" i="376"/>
  <c r="M201" i="376"/>
  <c r="G201" i="376"/>
  <c r="M200" i="376"/>
  <c r="G200" i="376"/>
  <c r="M199" i="376"/>
  <c r="G199" i="376"/>
  <c r="M198" i="376"/>
  <c r="G198" i="376"/>
  <c r="M197" i="376"/>
  <c r="G197" i="376"/>
  <c r="M196" i="376"/>
  <c r="G196" i="376"/>
  <c r="M195" i="376"/>
  <c r="G195" i="376"/>
  <c r="M194" i="376"/>
  <c r="G194" i="376"/>
  <c r="M193" i="376"/>
  <c r="G193" i="376"/>
  <c r="M192" i="376"/>
  <c r="G192" i="376"/>
  <c r="M191" i="376"/>
  <c r="G191" i="376"/>
  <c r="M190" i="376"/>
  <c r="G190" i="376"/>
  <c r="M189" i="376"/>
  <c r="G189" i="376"/>
  <c r="M188" i="376"/>
  <c r="G188" i="376"/>
  <c r="M187" i="376"/>
  <c r="G187" i="376"/>
  <c r="M186" i="376"/>
  <c r="G186" i="376"/>
  <c r="M185" i="376"/>
  <c r="G185" i="376"/>
  <c r="M184" i="376"/>
  <c r="G184" i="376"/>
  <c r="M183" i="376"/>
  <c r="G183" i="376"/>
  <c r="M182" i="376"/>
  <c r="G182" i="376"/>
  <c r="M181" i="376"/>
  <c r="G181" i="376"/>
  <c r="M180" i="376"/>
  <c r="G180" i="376"/>
  <c r="M179" i="376"/>
  <c r="G179" i="376"/>
  <c r="M178" i="376"/>
  <c r="G178" i="376"/>
  <c r="M177" i="376"/>
  <c r="G177" i="376"/>
  <c r="M176" i="376"/>
  <c r="G176" i="376"/>
  <c r="M175" i="376"/>
  <c r="G175" i="376"/>
  <c r="M174" i="376"/>
  <c r="G174" i="376"/>
  <c r="M173" i="376"/>
  <c r="G173" i="376"/>
  <c r="M172" i="376"/>
  <c r="G172" i="376"/>
  <c r="M171" i="376"/>
  <c r="G171" i="376"/>
  <c r="M170" i="376"/>
  <c r="G170" i="376"/>
  <c r="M169" i="376"/>
  <c r="G169" i="376"/>
  <c r="M168" i="376"/>
  <c r="G168" i="376"/>
  <c r="M167" i="376"/>
  <c r="G167" i="376"/>
  <c r="M166" i="376"/>
  <c r="G166" i="376"/>
  <c r="M165" i="376"/>
  <c r="G165" i="376"/>
  <c r="M164" i="376"/>
  <c r="G164" i="376"/>
  <c r="M163" i="376"/>
  <c r="G163" i="376"/>
  <c r="M162" i="376"/>
  <c r="G162" i="376"/>
  <c r="M161" i="376"/>
  <c r="G161" i="376"/>
  <c r="M160" i="376"/>
  <c r="G160" i="376"/>
  <c r="M159" i="376"/>
  <c r="G159" i="376"/>
  <c r="M158" i="376"/>
  <c r="G158" i="376"/>
  <c r="M157" i="376"/>
  <c r="G157" i="376"/>
  <c r="M156" i="376"/>
  <c r="G156" i="376"/>
  <c r="M155" i="376"/>
  <c r="G155" i="376"/>
  <c r="M154" i="376"/>
  <c r="G154" i="376"/>
  <c r="M153" i="376"/>
  <c r="G153" i="376"/>
  <c r="M152" i="376"/>
  <c r="G152" i="376"/>
  <c r="M151" i="376"/>
  <c r="G151" i="376"/>
  <c r="M150" i="376"/>
  <c r="G150" i="376"/>
  <c r="M149" i="376"/>
  <c r="G149" i="376"/>
  <c r="M148" i="376"/>
  <c r="G148" i="376"/>
  <c r="M147" i="376"/>
  <c r="G147" i="376"/>
  <c r="M146" i="376"/>
  <c r="G146" i="376"/>
  <c r="M145" i="376"/>
  <c r="G145" i="376"/>
  <c r="M144" i="376"/>
  <c r="G144" i="376"/>
  <c r="M143" i="376"/>
  <c r="G143" i="376"/>
  <c r="M142" i="376"/>
  <c r="G142" i="376"/>
  <c r="M141" i="376"/>
  <c r="G141" i="376"/>
  <c r="M140" i="376"/>
  <c r="G140" i="376"/>
  <c r="M139" i="376"/>
  <c r="G139" i="376"/>
  <c r="M138" i="376"/>
  <c r="G138" i="376"/>
  <c r="M137" i="376"/>
  <c r="G137" i="376"/>
  <c r="M136" i="376"/>
  <c r="G136" i="376"/>
  <c r="M135" i="376"/>
  <c r="G135" i="376"/>
  <c r="M134" i="376"/>
  <c r="G134" i="376"/>
  <c r="M133" i="376"/>
  <c r="G133" i="376"/>
  <c r="M132" i="376"/>
  <c r="G132" i="376"/>
  <c r="M131" i="376"/>
  <c r="G131" i="376"/>
  <c r="M130" i="376"/>
  <c r="G130" i="376"/>
  <c r="M129" i="376"/>
  <c r="G129" i="376"/>
  <c r="M128" i="376"/>
  <c r="G128" i="376"/>
  <c r="M127" i="376"/>
  <c r="G127" i="376"/>
  <c r="M126" i="376"/>
  <c r="G126" i="376"/>
  <c r="M125" i="376"/>
  <c r="G125" i="376"/>
  <c r="M124" i="376"/>
  <c r="G124" i="376"/>
  <c r="M123" i="376"/>
  <c r="G123" i="376"/>
  <c r="M122" i="376"/>
  <c r="G122" i="376"/>
  <c r="M121" i="376"/>
  <c r="G121" i="376"/>
  <c r="M120" i="376"/>
  <c r="G120" i="376"/>
  <c r="M119" i="376"/>
  <c r="G119" i="376"/>
  <c r="M118" i="376"/>
  <c r="G118" i="376"/>
  <c r="M117" i="376"/>
  <c r="G117" i="376"/>
  <c r="M116" i="376"/>
  <c r="G116" i="376"/>
  <c r="M115" i="376"/>
  <c r="G115" i="376"/>
  <c r="M114" i="376"/>
  <c r="G114" i="376"/>
  <c r="M113" i="376"/>
  <c r="G113" i="376"/>
  <c r="M112" i="376"/>
  <c r="G112" i="376"/>
  <c r="M111" i="376"/>
  <c r="G111" i="376"/>
  <c r="M110" i="376"/>
  <c r="G110" i="376"/>
  <c r="M109" i="376"/>
  <c r="G109" i="376"/>
  <c r="M108" i="376"/>
  <c r="G108" i="376"/>
  <c r="M107" i="376"/>
  <c r="G107" i="376"/>
  <c r="M106" i="376"/>
  <c r="G106" i="376"/>
  <c r="M105" i="376"/>
  <c r="G105" i="376"/>
  <c r="M104" i="376"/>
  <c r="G104" i="376"/>
  <c r="M103" i="376"/>
  <c r="G103" i="376"/>
  <c r="M102" i="376"/>
  <c r="G102" i="376"/>
  <c r="M101" i="376"/>
  <c r="G101" i="376"/>
  <c r="M100" i="376"/>
  <c r="G100" i="376"/>
  <c r="M99" i="376"/>
  <c r="G99" i="376"/>
  <c r="M98" i="376"/>
  <c r="G98" i="376"/>
  <c r="M97" i="376"/>
  <c r="G97" i="376"/>
  <c r="M96" i="376"/>
  <c r="G96" i="376"/>
  <c r="M95" i="376"/>
  <c r="G95" i="376"/>
  <c r="M94" i="376"/>
  <c r="G94" i="376"/>
  <c r="M93" i="376"/>
  <c r="G93" i="376"/>
  <c r="M92" i="376"/>
  <c r="G92" i="376"/>
  <c r="M91" i="376"/>
  <c r="G91" i="376"/>
  <c r="M90" i="376"/>
  <c r="G90" i="376"/>
  <c r="M89" i="376"/>
  <c r="G89" i="376"/>
  <c r="M88" i="376"/>
  <c r="G88" i="376"/>
  <c r="M87" i="376"/>
  <c r="G87" i="376"/>
  <c r="M86" i="376"/>
  <c r="G86" i="376"/>
  <c r="M85" i="376"/>
  <c r="G85" i="376"/>
  <c r="M84" i="376"/>
  <c r="G84" i="376"/>
  <c r="M83" i="376"/>
  <c r="G83" i="376"/>
  <c r="M82" i="376"/>
  <c r="G82" i="376"/>
  <c r="M81" i="376"/>
  <c r="G81" i="376"/>
  <c r="M80" i="376"/>
  <c r="G80" i="376"/>
  <c r="M79" i="376"/>
  <c r="G79" i="376"/>
  <c r="M78" i="376"/>
  <c r="G78" i="376"/>
  <c r="M77" i="376"/>
  <c r="G77" i="376"/>
  <c r="M76" i="376"/>
  <c r="G76" i="376"/>
  <c r="M75" i="376"/>
  <c r="G75" i="376"/>
  <c r="M74" i="376"/>
  <c r="G74" i="376"/>
  <c r="M73" i="376"/>
  <c r="G73" i="376"/>
  <c r="M72" i="376"/>
  <c r="G72" i="376"/>
  <c r="M71" i="376"/>
  <c r="G71" i="376"/>
  <c r="M70" i="376"/>
  <c r="G70" i="376"/>
  <c r="M69" i="376"/>
  <c r="G69" i="376"/>
  <c r="M68" i="376"/>
  <c r="G68" i="376"/>
  <c r="M67" i="376"/>
  <c r="G67" i="376"/>
  <c r="M66" i="376"/>
  <c r="G66" i="376"/>
  <c r="M65" i="376"/>
  <c r="G65" i="376"/>
  <c r="M64" i="376"/>
  <c r="G64" i="376"/>
  <c r="M63" i="376"/>
  <c r="G63" i="376"/>
  <c r="M62" i="376"/>
  <c r="G62" i="376"/>
  <c r="M61" i="376"/>
  <c r="G61" i="376"/>
  <c r="M60" i="376"/>
  <c r="G60" i="376"/>
  <c r="M59" i="376"/>
  <c r="G59" i="376"/>
  <c r="M58" i="376"/>
  <c r="G58" i="376"/>
  <c r="M57" i="376"/>
  <c r="G57" i="376"/>
  <c r="M56" i="376"/>
  <c r="G56" i="376"/>
  <c r="M55" i="376"/>
  <c r="G55" i="376"/>
  <c r="M54" i="376"/>
  <c r="G54" i="376"/>
  <c r="M53" i="376"/>
  <c r="G53" i="376"/>
  <c r="M52" i="376"/>
  <c r="G52" i="376"/>
  <c r="M51" i="376"/>
  <c r="G51" i="376"/>
  <c r="M50" i="376"/>
  <c r="G50" i="376"/>
  <c r="M49" i="376"/>
  <c r="G49" i="376"/>
  <c r="M48" i="376"/>
  <c r="G48" i="376"/>
  <c r="M47" i="376"/>
  <c r="G47" i="376"/>
  <c r="M46" i="376"/>
  <c r="G46" i="376"/>
  <c r="M45" i="376"/>
  <c r="G45" i="376"/>
  <c r="M44" i="376"/>
  <c r="G44" i="376"/>
  <c r="M43" i="376"/>
  <c r="G43" i="376"/>
  <c r="M42" i="376"/>
  <c r="G42" i="376"/>
  <c r="M41" i="376"/>
  <c r="G41" i="376"/>
  <c r="M40" i="376"/>
  <c r="G40" i="376"/>
  <c r="M39" i="376"/>
  <c r="G39" i="376"/>
  <c r="M38" i="376"/>
  <c r="G38" i="376"/>
  <c r="M37" i="376"/>
  <c r="G37" i="376"/>
  <c r="M36" i="376"/>
  <c r="G36" i="376"/>
  <c r="M35" i="376"/>
  <c r="G35" i="376"/>
  <c r="M34" i="376"/>
  <c r="G34" i="376"/>
  <c r="M33" i="376"/>
  <c r="G33" i="376"/>
  <c r="M32" i="376"/>
  <c r="G32" i="376"/>
  <c r="M31" i="376"/>
  <c r="G31" i="376"/>
  <c r="M30" i="376"/>
  <c r="G30" i="376"/>
  <c r="M29" i="376"/>
  <c r="G29" i="376"/>
  <c r="M28" i="376"/>
  <c r="G28" i="376"/>
  <c r="M27" i="376"/>
  <c r="G27" i="376"/>
  <c r="M26" i="376"/>
  <c r="G26" i="376"/>
  <c r="M25" i="376"/>
  <c r="G25" i="376"/>
  <c r="M24" i="376"/>
  <c r="G24" i="376"/>
  <c r="M23" i="376"/>
  <c r="G23" i="376"/>
  <c r="M22" i="376"/>
  <c r="G22" i="376"/>
  <c r="M21" i="376"/>
  <c r="G21" i="376"/>
  <c r="M20" i="376"/>
  <c r="G20" i="376"/>
  <c r="M19" i="376"/>
  <c r="G19" i="376"/>
  <c r="M18" i="376"/>
  <c r="G18" i="376"/>
  <c r="M17" i="376"/>
  <c r="G17" i="376"/>
  <c r="M16" i="376"/>
  <c r="G16" i="376"/>
  <c r="M15" i="376"/>
  <c r="G15" i="376"/>
  <c r="M14" i="376"/>
  <c r="G14" i="376"/>
  <c r="O13" i="376"/>
  <c r="G13" i="376"/>
  <c r="M13" i="376" s="1"/>
  <c r="G12" i="376"/>
  <c r="M12" i="376" s="1"/>
  <c r="G11" i="376"/>
  <c r="M11" i="376" s="1"/>
  <c r="G10" i="376"/>
  <c r="M10" i="376" s="1"/>
  <c r="G9" i="376"/>
  <c r="M9" i="376" s="1"/>
  <c r="M8" i="376"/>
  <c r="G8" i="376"/>
  <c r="G7" i="376"/>
  <c r="M7" i="376" s="1"/>
  <c r="G6" i="376"/>
  <c r="M6" i="376" s="1"/>
  <c r="G5" i="376"/>
  <c r="M5" i="376" s="1"/>
  <c r="G4" i="376"/>
  <c r="M4" i="376" s="1"/>
  <c r="G3" i="376"/>
  <c r="M3" i="376" s="1"/>
  <c r="E258" i="375"/>
  <c r="E256" i="375"/>
  <c r="E254" i="375"/>
  <c r="G252" i="375"/>
  <c r="M252" i="375" s="1"/>
  <c r="G251" i="375"/>
  <c r="M251" i="375" s="1"/>
  <c r="G250" i="375"/>
  <c r="M250" i="375" s="1"/>
  <c r="G249" i="375"/>
  <c r="M249" i="375" s="1"/>
  <c r="G248" i="375"/>
  <c r="M248" i="375" s="1"/>
  <c r="G247" i="375"/>
  <c r="M247" i="375" s="1"/>
  <c r="G246" i="375"/>
  <c r="M246" i="375" s="1"/>
  <c r="G245" i="375"/>
  <c r="M245" i="375" s="1"/>
  <c r="G244" i="375"/>
  <c r="M244" i="375" s="1"/>
  <c r="G243" i="375"/>
  <c r="M243" i="375" s="1"/>
  <c r="G242" i="375"/>
  <c r="M242" i="375" s="1"/>
  <c r="G241" i="375"/>
  <c r="M241" i="375" s="1"/>
  <c r="G240" i="375"/>
  <c r="M240" i="375" s="1"/>
  <c r="G239" i="375"/>
  <c r="M239" i="375" s="1"/>
  <c r="G238" i="375"/>
  <c r="M238" i="375" s="1"/>
  <c r="G237" i="375"/>
  <c r="M237" i="375" s="1"/>
  <c r="G236" i="375"/>
  <c r="M236" i="375" s="1"/>
  <c r="G235" i="375"/>
  <c r="M235" i="375" s="1"/>
  <c r="G234" i="375"/>
  <c r="M234" i="375" s="1"/>
  <c r="G233" i="375"/>
  <c r="M233" i="375" s="1"/>
  <c r="G232" i="375"/>
  <c r="M232" i="375" s="1"/>
  <c r="G231" i="375"/>
  <c r="M231" i="375" s="1"/>
  <c r="G230" i="375"/>
  <c r="M230" i="375" s="1"/>
  <c r="G229" i="375"/>
  <c r="M229" i="375" s="1"/>
  <c r="G228" i="375"/>
  <c r="M228" i="375" s="1"/>
  <c r="G227" i="375"/>
  <c r="M227" i="375" s="1"/>
  <c r="G226" i="375"/>
  <c r="M226" i="375" s="1"/>
  <c r="G225" i="375"/>
  <c r="M225" i="375" s="1"/>
  <c r="G224" i="375"/>
  <c r="M224" i="375" s="1"/>
  <c r="G223" i="375"/>
  <c r="M223" i="375" s="1"/>
  <c r="G222" i="375"/>
  <c r="M222" i="375" s="1"/>
  <c r="G221" i="375"/>
  <c r="M221" i="375" s="1"/>
  <c r="G220" i="375"/>
  <c r="M220" i="375" s="1"/>
  <c r="G219" i="375"/>
  <c r="M219" i="375" s="1"/>
  <c r="G218" i="375"/>
  <c r="M218" i="375" s="1"/>
  <c r="G217" i="375"/>
  <c r="M217" i="375" s="1"/>
  <c r="G216" i="375"/>
  <c r="M216" i="375" s="1"/>
  <c r="G215" i="375"/>
  <c r="M215" i="375" s="1"/>
  <c r="G214" i="375"/>
  <c r="M214" i="375" s="1"/>
  <c r="G213" i="375"/>
  <c r="M213" i="375" s="1"/>
  <c r="G212" i="375"/>
  <c r="M212" i="375" s="1"/>
  <c r="G211" i="375"/>
  <c r="M211" i="375" s="1"/>
  <c r="G210" i="375"/>
  <c r="M210" i="375" s="1"/>
  <c r="G209" i="375"/>
  <c r="M209" i="375" s="1"/>
  <c r="G208" i="375"/>
  <c r="M208" i="375" s="1"/>
  <c r="G207" i="375"/>
  <c r="M207" i="375" s="1"/>
  <c r="G206" i="375"/>
  <c r="M206" i="375" s="1"/>
  <c r="G205" i="375"/>
  <c r="M205" i="375" s="1"/>
  <c r="G204" i="375"/>
  <c r="M204" i="375" s="1"/>
  <c r="G203" i="375"/>
  <c r="M203" i="375" s="1"/>
  <c r="G202" i="375"/>
  <c r="M202" i="375" s="1"/>
  <c r="G201" i="375"/>
  <c r="M201" i="375" s="1"/>
  <c r="G200" i="375"/>
  <c r="M200" i="375" s="1"/>
  <c r="G199" i="375"/>
  <c r="M199" i="375" s="1"/>
  <c r="G198" i="375"/>
  <c r="M198" i="375" s="1"/>
  <c r="G197" i="375"/>
  <c r="M197" i="375" s="1"/>
  <c r="G196" i="375"/>
  <c r="M196" i="375" s="1"/>
  <c r="G195" i="375"/>
  <c r="M195" i="375" s="1"/>
  <c r="G194" i="375"/>
  <c r="M194" i="375" s="1"/>
  <c r="G193" i="375"/>
  <c r="M193" i="375" s="1"/>
  <c r="G192" i="375"/>
  <c r="M192" i="375" s="1"/>
  <c r="G191" i="375"/>
  <c r="M191" i="375" s="1"/>
  <c r="G190" i="375"/>
  <c r="M190" i="375" s="1"/>
  <c r="G189" i="375"/>
  <c r="M189" i="375" s="1"/>
  <c r="G188" i="375"/>
  <c r="M188" i="375" s="1"/>
  <c r="G187" i="375"/>
  <c r="M187" i="375" s="1"/>
  <c r="G186" i="375"/>
  <c r="M186" i="375" s="1"/>
  <c r="G185" i="375"/>
  <c r="M185" i="375" s="1"/>
  <c r="G184" i="375"/>
  <c r="M184" i="375" s="1"/>
  <c r="G183" i="375"/>
  <c r="M183" i="375" s="1"/>
  <c r="G182" i="375"/>
  <c r="M182" i="375" s="1"/>
  <c r="G181" i="375"/>
  <c r="M181" i="375" s="1"/>
  <c r="G180" i="375"/>
  <c r="M180" i="375" s="1"/>
  <c r="G179" i="375"/>
  <c r="M179" i="375" s="1"/>
  <c r="G178" i="375"/>
  <c r="M178" i="375" s="1"/>
  <c r="G177" i="375"/>
  <c r="M177" i="375" s="1"/>
  <c r="G176" i="375"/>
  <c r="M176" i="375" s="1"/>
  <c r="G175" i="375"/>
  <c r="M175" i="375" s="1"/>
  <c r="G174" i="375"/>
  <c r="M174" i="375" s="1"/>
  <c r="G173" i="375"/>
  <c r="M173" i="375" s="1"/>
  <c r="G172" i="375"/>
  <c r="M172" i="375" s="1"/>
  <c r="G171" i="375"/>
  <c r="M171" i="375" s="1"/>
  <c r="G170" i="375"/>
  <c r="M170" i="375" s="1"/>
  <c r="G169" i="375"/>
  <c r="M169" i="375" s="1"/>
  <c r="G168" i="375"/>
  <c r="M168" i="375" s="1"/>
  <c r="G167" i="375"/>
  <c r="M167" i="375" s="1"/>
  <c r="G166" i="375"/>
  <c r="M166" i="375" s="1"/>
  <c r="G165" i="375"/>
  <c r="M165" i="375" s="1"/>
  <c r="G164" i="375"/>
  <c r="M164" i="375" s="1"/>
  <c r="G163" i="375"/>
  <c r="M163" i="375" s="1"/>
  <c r="G162" i="375"/>
  <c r="M162" i="375" s="1"/>
  <c r="G161" i="375"/>
  <c r="M161" i="375" s="1"/>
  <c r="G160" i="375"/>
  <c r="M160" i="375" s="1"/>
  <c r="G159" i="375"/>
  <c r="M159" i="375" s="1"/>
  <c r="G158" i="375"/>
  <c r="M158" i="375" s="1"/>
  <c r="G157" i="375"/>
  <c r="M157" i="375" s="1"/>
  <c r="G156" i="375"/>
  <c r="M156" i="375" s="1"/>
  <c r="G155" i="375"/>
  <c r="M155" i="375" s="1"/>
  <c r="G154" i="375"/>
  <c r="M154" i="375" s="1"/>
  <c r="G153" i="375"/>
  <c r="M153" i="375" s="1"/>
  <c r="G152" i="375"/>
  <c r="M152" i="375" s="1"/>
  <c r="G151" i="375"/>
  <c r="M151" i="375" s="1"/>
  <c r="G150" i="375"/>
  <c r="M150" i="375" s="1"/>
  <c r="G149" i="375"/>
  <c r="M149" i="375" s="1"/>
  <c r="G148" i="375"/>
  <c r="M148" i="375" s="1"/>
  <c r="G147" i="375"/>
  <c r="M147" i="375" s="1"/>
  <c r="G146" i="375"/>
  <c r="M146" i="375" s="1"/>
  <c r="G145" i="375"/>
  <c r="M145" i="375" s="1"/>
  <c r="G144" i="375"/>
  <c r="M144" i="375" s="1"/>
  <c r="G143" i="375"/>
  <c r="M143" i="375" s="1"/>
  <c r="G142" i="375"/>
  <c r="M142" i="375" s="1"/>
  <c r="G141" i="375"/>
  <c r="M141" i="375" s="1"/>
  <c r="G140" i="375"/>
  <c r="M140" i="375" s="1"/>
  <c r="G139" i="375"/>
  <c r="M139" i="375" s="1"/>
  <c r="G138" i="375"/>
  <c r="M138" i="375" s="1"/>
  <c r="G137" i="375"/>
  <c r="M137" i="375" s="1"/>
  <c r="G136" i="375"/>
  <c r="M136" i="375" s="1"/>
  <c r="G135" i="375"/>
  <c r="M135" i="375" s="1"/>
  <c r="G134" i="375"/>
  <c r="M134" i="375" s="1"/>
  <c r="G133" i="375"/>
  <c r="M133" i="375" s="1"/>
  <c r="G132" i="375"/>
  <c r="M132" i="375" s="1"/>
  <c r="G131" i="375"/>
  <c r="M131" i="375" s="1"/>
  <c r="G130" i="375"/>
  <c r="M130" i="375" s="1"/>
  <c r="G129" i="375"/>
  <c r="M129" i="375" s="1"/>
  <c r="G128" i="375"/>
  <c r="M128" i="375" s="1"/>
  <c r="G127" i="375"/>
  <c r="M127" i="375" s="1"/>
  <c r="G126" i="375"/>
  <c r="M126" i="375" s="1"/>
  <c r="G125" i="375"/>
  <c r="M125" i="375" s="1"/>
  <c r="G124" i="375"/>
  <c r="M124" i="375" s="1"/>
  <c r="G123" i="375"/>
  <c r="M123" i="375" s="1"/>
  <c r="G122" i="375"/>
  <c r="M122" i="375" s="1"/>
  <c r="G121" i="375"/>
  <c r="M121" i="375" s="1"/>
  <c r="G120" i="375"/>
  <c r="M120" i="375" s="1"/>
  <c r="G119" i="375"/>
  <c r="M119" i="375" s="1"/>
  <c r="G118" i="375"/>
  <c r="M118" i="375" s="1"/>
  <c r="G117" i="375"/>
  <c r="M117" i="375" s="1"/>
  <c r="G116" i="375"/>
  <c r="M116" i="375" s="1"/>
  <c r="G115" i="375"/>
  <c r="M115" i="375" s="1"/>
  <c r="G114" i="375"/>
  <c r="M114" i="375" s="1"/>
  <c r="G113" i="375"/>
  <c r="M113" i="375" s="1"/>
  <c r="G112" i="375"/>
  <c r="M112" i="375" s="1"/>
  <c r="G111" i="375"/>
  <c r="M111" i="375" s="1"/>
  <c r="G110" i="375"/>
  <c r="M110" i="375" s="1"/>
  <c r="G109" i="375"/>
  <c r="M109" i="375" s="1"/>
  <c r="G108" i="375"/>
  <c r="M108" i="375" s="1"/>
  <c r="G107" i="375"/>
  <c r="M107" i="375" s="1"/>
  <c r="G106" i="375"/>
  <c r="M106" i="375" s="1"/>
  <c r="G105" i="375"/>
  <c r="M105" i="375" s="1"/>
  <c r="G104" i="375"/>
  <c r="M104" i="375" s="1"/>
  <c r="G103" i="375"/>
  <c r="M103" i="375" s="1"/>
  <c r="G102" i="375"/>
  <c r="M102" i="375" s="1"/>
  <c r="G101" i="375"/>
  <c r="M101" i="375" s="1"/>
  <c r="G100" i="375"/>
  <c r="M100" i="375" s="1"/>
  <c r="G99" i="375"/>
  <c r="M99" i="375" s="1"/>
  <c r="G98" i="375"/>
  <c r="M98" i="375" s="1"/>
  <c r="G97" i="375"/>
  <c r="M97" i="375" s="1"/>
  <c r="G96" i="375"/>
  <c r="M96" i="375" s="1"/>
  <c r="G95" i="375"/>
  <c r="M95" i="375" s="1"/>
  <c r="G94" i="375"/>
  <c r="M94" i="375" s="1"/>
  <c r="G93" i="375"/>
  <c r="M93" i="375" s="1"/>
  <c r="G92" i="375"/>
  <c r="M92" i="375" s="1"/>
  <c r="G91" i="375"/>
  <c r="M91" i="375" s="1"/>
  <c r="G90" i="375"/>
  <c r="M90" i="375" s="1"/>
  <c r="G89" i="375"/>
  <c r="M89" i="375" s="1"/>
  <c r="G88" i="375"/>
  <c r="M88" i="375" s="1"/>
  <c r="G87" i="375"/>
  <c r="M87" i="375" s="1"/>
  <c r="G86" i="375"/>
  <c r="M86" i="375" s="1"/>
  <c r="G85" i="375"/>
  <c r="M85" i="375" s="1"/>
  <c r="G84" i="375"/>
  <c r="M84" i="375" s="1"/>
  <c r="G83" i="375"/>
  <c r="M83" i="375" s="1"/>
  <c r="G82" i="375"/>
  <c r="M82" i="375" s="1"/>
  <c r="G81" i="375"/>
  <c r="M81" i="375" s="1"/>
  <c r="G80" i="375"/>
  <c r="M80" i="375" s="1"/>
  <c r="G79" i="375"/>
  <c r="M79" i="375" s="1"/>
  <c r="G78" i="375"/>
  <c r="M78" i="375" s="1"/>
  <c r="G77" i="375"/>
  <c r="M77" i="375" s="1"/>
  <c r="G76" i="375"/>
  <c r="M76" i="375" s="1"/>
  <c r="G75" i="375"/>
  <c r="M75" i="375" s="1"/>
  <c r="G74" i="375"/>
  <c r="M74" i="375" s="1"/>
  <c r="G73" i="375"/>
  <c r="M73" i="375" s="1"/>
  <c r="G72" i="375"/>
  <c r="M72" i="375" s="1"/>
  <c r="G71" i="375"/>
  <c r="M71" i="375" s="1"/>
  <c r="G70" i="375"/>
  <c r="M70" i="375" s="1"/>
  <c r="G69" i="375"/>
  <c r="M69" i="375" s="1"/>
  <c r="G68" i="375"/>
  <c r="M68" i="375" s="1"/>
  <c r="G67" i="375"/>
  <c r="M67" i="375" s="1"/>
  <c r="G66" i="375"/>
  <c r="M66" i="375" s="1"/>
  <c r="G65" i="375"/>
  <c r="M65" i="375" s="1"/>
  <c r="G64" i="375"/>
  <c r="M64" i="375" s="1"/>
  <c r="G63" i="375"/>
  <c r="M63" i="375" s="1"/>
  <c r="G62" i="375"/>
  <c r="M62" i="375" s="1"/>
  <c r="G61" i="375"/>
  <c r="M61" i="375" s="1"/>
  <c r="G60" i="375"/>
  <c r="M60" i="375" s="1"/>
  <c r="G59" i="375"/>
  <c r="M59" i="375" s="1"/>
  <c r="G58" i="375"/>
  <c r="M58" i="375" s="1"/>
  <c r="G57" i="375"/>
  <c r="M57" i="375" s="1"/>
  <c r="G56" i="375"/>
  <c r="M56" i="375" s="1"/>
  <c r="G55" i="375"/>
  <c r="M55" i="375" s="1"/>
  <c r="G54" i="375"/>
  <c r="M54" i="375" s="1"/>
  <c r="G53" i="375"/>
  <c r="M53" i="375" s="1"/>
  <c r="G52" i="375"/>
  <c r="M52" i="375" s="1"/>
  <c r="G51" i="375"/>
  <c r="M51" i="375" s="1"/>
  <c r="G50" i="375"/>
  <c r="M50" i="375" s="1"/>
  <c r="G49" i="375"/>
  <c r="M49" i="375" s="1"/>
  <c r="G48" i="375"/>
  <c r="M48" i="375" s="1"/>
  <c r="G47" i="375"/>
  <c r="M47" i="375" s="1"/>
  <c r="G46" i="375"/>
  <c r="M46" i="375" s="1"/>
  <c r="G45" i="375"/>
  <c r="M45" i="375" s="1"/>
  <c r="G44" i="375"/>
  <c r="M44" i="375" s="1"/>
  <c r="G43" i="375"/>
  <c r="M43" i="375" s="1"/>
  <c r="G42" i="375"/>
  <c r="M42" i="375" s="1"/>
  <c r="G41" i="375"/>
  <c r="M41" i="375" s="1"/>
  <c r="G40" i="375"/>
  <c r="M40" i="375" s="1"/>
  <c r="G39" i="375"/>
  <c r="M39" i="375" s="1"/>
  <c r="G38" i="375"/>
  <c r="M38" i="375" s="1"/>
  <c r="G37" i="375"/>
  <c r="M37" i="375" s="1"/>
  <c r="G36" i="375"/>
  <c r="M36" i="375" s="1"/>
  <c r="G35" i="375"/>
  <c r="M35" i="375" s="1"/>
  <c r="G34" i="375"/>
  <c r="M34" i="375" s="1"/>
  <c r="G33" i="375"/>
  <c r="M33" i="375" s="1"/>
  <c r="G32" i="375"/>
  <c r="M32" i="375" s="1"/>
  <c r="G31" i="375"/>
  <c r="M31" i="375" s="1"/>
  <c r="G30" i="375"/>
  <c r="M30" i="375" s="1"/>
  <c r="G29" i="375"/>
  <c r="M29" i="375" s="1"/>
  <c r="G28" i="375"/>
  <c r="M28" i="375" s="1"/>
  <c r="G27" i="375"/>
  <c r="M27" i="375" s="1"/>
  <c r="G26" i="375"/>
  <c r="M26" i="375" s="1"/>
  <c r="G25" i="375"/>
  <c r="M25" i="375" s="1"/>
  <c r="G24" i="375"/>
  <c r="M24" i="375" s="1"/>
  <c r="G23" i="375"/>
  <c r="M23" i="375" s="1"/>
  <c r="G22" i="375"/>
  <c r="M22" i="375" s="1"/>
  <c r="G21" i="375"/>
  <c r="M21" i="375" s="1"/>
  <c r="G20" i="375"/>
  <c r="M20" i="375" s="1"/>
  <c r="G19" i="375"/>
  <c r="M19" i="375" s="1"/>
  <c r="G18" i="375"/>
  <c r="M18" i="375" s="1"/>
  <c r="G17" i="375"/>
  <c r="M17" i="375" s="1"/>
  <c r="G16" i="375"/>
  <c r="M16" i="375" s="1"/>
  <c r="G15" i="375"/>
  <c r="M15" i="375" s="1"/>
  <c r="G14" i="375"/>
  <c r="M14" i="375" s="1"/>
  <c r="O13" i="375"/>
  <c r="M13" i="375"/>
  <c r="G13" i="375"/>
  <c r="M12" i="375"/>
  <c r="G12" i="375"/>
  <c r="G11" i="375"/>
  <c r="G10" i="375"/>
  <c r="M9" i="375"/>
  <c r="G260" i="375" s="1"/>
  <c r="G9" i="375"/>
  <c r="G8" i="375"/>
  <c r="G7" i="375"/>
  <c r="G6" i="375"/>
  <c r="G5" i="375"/>
  <c r="G4" i="375"/>
  <c r="G3" i="375"/>
  <c r="E258" i="374"/>
  <c r="E256" i="374"/>
  <c r="E254" i="374"/>
  <c r="M252" i="374"/>
  <c r="G252" i="374"/>
  <c r="M251" i="374"/>
  <c r="G251" i="374"/>
  <c r="M250" i="374"/>
  <c r="G250" i="374"/>
  <c r="M249" i="374"/>
  <c r="G249" i="374"/>
  <c r="M248" i="374"/>
  <c r="G248" i="374"/>
  <c r="M247" i="374"/>
  <c r="G247" i="374"/>
  <c r="M246" i="374"/>
  <c r="G246" i="374"/>
  <c r="M245" i="374"/>
  <c r="G245" i="374"/>
  <c r="M244" i="374"/>
  <c r="G244" i="374"/>
  <c r="M243" i="374"/>
  <c r="G243" i="374"/>
  <c r="M242" i="374"/>
  <c r="G242" i="374"/>
  <c r="M241" i="374"/>
  <c r="G241" i="374"/>
  <c r="M240" i="374"/>
  <c r="G240" i="374"/>
  <c r="M239" i="374"/>
  <c r="G239" i="374"/>
  <c r="M238" i="374"/>
  <c r="G238" i="374"/>
  <c r="M237" i="374"/>
  <c r="G237" i="374"/>
  <c r="M236" i="374"/>
  <c r="G236" i="374"/>
  <c r="M235" i="374"/>
  <c r="G235" i="374"/>
  <c r="M234" i="374"/>
  <c r="G234" i="374"/>
  <c r="M233" i="374"/>
  <c r="G233" i="374"/>
  <c r="M232" i="374"/>
  <c r="G232" i="374"/>
  <c r="M231" i="374"/>
  <c r="G231" i="374"/>
  <c r="M230" i="374"/>
  <c r="G230" i="374"/>
  <c r="M229" i="374"/>
  <c r="G229" i="374"/>
  <c r="M228" i="374"/>
  <c r="G228" i="374"/>
  <c r="M227" i="374"/>
  <c r="G227" i="374"/>
  <c r="M226" i="374"/>
  <c r="G226" i="374"/>
  <c r="M225" i="374"/>
  <c r="G225" i="374"/>
  <c r="M224" i="374"/>
  <c r="G224" i="374"/>
  <c r="M223" i="374"/>
  <c r="G223" i="374"/>
  <c r="M222" i="374"/>
  <c r="G222" i="374"/>
  <c r="M221" i="374"/>
  <c r="G221" i="374"/>
  <c r="M220" i="374"/>
  <c r="G220" i="374"/>
  <c r="M219" i="374"/>
  <c r="G219" i="374"/>
  <c r="M218" i="374"/>
  <c r="G218" i="374"/>
  <c r="M217" i="374"/>
  <c r="G217" i="374"/>
  <c r="M216" i="374"/>
  <c r="G216" i="374"/>
  <c r="M215" i="374"/>
  <c r="G215" i="374"/>
  <c r="M214" i="374"/>
  <c r="G214" i="374"/>
  <c r="M213" i="374"/>
  <c r="G213" i="374"/>
  <c r="M212" i="374"/>
  <c r="G212" i="374"/>
  <c r="M211" i="374"/>
  <c r="G211" i="374"/>
  <c r="M210" i="374"/>
  <c r="G210" i="374"/>
  <c r="M209" i="374"/>
  <c r="G209" i="374"/>
  <c r="M208" i="374"/>
  <c r="G208" i="374"/>
  <c r="M207" i="374"/>
  <c r="G207" i="374"/>
  <c r="M206" i="374"/>
  <c r="G206" i="374"/>
  <c r="M205" i="374"/>
  <c r="G205" i="374"/>
  <c r="M204" i="374"/>
  <c r="G204" i="374"/>
  <c r="M203" i="374"/>
  <c r="G203" i="374"/>
  <c r="M202" i="374"/>
  <c r="G202" i="374"/>
  <c r="M201" i="374"/>
  <c r="G201" i="374"/>
  <c r="M200" i="374"/>
  <c r="G200" i="374"/>
  <c r="M199" i="374"/>
  <c r="G199" i="374"/>
  <c r="M198" i="374"/>
  <c r="G198" i="374"/>
  <c r="M197" i="374"/>
  <c r="G197" i="374"/>
  <c r="M196" i="374"/>
  <c r="G196" i="374"/>
  <c r="M195" i="374"/>
  <c r="G195" i="374"/>
  <c r="M194" i="374"/>
  <c r="G194" i="374"/>
  <c r="M193" i="374"/>
  <c r="G193" i="374"/>
  <c r="M192" i="374"/>
  <c r="G192" i="374"/>
  <c r="M191" i="374"/>
  <c r="G191" i="374"/>
  <c r="M190" i="374"/>
  <c r="G190" i="374"/>
  <c r="M189" i="374"/>
  <c r="G189" i="374"/>
  <c r="M188" i="374"/>
  <c r="G188" i="374"/>
  <c r="M187" i="374"/>
  <c r="G187" i="374"/>
  <c r="M186" i="374"/>
  <c r="G186" i="374"/>
  <c r="M185" i="374"/>
  <c r="G185" i="374"/>
  <c r="M184" i="374"/>
  <c r="G184" i="374"/>
  <c r="M183" i="374"/>
  <c r="G183" i="374"/>
  <c r="M182" i="374"/>
  <c r="G182" i="374"/>
  <c r="M181" i="374"/>
  <c r="G181" i="374"/>
  <c r="M180" i="374"/>
  <c r="G180" i="374"/>
  <c r="M179" i="374"/>
  <c r="G179" i="374"/>
  <c r="M178" i="374"/>
  <c r="G178" i="374"/>
  <c r="M177" i="374"/>
  <c r="G177" i="374"/>
  <c r="M176" i="374"/>
  <c r="G176" i="374"/>
  <c r="M175" i="374"/>
  <c r="G175" i="374"/>
  <c r="M174" i="374"/>
  <c r="G174" i="374"/>
  <c r="M173" i="374"/>
  <c r="G173" i="374"/>
  <c r="M172" i="374"/>
  <c r="G172" i="374"/>
  <c r="M171" i="374"/>
  <c r="G171" i="374"/>
  <c r="M170" i="374"/>
  <c r="G170" i="374"/>
  <c r="M169" i="374"/>
  <c r="G169" i="374"/>
  <c r="M168" i="374"/>
  <c r="G168" i="374"/>
  <c r="M167" i="374"/>
  <c r="G167" i="374"/>
  <c r="M166" i="374"/>
  <c r="G166" i="374"/>
  <c r="M165" i="374"/>
  <c r="G165" i="374"/>
  <c r="M164" i="374"/>
  <c r="G164" i="374"/>
  <c r="M163" i="374"/>
  <c r="G163" i="374"/>
  <c r="M162" i="374"/>
  <c r="G162" i="374"/>
  <c r="M161" i="374"/>
  <c r="G161" i="374"/>
  <c r="M160" i="374"/>
  <c r="G160" i="374"/>
  <c r="M159" i="374"/>
  <c r="G159" i="374"/>
  <c r="M158" i="374"/>
  <c r="G158" i="374"/>
  <c r="M157" i="374"/>
  <c r="G157" i="374"/>
  <c r="M156" i="374"/>
  <c r="G156" i="374"/>
  <c r="M155" i="374"/>
  <c r="G155" i="374"/>
  <c r="M154" i="374"/>
  <c r="G154" i="374"/>
  <c r="M153" i="374"/>
  <c r="G153" i="374"/>
  <c r="M152" i="374"/>
  <c r="G152" i="374"/>
  <c r="M151" i="374"/>
  <c r="G151" i="374"/>
  <c r="M150" i="374"/>
  <c r="G150" i="374"/>
  <c r="M149" i="374"/>
  <c r="G149" i="374"/>
  <c r="M148" i="374"/>
  <c r="G148" i="374"/>
  <c r="M147" i="374"/>
  <c r="G147" i="374"/>
  <c r="M146" i="374"/>
  <c r="G146" i="374"/>
  <c r="M145" i="374"/>
  <c r="G145" i="374"/>
  <c r="M144" i="374"/>
  <c r="G144" i="374"/>
  <c r="M143" i="374"/>
  <c r="G143" i="374"/>
  <c r="M142" i="374"/>
  <c r="G142" i="374"/>
  <c r="M141" i="374"/>
  <c r="G141" i="374"/>
  <c r="M140" i="374"/>
  <c r="G140" i="374"/>
  <c r="M139" i="374"/>
  <c r="G139" i="374"/>
  <c r="M138" i="374"/>
  <c r="G138" i="374"/>
  <c r="M137" i="374"/>
  <c r="G137" i="374"/>
  <c r="M136" i="374"/>
  <c r="G136" i="374"/>
  <c r="M135" i="374"/>
  <c r="G135" i="374"/>
  <c r="M134" i="374"/>
  <c r="G134" i="374"/>
  <c r="M133" i="374"/>
  <c r="G133" i="374"/>
  <c r="M132" i="374"/>
  <c r="G132" i="374"/>
  <c r="M131" i="374"/>
  <c r="G131" i="374"/>
  <c r="M130" i="374"/>
  <c r="G130" i="374"/>
  <c r="M129" i="374"/>
  <c r="G129" i="374"/>
  <c r="M128" i="374"/>
  <c r="G128" i="374"/>
  <c r="M127" i="374"/>
  <c r="G127" i="374"/>
  <c r="M126" i="374"/>
  <c r="G126" i="374"/>
  <c r="M125" i="374"/>
  <c r="G125" i="374"/>
  <c r="M124" i="374"/>
  <c r="G124" i="374"/>
  <c r="M123" i="374"/>
  <c r="G123" i="374"/>
  <c r="M122" i="374"/>
  <c r="G122" i="374"/>
  <c r="M121" i="374"/>
  <c r="G121" i="374"/>
  <c r="M120" i="374"/>
  <c r="G120" i="374"/>
  <c r="M119" i="374"/>
  <c r="G119" i="374"/>
  <c r="M118" i="374"/>
  <c r="G118" i="374"/>
  <c r="M117" i="374"/>
  <c r="G117" i="374"/>
  <c r="M116" i="374"/>
  <c r="G116" i="374"/>
  <c r="M115" i="374"/>
  <c r="G115" i="374"/>
  <c r="M114" i="374"/>
  <c r="G114" i="374"/>
  <c r="M113" i="374"/>
  <c r="G113" i="374"/>
  <c r="M112" i="374"/>
  <c r="G112" i="374"/>
  <c r="M111" i="374"/>
  <c r="G111" i="374"/>
  <c r="M110" i="374"/>
  <c r="G110" i="374"/>
  <c r="M109" i="374"/>
  <c r="G109" i="374"/>
  <c r="M108" i="374"/>
  <c r="G108" i="374"/>
  <c r="M107" i="374"/>
  <c r="G107" i="374"/>
  <c r="M106" i="374"/>
  <c r="G106" i="374"/>
  <c r="M105" i="374"/>
  <c r="G105" i="374"/>
  <c r="M104" i="374"/>
  <c r="G104" i="374"/>
  <c r="M103" i="374"/>
  <c r="G103" i="374"/>
  <c r="M102" i="374"/>
  <c r="G102" i="374"/>
  <c r="M101" i="374"/>
  <c r="G101" i="374"/>
  <c r="M100" i="374"/>
  <c r="G100" i="374"/>
  <c r="M99" i="374"/>
  <c r="G99" i="374"/>
  <c r="M98" i="374"/>
  <c r="G98" i="374"/>
  <c r="M97" i="374"/>
  <c r="G97" i="374"/>
  <c r="M96" i="374"/>
  <c r="G96" i="374"/>
  <c r="M95" i="374"/>
  <c r="G95" i="374"/>
  <c r="M94" i="374"/>
  <c r="G94" i="374"/>
  <c r="M93" i="374"/>
  <c r="G93" i="374"/>
  <c r="M92" i="374"/>
  <c r="G92" i="374"/>
  <c r="M91" i="374"/>
  <c r="G91" i="374"/>
  <c r="M90" i="374"/>
  <c r="G90" i="374"/>
  <c r="M89" i="374"/>
  <c r="G89" i="374"/>
  <c r="M88" i="374"/>
  <c r="G88" i="374"/>
  <c r="M87" i="374"/>
  <c r="G87" i="374"/>
  <c r="M86" i="374"/>
  <c r="G86" i="374"/>
  <c r="M85" i="374"/>
  <c r="G85" i="374"/>
  <c r="M84" i="374"/>
  <c r="G84" i="374"/>
  <c r="M83" i="374"/>
  <c r="G83" i="374"/>
  <c r="M82" i="374"/>
  <c r="G82" i="374"/>
  <c r="M81" i="374"/>
  <c r="G81" i="374"/>
  <c r="M80" i="374"/>
  <c r="G80" i="374"/>
  <c r="M79" i="374"/>
  <c r="G79" i="374"/>
  <c r="M78" i="374"/>
  <c r="G78" i="374"/>
  <c r="M77" i="374"/>
  <c r="G77" i="374"/>
  <c r="M76" i="374"/>
  <c r="G76" i="374"/>
  <c r="M75" i="374"/>
  <c r="G75" i="374"/>
  <c r="M74" i="374"/>
  <c r="G74" i="374"/>
  <c r="M73" i="374"/>
  <c r="G73" i="374"/>
  <c r="M72" i="374"/>
  <c r="G72" i="374"/>
  <c r="M71" i="374"/>
  <c r="G71" i="374"/>
  <c r="M70" i="374"/>
  <c r="G70" i="374"/>
  <c r="M69" i="374"/>
  <c r="G69" i="374"/>
  <c r="M68" i="374"/>
  <c r="G68" i="374"/>
  <c r="M67" i="374"/>
  <c r="G67" i="374"/>
  <c r="M66" i="374"/>
  <c r="G66" i="374"/>
  <c r="M65" i="374"/>
  <c r="G65" i="374"/>
  <c r="M64" i="374"/>
  <c r="G64" i="374"/>
  <c r="M63" i="374"/>
  <c r="G63" i="374"/>
  <c r="M62" i="374"/>
  <c r="G62" i="374"/>
  <c r="M61" i="374"/>
  <c r="G61" i="374"/>
  <c r="M60" i="374"/>
  <c r="G60" i="374"/>
  <c r="M59" i="374"/>
  <c r="G59" i="374"/>
  <c r="M58" i="374"/>
  <c r="G58" i="374"/>
  <c r="M57" i="374"/>
  <c r="G57" i="374"/>
  <c r="M56" i="374"/>
  <c r="G56" i="374"/>
  <c r="M55" i="374"/>
  <c r="G55" i="374"/>
  <c r="M54" i="374"/>
  <c r="G54" i="374"/>
  <c r="M53" i="374"/>
  <c r="G53" i="374"/>
  <c r="M52" i="374"/>
  <c r="G52" i="374"/>
  <c r="M51" i="374"/>
  <c r="G51" i="374"/>
  <c r="M50" i="374"/>
  <c r="G50" i="374"/>
  <c r="M49" i="374"/>
  <c r="G49" i="374"/>
  <c r="M48" i="374"/>
  <c r="G48" i="374"/>
  <c r="M47" i="374"/>
  <c r="G47" i="374"/>
  <c r="M46" i="374"/>
  <c r="G46" i="374"/>
  <c r="M45" i="374"/>
  <c r="G45" i="374"/>
  <c r="M44" i="374"/>
  <c r="G44" i="374"/>
  <c r="M43" i="374"/>
  <c r="G43" i="374"/>
  <c r="M42" i="374"/>
  <c r="G42" i="374"/>
  <c r="M41" i="374"/>
  <c r="G41" i="374"/>
  <c r="M40" i="374"/>
  <c r="G40" i="374"/>
  <c r="M39" i="374"/>
  <c r="G39" i="374"/>
  <c r="M38" i="374"/>
  <c r="G38" i="374"/>
  <c r="M37" i="374"/>
  <c r="G37" i="374"/>
  <c r="M36" i="374"/>
  <c r="G36" i="374"/>
  <c r="M35" i="374"/>
  <c r="G35" i="374"/>
  <c r="M34" i="374"/>
  <c r="G34" i="374"/>
  <c r="M33" i="374"/>
  <c r="G33" i="374"/>
  <c r="M32" i="374"/>
  <c r="G32" i="374"/>
  <c r="M31" i="374"/>
  <c r="G31" i="374"/>
  <c r="M30" i="374"/>
  <c r="G30" i="374"/>
  <c r="M29" i="374"/>
  <c r="G29" i="374"/>
  <c r="M28" i="374"/>
  <c r="G28" i="374"/>
  <c r="M27" i="374"/>
  <c r="G27" i="374"/>
  <c r="M26" i="374"/>
  <c r="G26" i="374"/>
  <c r="M25" i="374"/>
  <c r="G25" i="374"/>
  <c r="M24" i="374"/>
  <c r="G24" i="374"/>
  <c r="M23" i="374"/>
  <c r="G23" i="374"/>
  <c r="M22" i="374"/>
  <c r="G22" i="374"/>
  <c r="M21" i="374"/>
  <c r="G21" i="374"/>
  <c r="M20" i="374"/>
  <c r="G20" i="374"/>
  <c r="M19" i="374"/>
  <c r="G19" i="374"/>
  <c r="M18" i="374"/>
  <c r="G18" i="374"/>
  <c r="M17" i="374"/>
  <c r="G17" i="374"/>
  <c r="M16" i="374"/>
  <c r="G16" i="374"/>
  <c r="M15" i="374"/>
  <c r="G15" i="374"/>
  <c r="G14" i="374"/>
  <c r="O13" i="374"/>
  <c r="G13" i="374"/>
  <c r="G12" i="374"/>
  <c r="M11" i="374"/>
  <c r="G11" i="374"/>
  <c r="M10" i="374"/>
  <c r="G10" i="374"/>
  <c r="M9" i="374"/>
  <c r="G260" i="374" s="1"/>
  <c r="G9" i="374"/>
  <c r="G8" i="374"/>
  <c r="G7" i="374"/>
  <c r="G6" i="374"/>
  <c r="G5" i="374"/>
  <c r="M4" i="374"/>
  <c r="G4" i="374"/>
  <c r="M3" i="374"/>
  <c r="E260" i="374" s="1"/>
  <c r="G258" i="374" s="1"/>
  <c r="G3" i="374"/>
  <c r="E258" i="373"/>
  <c r="E256" i="373"/>
  <c r="E254" i="373"/>
  <c r="M252" i="373"/>
  <c r="G252" i="373"/>
  <c r="M251" i="373"/>
  <c r="G251" i="373"/>
  <c r="M250" i="373"/>
  <c r="G250" i="373"/>
  <c r="M249" i="373"/>
  <c r="G249" i="373"/>
  <c r="M248" i="373"/>
  <c r="G248" i="373"/>
  <c r="M247" i="373"/>
  <c r="G247" i="373"/>
  <c r="M246" i="373"/>
  <c r="G246" i="373"/>
  <c r="M245" i="373"/>
  <c r="G245" i="373"/>
  <c r="M244" i="373"/>
  <c r="G244" i="373"/>
  <c r="M243" i="373"/>
  <c r="G243" i="373"/>
  <c r="M242" i="373"/>
  <c r="G242" i="373"/>
  <c r="M241" i="373"/>
  <c r="G241" i="373"/>
  <c r="M240" i="373"/>
  <c r="G240" i="373"/>
  <c r="M239" i="373"/>
  <c r="G239" i="373"/>
  <c r="M238" i="373"/>
  <c r="G238" i="373"/>
  <c r="M237" i="373"/>
  <c r="G237" i="373"/>
  <c r="M236" i="373"/>
  <c r="G236" i="373"/>
  <c r="M235" i="373"/>
  <c r="G235" i="373"/>
  <c r="M234" i="373"/>
  <c r="G234" i="373"/>
  <c r="M233" i="373"/>
  <c r="G233" i="373"/>
  <c r="M232" i="373"/>
  <c r="G232" i="373"/>
  <c r="M231" i="373"/>
  <c r="G231" i="373"/>
  <c r="M230" i="373"/>
  <c r="G230" i="373"/>
  <c r="M229" i="373"/>
  <c r="G229" i="373"/>
  <c r="M228" i="373"/>
  <c r="G228" i="373"/>
  <c r="M227" i="373"/>
  <c r="G227" i="373"/>
  <c r="M226" i="373"/>
  <c r="G226" i="373"/>
  <c r="M225" i="373"/>
  <c r="G225" i="373"/>
  <c r="M224" i="373"/>
  <c r="G224" i="373"/>
  <c r="M223" i="373"/>
  <c r="G223" i="373"/>
  <c r="M222" i="373"/>
  <c r="G222" i="373"/>
  <c r="M221" i="373"/>
  <c r="G221" i="373"/>
  <c r="M220" i="373"/>
  <c r="G220" i="373"/>
  <c r="M219" i="373"/>
  <c r="G219" i="373"/>
  <c r="M218" i="373"/>
  <c r="G218" i="373"/>
  <c r="M217" i="373"/>
  <c r="G217" i="373"/>
  <c r="M216" i="373"/>
  <c r="G216" i="373"/>
  <c r="M215" i="373"/>
  <c r="G215" i="373"/>
  <c r="M214" i="373"/>
  <c r="G214" i="373"/>
  <c r="M213" i="373"/>
  <c r="G213" i="373"/>
  <c r="M212" i="373"/>
  <c r="G212" i="373"/>
  <c r="M211" i="373"/>
  <c r="G211" i="373"/>
  <c r="M210" i="373"/>
  <c r="G210" i="373"/>
  <c r="M209" i="373"/>
  <c r="G209" i="373"/>
  <c r="M208" i="373"/>
  <c r="G208" i="373"/>
  <c r="M207" i="373"/>
  <c r="G207" i="373"/>
  <c r="M206" i="373"/>
  <c r="G206" i="373"/>
  <c r="M205" i="373"/>
  <c r="G205" i="373"/>
  <c r="M204" i="373"/>
  <c r="G204" i="373"/>
  <c r="M203" i="373"/>
  <c r="G203" i="373"/>
  <c r="M202" i="373"/>
  <c r="G202" i="373"/>
  <c r="M201" i="373"/>
  <c r="G201" i="373"/>
  <c r="M200" i="373"/>
  <c r="G200" i="373"/>
  <c r="M199" i="373"/>
  <c r="G199" i="373"/>
  <c r="M198" i="373"/>
  <c r="G198" i="373"/>
  <c r="M197" i="373"/>
  <c r="G197" i="373"/>
  <c r="M196" i="373"/>
  <c r="G196" i="373"/>
  <c r="M195" i="373"/>
  <c r="G195" i="373"/>
  <c r="M194" i="373"/>
  <c r="G194" i="373"/>
  <c r="M193" i="373"/>
  <c r="G193" i="373"/>
  <c r="M192" i="373"/>
  <c r="G192" i="373"/>
  <c r="M191" i="373"/>
  <c r="G191" i="373"/>
  <c r="M190" i="373"/>
  <c r="G190" i="373"/>
  <c r="M189" i="373"/>
  <c r="G189" i="373"/>
  <c r="M188" i="373"/>
  <c r="G188" i="373"/>
  <c r="M187" i="373"/>
  <c r="G187" i="373"/>
  <c r="M186" i="373"/>
  <c r="G186" i="373"/>
  <c r="M185" i="373"/>
  <c r="G185" i="373"/>
  <c r="M184" i="373"/>
  <c r="G184" i="373"/>
  <c r="M183" i="373"/>
  <c r="G183" i="373"/>
  <c r="M182" i="373"/>
  <c r="G182" i="373"/>
  <c r="M181" i="373"/>
  <c r="G181" i="373"/>
  <c r="M180" i="373"/>
  <c r="G180" i="373"/>
  <c r="M179" i="373"/>
  <c r="G179" i="373"/>
  <c r="M178" i="373"/>
  <c r="G178" i="373"/>
  <c r="M177" i="373"/>
  <c r="G177" i="373"/>
  <c r="M176" i="373"/>
  <c r="G176" i="373"/>
  <c r="M175" i="373"/>
  <c r="G175" i="373"/>
  <c r="M174" i="373"/>
  <c r="G174" i="373"/>
  <c r="M173" i="373"/>
  <c r="G173" i="373"/>
  <c r="M172" i="373"/>
  <c r="G172" i="373"/>
  <c r="M171" i="373"/>
  <c r="G171" i="373"/>
  <c r="M170" i="373"/>
  <c r="G170" i="373"/>
  <c r="M169" i="373"/>
  <c r="G169" i="373"/>
  <c r="M168" i="373"/>
  <c r="G168" i="373"/>
  <c r="M167" i="373"/>
  <c r="G167" i="373"/>
  <c r="M166" i="373"/>
  <c r="G166" i="373"/>
  <c r="M165" i="373"/>
  <c r="G165" i="373"/>
  <c r="M164" i="373"/>
  <c r="G164" i="373"/>
  <c r="M163" i="373"/>
  <c r="G163" i="373"/>
  <c r="M162" i="373"/>
  <c r="G162" i="373"/>
  <c r="M161" i="373"/>
  <c r="G161" i="373"/>
  <c r="M160" i="373"/>
  <c r="G160" i="373"/>
  <c r="M159" i="373"/>
  <c r="G159" i="373"/>
  <c r="M158" i="373"/>
  <c r="G158" i="373"/>
  <c r="M157" i="373"/>
  <c r="G157" i="373"/>
  <c r="M156" i="373"/>
  <c r="G156" i="373"/>
  <c r="M155" i="373"/>
  <c r="G155" i="373"/>
  <c r="M154" i="373"/>
  <c r="G154" i="373"/>
  <c r="M153" i="373"/>
  <c r="G153" i="373"/>
  <c r="M152" i="373"/>
  <c r="G152" i="373"/>
  <c r="M151" i="373"/>
  <c r="G151" i="373"/>
  <c r="M150" i="373"/>
  <c r="G150" i="373"/>
  <c r="M149" i="373"/>
  <c r="G149" i="373"/>
  <c r="M148" i="373"/>
  <c r="G148" i="373"/>
  <c r="M147" i="373"/>
  <c r="G147" i="373"/>
  <c r="M146" i="373"/>
  <c r="G146" i="373"/>
  <c r="M145" i="373"/>
  <c r="G145" i="373"/>
  <c r="M144" i="373"/>
  <c r="G144" i="373"/>
  <c r="M143" i="373"/>
  <c r="G143" i="373"/>
  <c r="M142" i="373"/>
  <c r="G142" i="373"/>
  <c r="M141" i="373"/>
  <c r="G141" i="373"/>
  <c r="M140" i="373"/>
  <c r="G140" i="373"/>
  <c r="M139" i="373"/>
  <c r="G139" i="373"/>
  <c r="M138" i="373"/>
  <c r="G138" i="373"/>
  <c r="M137" i="373"/>
  <c r="G137" i="373"/>
  <c r="M136" i="373"/>
  <c r="G136" i="373"/>
  <c r="M135" i="373"/>
  <c r="G135" i="373"/>
  <c r="M134" i="373"/>
  <c r="G134" i="373"/>
  <c r="M133" i="373"/>
  <c r="G133" i="373"/>
  <c r="M132" i="373"/>
  <c r="G132" i="373"/>
  <c r="M131" i="373"/>
  <c r="G131" i="373"/>
  <c r="M130" i="373"/>
  <c r="G130" i="373"/>
  <c r="M129" i="373"/>
  <c r="G129" i="373"/>
  <c r="M128" i="373"/>
  <c r="G128" i="373"/>
  <c r="M127" i="373"/>
  <c r="G127" i="373"/>
  <c r="M126" i="373"/>
  <c r="G126" i="373"/>
  <c r="M125" i="373"/>
  <c r="G125" i="373"/>
  <c r="M124" i="373"/>
  <c r="G124" i="373"/>
  <c r="M123" i="373"/>
  <c r="G123" i="373"/>
  <c r="M122" i="373"/>
  <c r="G122" i="373"/>
  <c r="M121" i="373"/>
  <c r="G121" i="373"/>
  <c r="M120" i="373"/>
  <c r="G120" i="373"/>
  <c r="M119" i="373"/>
  <c r="G119" i="373"/>
  <c r="M118" i="373"/>
  <c r="G118" i="373"/>
  <c r="M117" i="373"/>
  <c r="G117" i="373"/>
  <c r="M116" i="373"/>
  <c r="G116" i="373"/>
  <c r="M115" i="373"/>
  <c r="G115" i="373"/>
  <c r="M114" i="373"/>
  <c r="G114" i="373"/>
  <c r="M113" i="373"/>
  <c r="G113" i="373"/>
  <c r="M112" i="373"/>
  <c r="G112" i="373"/>
  <c r="M111" i="373"/>
  <c r="G111" i="373"/>
  <c r="M110" i="373"/>
  <c r="G110" i="373"/>
  <c r="M109" i="373"/>
  <c r="G109" i="373"/>
  <c r="M108" i="373"/>
  <c r="G108" i="373"/>
  <c r="M107" i="373"/>
  <c r="G107" i="373"/>
  <c r="M106" i="373"/>
  <c r="G106" i="373"/>
  <c r="M105" i="373"/>
  <c r="G105" i="373"/>
  <c r="M104" i="373"/>
  <c r="G104" i="373"/>
  <c r="M103" i="373"/>
  <c r="G103" i="373"/>
  <c r="M102" i="373"/>
  <c r="G102" i="373"/>
  <c r="M101" i="373"/>
  <c r="G101" i="373"/>
  <c r="M100" i="373"/>
  <c r="G100" i="373"/>
  <c r="M99" i="373"/>
  <c r="G99" i="373"/>
  <c r="M98" i="373"/>
  <c r="G98" i="373"/>
  <c r="M97" i="373"/>
  <c r="G97" i="373"/>
  <c r="M96" i="373"/>
  <c r="G96" i="373"/>
  <c r="M95" i="373"/>
  <c r="G95" i="373"/>
  <c r="M94" i="373"/>
  <c r="G94" i="373"/>
  <c r="M93" i="373"/>
  <c r="G93" i="373"/>
  <c r="M92" i="373"/>
  <c r="G92" i="373"/>
  <c r="M91" i="373"/>
  <c r="G91" i="373"/>
  <c r="M90" i="373"/>
  <c r="G90" i="373"/>
  <c r="M89" i="373"/>
  <c r="G89" i="373"/>
  <c r="M88" i="373"/>
  <c r="G88" i="373"/>
  <c r="M87" i="373"/>
  <c r="G87" i="373"/>
  <c r="M86" i="373"/>
  <c r="G86" i="373"/>
  <c r="M85" i="373"/>
  <c r="G85" i="373"/>
  <c r="M84" i="373"/>
  <c r="G84" i="373"/>
  <c r="M83" i="373"/>
  <c r="G83" i="373"/>
  <c r="M82" i="373"/>
  <c r="G82" i="373"/>
  <c r="M81" i="373"/>
  <c r="G81" i="373"/>
  <c r="M80" i="373"/>
  <c r="G80" i="373"/>
  <c r="M79" i="373"/>
  <c r="G79" i="373"/>
  <c r="M78" i="373"/>
  <c r="G78" i="373"/>
  <c r="M77" i="373"/>
  <c r="G77" i="373"/>
  <c r="M76" i="373"/>
  <c r="G76" i="373"/>
  <c r="M75" i="373"/>
  <c r="G75" i="373"/>
  <c r="M74" i="373"/>
  <c r="G74" i="373"/>
  <c r="M73" i="373"/>
  <c r="G73" i="373"/>
  <c r="M72" i="373"/>
  <c r="G72" i="373"/>
  <c r="M71" i="373"/>
  <c r="G71" i="373"/>
  <c r="M70" i="373"/>
  <c r="G70" i="373"/>
  <c r="M69" i="373"/>
  <c r="G69" i="373"/>
  <c r="M68" i="373"/>
  <c r="G68" i="373"/>
  <c r="M67" i="373"/>
  <c r="G67" i="373"/>
  <c r="M66" i="373"/>
  <c r="G66" i="373"/>
  <c r="M65" i="373"/>
  <c r="G65" i="373"/>
  <c r="M64" i="373"/>
  <c r="G64" i="373"/>
  <c r="M63" i="373"/>
  <c r="G63" i="373"/>
  <c r="M62" i="373"/>
  <c r="G62" i="373"/>
  <c r="M61" i="373"/>
  <c r="G61" i="373"/>
  <c r="M60" i="373"/>
  <c r="G60" i="373"/>
  <c r="M59" i="373"/>
  <c r="G59" i="373"/>
  <c r="M58" i="373"/>
  <c r="G58" i="373"/>
  <c r="M57" i="373"/>
  <c r="G57" i="373"/>
  <c r="M56" i="373"/>
  <c r="G56" i="373"/>
  <c r="M55" i="373"/>
  <c r="G55" i="373"/>
  <c r="M54" i="373"/>
  <c r="G54" i="373"/>
  <c r="M53" i="373"/>
  <c r="G53" i="373"/>
  <c r="M52" i="373"/>
  <c r="G52" i="373"/>
  <c r="M51" i="373"/>
  <c r="G51" i="373"/>
  <c r="M50" i="373"/>
  <c r="G50" i="373"/>
  <c r="M49" i="373"/>
  <c r="G49" i="373"/>
  <c r="M48" i="373"/>
  <c r="G48" i="373"/>
  <c r="M47" i="373"/>
  <c r="G47" i="373"/>
  <c r="M46" i="373"/>
  <c r="G46" i="373"/>
  <c r="M45" i="373"/>
  <c r="G45" i="373"/>
  <c r="M44" i="373"/>
  <c r="G44" i="373"/>
  <c r="M43" i="373"/>
  <c r="G43" i="373"/>
  <c r="M42" i="373"/>
  <c r="G42" i="373"/>
  <c r="M41" i="373"/>
  <c r="G41" i="373"/>
  <c r="M40" i="373"/>
  <c r="G40" i="373"/>
  <c r="M39" i="373"/>
  <c r="G39" i="373"/>
  <c r="M38" i="373"/>
  <c r="G38" i="373"/>
  <c r="M37" i="373"/>
  <c r="G37" i="373"/>
  <c r="M36" i="373"/>
  <c r="G36" i="373"/>
  <c r="M35" i="373"/>
  <c r="G35" i="373"/>
  <c r="M34" i="373"/>
  <c r="G34" i="373"/>
  <c r="M33" i="373"/>
  <c r="G33" i="373"/>
  <c r="M32" i="373"/>
  <c r="G32" i="373"/>
  <c r="M31" i="373"/>
  <c r="G31" i="373"/>
  <c r="M30" i="373"/>
  <c r="G30" i="373"/>
  <c r="M29" i="373"/>
  <c r="G29" i="373"/>
  <c r="M28" i="373"/>
  <c r="G28" i="373"/>
  <c r="M27" i="373"/>
  <c r="G27" i="373"/>
  <c r="M26" i="373"/>
  <c r="G26" i="373"/>
  <c r="M25" i="373"/>
  <c r="G25" i="373"/>
  <c r="M24" i="373"/>
  <c r="G24" i="373"/>
  <c r="M23" i="373"/>
  <c r="G23" i="373"/>
  <c r="M22" i="373"/>
  <c r="G22" i="373"/>
  <c r="M21" i="373"/>
  <c r="G21" i="373"/>
  <c r="M20" i="373"/>
  <c r="G20" i="373"/>
  <c r="M19" i="373"/>
  <c r="G19" i="373"/>
  <c r="M18" i="373"/>
  <c r="G18" i="373"/>
  <c r="M17" i="373"/>
  <c r="G17" i="373"/>
  <c r="M16" i="373"/>
  <c r="G16" i="373"/>
  <c r="G15" i="373"/>
  <c r="G14" i="373"/>
  <c r="M14" i="373" s="1"/>
  <c r="O13" i="373"/>
  <c r="M13" i="373"/>
  <c r="G13" i="373"/>
  <c r="M12" i="373"/>
  <c r="G12" i="373"/>
  <c r="M11" i="373"/>
  <c r="G11" i="373"/>
  <c r="M10" i="373"/>
  <c r="G260" i="373" s="1"/>
  <c r="G10" i="373"/>
  <c r="M9" i="373"/>
  <c r="E260" i="373" s="1"/>
  <c r="G258" i="373" s="1"/>
  <c r="G9" i="373"/>
  <c r="G8" i="373"/>
  <c r="G7" i="373"/>
  <c r="G6" i="373"/>
  <c r="G5" i="373"/>
  <c r="G4" i="373"/>
  <c r="G3" i="373"/>
  <c r="E258" i="372"/>
  <c r="E256" i="372"/>
  <c r="E254" i="372"/>
  <c r="M252" i="372"/>
  <c r="G252" i="372"/>
  <c r="M251" i="372"/>
  <c r="G251" i="372"/>
  <c r="M250" i="372"/>
  <c r="G250" i="372"/>
  <c r="M249" i="372"/>
  <c r="G249" i="372"/>
  <c r="M248" i="372"/>
  <c r="G248" i="372"/>
  <c r="M247" i="372"/>
  <c r="G247" i="372"/>
  <c r="M246" i="372"/>
  <c r="G246" i="372"/>
  <c r="M245" i="372"/>
  <c r="G245" i="372"/>
  <c r="M244" i="372"/>
  <c r="G244" i="372"/>
  <c r="M243" i="372"/>
  <c r="G243" i="372"/>
  <c r="M242" i="372"/>
  <c r="G242" i="372"/>
  <c r="M241" i="372"/>
  <c r="G241" i="372"/>
  <c r="M240" i="372"/>
  <c r="G240" i="372"/>
  <c r="M239" i="372"/>
  <c r="G239" i="372"/>
  <c r="M238" i="372"/>
  <c r="G238" i="372"/>
  <c r="M237" i="372"/>
  <c r="G237" i="372"/>
  <c r="M236" i="372"/>
  <c r="G236" i="372"/>
  <c r="M235" i="372"/>
  <c r="G235" i="372"/>
  <c r="M234" i="372"/>
  <c r="G234" i="372"/>
  <c r="M233" i="372"/>
  <c r="G233" i="372"/>
  <c r="M232" i="372"/>
  <c r="G232" i="372"/>
  <c r="M231" i="372"/>
  <c r="G231" i="372"/>
  <c r="M230" i="372"/>
  <c r="G230" i="372"/>
  <c r="M229" i="372"/>
  <c r="G229" i="372"/>
  <c r="M228" i="372"/>
  <c r="G228" i="372"/>
  <c r="M227" i="372"/>
  <c r="G227" i="372"/>
  <c r="M226" i="372"/>
  <c r="G226" i="372"/>
  <c r="M225" i="372"/>
  <c r="G225" i="372"/>
  <c r="M224" i="372"/>
  <c r="G224" i="372"/>
  <c r="M223" i="372"/>
  <c r="G223" i="372"/>
  <c r="M222" i="372"/>
  <c r="G222" i="372"/>
  <c r="M221" i="372"/>
  <c r="G221" i="372"/>
  <c r="M220" i="372"/>
  <c r="G220" i="372"/>
  <c r="M219" i="372"/>
  <c r="G219" i="372"/>
  <c r="M218" i="372"/>
  <c r="G218" i="372"/>
  <c r="M217" i="372"/>
  <c r="G217" i="372"/>
  <c r="M216" i="372"/>
  <c r="G216" i="372"/>
  <c r="M215" i="372"/>
  <c r="G215" i="372"/>
  <c r="M214" i="372"/>
  <c r="G214" i="372"/>
  <c r="M213" i="372"/>
  <c r="G213" i="372"/>
  <c r="M212" i="372"/>
  <c r="G212" i="372"/>
  <c r="M211" i="372"/>
  <c r="G211" i="372"/>
  <c r="M210" i="372"/>
  <c r="G210" i="372"/>
  <c r="M209" i="372"/>
  <c r="G209" i="372"/>
  <c r="M208" i="372"/>
  <c r="G208" i="372"/>
  <c r="M207" i="372"/>
  <c r="G207" i="372"/>
  <c r="M206" i="372"/>
  <c r="G206" i="372"/>
  <c r="M205" i="372"/>
  <c r="G205" i="372"/>
  <c r="M204" i="372"/>
  <c r="G204" i="372"/>
  <c r="M203" i="372"/>
  <c r="G203" i="372"/>
  <c r="M202" i="372"/>
  <c r="G202" i="372"/>
  <c r="M201" i="372"/>
  <c r="G201" i="372"/>
  <c r="M200" i="372"/>
  <c r="G200" i="372"/>
  <c r="M199" i="372"/>
  <c r="G199" i="372"/>
  <c r="M198" i="372"/>
  <c r="G198" i="372"/>
  <c r="M197" i="372"/>
  <c r="G197" i="372"/>
  <c r="M196" i="372"/>
  <c r="G196" i="372"/>
  <c r="M195" i="372"/>
  <c r="G195" i="372"/>
  <c r="M194" i="372"/>
  <c r="G194" i="372"/>
  <c r="M193" i="372"/>
  <c r="G193" i="372"/>
  <c r="M192" i="372"/>
  <c r="G192" i="372"/>
  <c r="M191" i="372"/>
  <c r="G191" i="372"/>
  <c r="M190" i="372"/>
  <c r="G190" i="372"/>
  <c r="M189" i="372"/>
  <c r="G189" i="372"/>
  <c r="M188" i="372"/>
  <c r="G188" i="372"/>
  <c r="M187" i="372"/>
  <c r="G187" i="372"/>
  <c r="M186" i="372"/>
  <c r="G186" i="372"/>
  <c r="M185" i="372"/>
  <c r="G185" i="372"/>
  <c r="M184" i="372"/>
  <c r="G184" i="372"/>
  <c r="M183" i="372"/>
  <c r="G183" i="372"/>
  <c r="M182" i="372"/>
  <c r="G182" i="372"/>
  <c r="M181" i="372"/>
  <c r="G181" i="372"/>
  <c r="M180" i="372"/>
  <c r="G180" i="372"/>
  <c r="M179" i="372"/>
  <c r="G179" i="372"/>
  <c r="M178" i="372"/>
  <c r="G178" i="372"/>
  <c r="M177" i="372"/>
  <c r="G177" i="372"/>
  <c r="M176" i="372"/>
  <c r="G176" i="372"/>
  <c r="M175" i="372"/>
  <c r="G175" i="372"/>
  <c r="M174" i="372"/>
  <c r="G174" i="372"/>
  <c r="M173" i="372"/>
  <c r="G173" i="372"/>
  <c r="M172" i="372"/>
  <c r="G172" i="372"/>
  <c r="M171" i="372"/>
  <c r="G171" i="372"/>
  <c r="M170" i="372"/>
  <c r="G170" i="372"/>
  <c r="M169" i="372"/>
  <c r="G169" i="372"/>
  <c r="M168" i="372"/>
  <c r="G168" i="372"/>
  <c r="M167" i="372"/>
  <c r="G167" i="372"/>
  <c r="M166" i="372"/>
  <c r="G166" i="372"/>
  <c r="M165" i="372"/>
  <c r="G165" i="372"/>
  <c r="M164" i="372"/>
  <c r="G164" i="372"/>
  <c r="M163" i="372"/>
  <c r="G163" i="372"/>
  <c r="M162" i="372"/>
  <c r="G162" i="372"/>
  <c r="M161" i="372"/>
  <c r="G161" i="372"/>
  <c r="M160" i="372"/>
  <c r="G160" i="372"/>
  <c r="M159" i="372"/>
  <c r="G159" i="372"/>
  <c r="M158" i="372"/>
  <c r="G158" i="372"/>
  <c r="M157" i="372"/>
  <c r="G157" i="372"/>
  <c r="M156" i="372"/>
  <c r="G156" i="372"/>
  <c r="M155" i="372"/>
  <c r="G155" i="372"/>
  <c r="M154" i="372"/>
  <c r="G154" i="372"/>
  <c r="M153" i="372"/>
  <c r="G153" i="372"/>
  <c r="M152" i="372"/>
  <c r="G152" i="372"/>
  <c r="M151" i="372"/>
  <c r="G151" i="372"/>
  <c r="M150" i="372"/>
  <c r="G150" i="372"/>
  <c r="M149" i="372"/>
  <c r="G149" i="372"/>
  <c r="M148" i="372"/>
  <c r="G148" i="372"/>
  <c r="M147" i="372"/>
  <c r="G147" i="372"/>
  <c r="M146" i="372"/>
  <c r="G146" i="372"/>
  <c r="M145" i="372"/>
  <c r="G145" i="372"/>
  <c r="M144" i="372"/>
  <c r="G144" i="372"/>
  <c r="M143" i="372"/>
  <c r="G143" i="372"/>
  <c r="M142" i="372"/>
  <c r="G142" i="372"/>
  <c r="M141" i="372"/>
  <c r="G141" i="372"/>
  <c r="M140" i="372"/>
  <c r="G140" i="372"/>
  <c r="M139" i="372"/>
  <c r="G139" i="372"/>
  <c r="M138" i="372"/>
  <c r="G138" i="372"/>
  <c r="M137" i="372"/>
  <c r="G137" i="372"/>
  <c r="M136" i="372"/>
  <c r="G136" i="372"/>
  <c r="M135" i="372"/>
  <c r="G135" i="372"/>
  <c r="G134" i="372"/>
  <c r="M134" i="372" s="1"/>
  <c r="G133" i="372"/>
  <c r="M133" i="372" s="1"/>
  <c r="G132" i="372"/>
  <c r="M132" i="372" s="1"/>
  <c r="G131" i="372"/>
  <c r="M131" i="372" s="1"/>
  <c r="G130" i="372"/>
  <c r="M130" i="372" s="1"/>
  <c r="G129" i="372"/>
  <c r="M129" i="372" s="1"/>
  <c r="G128" i="372"/>
  <c r="M128" i="372" s="1"/>
  <c r="G127" i="372"/>
  <c r="M127" i="372" s="1"/>
  <c r="G126" i="372"/>
  <c r="M126" i="372" s="1"/>
  <c r="G125" i="372"/>
  <c r="M125" i="372" s="1"/>
  <c r="G124" i="372"/>
  <c r="M124" i="372" s="1"/>
  <c r="G123" i="372"/>
  <c r="M123" i="372" s="1"/>
  <c r="G122" i="372"/>
  <c r="M122" i="372" s="1"/>
  <c r="G121" i="372"/>
  <c r="M121" i="372" s="1"/>
  <c r="G120" i="372"/>
  <c r="M120" i="372" s="1"/>
  <c r="G119" i="372"/>
  <c r="M119" i="372" s="1"/>
  <c r="G118" i="372"/>
  <c r="M118" i="372" s="1"/>
  <c r="G117" i="372"/>
  <c r="M117" i="372" s="1"/>
  <c r="G116" i="372"/>
  <c r="M116" i="372" s="1"/>
  <c r="G115" i="372"/>
  <c r="M115" i="372" s="1"/>
  <c r="G114" i="372"/>
  <c r="M114" i="372" s="1"/>
  <c r="G113" i="372"/>
  <c r="M113" i="372" s="1"/>
  <c r="G112" i="372"/>
  <c r="M112" i="372" s="1"/>
  <c r="G111" i="372"/>
  <c r="M111" i="372" s="1"/>
  <c r="G110" i="372"/>
  <c r="M110" i="372" s="1"/>
  <c r="G109" i="372"/>
  <c r="M109" i="372" s="1"/>
  <c r="G108" i="372"/>
  <c r="M108" i="372" s="1"/>
  <c r="G107" i="372"/>
  <c r="M107" i="372" s="1"/>
  <c r="G106" i="372"/>
  <c r="M106" i="372" s="1"/>
  <c r="G105" i="372"/>
  <c r="M105" i="372" s="1"/>
  <c r="G104" i="372"/>
  <c r="M104" i="372" s="1"/>
  <c r="G103" i="372"/>
  <c r="M103" i="372" s="1"/>
  <c r="G102" i="372"/>
  <c r="M102" i="372" s="1"/>
  <c r="G101" i="372"/>
  <c r="M101" i="372" s="1"/>
  <c r="G100" i="372"/>
  <c r="M100" i="372" s="1"/>
  <c r="G99" i="372"/>
  <c r="M99" i="372" s="1"/>
  <c r="G98" i="372"/>
  <c r="M98" i="372" s="1"/>
  <c r="G97" i="372"/>
  <c r="M97" i="372" s="1"/>
  <c r="G96" i="372"/>
  <c r="M96" i="372" s="1"/>
  <c r="G95" i="372"/>
  <c r="M95" i="372" s="1"/>
  <c r="G94" i="372"/>
  <c r="M94" i="372" s="1"/>
  <c r="G93" i="372"/>
  <c r="M93" i="372" s="1"/>
  <c r="G92" i="372"/>
  <c r="M92" i="372" s="1"/>
  <c r="G91" i="372"/>
  <c r="M91" i="372" s="1"/>
  <c r="G90" i="372"/>
  <c r="M90" i="372" s="1"/>
  <c r="G89" i="372"/>
  <c r="M89" i="372" s="1"/>
  <c r="G88" i="372"/>
  <c r="M88" i="372" s="1"/>
  <c r="G87" i="372"/>
  <c r="M87" i="372" s="1"/>
  <c r="G86" i="372"/>
  <c r="M86" i="372" s="1"/>
  <c r="G85" i="372"/>
  <c r="M85" i="372" s="1"/>
  <c r="G84" i="372"/>
  <c r="M84" i="372" s="1"/>
  <c r="G83" i="372"/>
  <c r="M83" i="372" s="1"/>
  <c r="G82" i="372"/>
  <c r="M82" i="372" s="1"/>
  <c r="G81" i="372"/>
  <c r="M81" i="372" s="1"/>
  <c r="G80" i="372"/>
  <c r="M80" i="372" s="1"/>
  <c r="G79" i="372"/>
  <c r="M79" i="372" s="1"/>
  <c r="G78" i="372"/>
  <c r="M78" i="372" s="1"/>
  <c r="G77" i="372"/>
  <c r="M77" i="372" s="1"/>
  <c r="G76" i="372"/>
  <c r="M76" i="372" s="1"/>
  <c r="G75" i="372"/>
  <c r="M75" i="372" s="1"/>
  <c r="G74" i="372"/>
  <c r="M74" i="372" s="1"/>
  <c r="G73" i="372"/>
  <c r="M73" i="372" s="1"/>
  <c r="G72" i="372"/>
  <c r="M72" i="372" s="1"/>
  <c r="G71" i="372"/>
  <c r="M71" i="372" s="1"/>
  <c r="G70" i="372"/>
  <c r="M70" i="372" s="1"/>
  <c r="G69" i="372"/>
  <c r="M69" i="372" s="1"/>
  <c r="G68" i="372"/>
  <c r="M68" i="372" s="1"/>
  <c r="G67" i="372"/>
  <c r="M67" i="372" s="1"/>
  <c r="G66" i="372"/>
  <c r="M66" i="372" s="1"/>
  <c r="G65" i="372"/>
  <c r="M65" i="372" s="1"/>
  <c r="G64" i="372"/>
  <c r="M64" i="372" s="1"/>
  <c r="G63" i="372"/>
  <c r="M63" i="372" s="1"/>
  <c r="G62" i="372"/>
  <c r="M62" i="372" s="1"/>
  <c r="G61" i="372"/>
  <c r="M61" i="372" s="1"/>
  <c r="G60" i="372"/>
  <c r="M60" i="372" s="1"/>
  <c r="G59" i="372"/>
  <c r="M59" i="372" s="1"/>
  <c r="G58" i="372"/>
  <c r="M58" i="372" s="1"/>
  <c r="G57" i="372"/>
  <c r="M57" i="372" s="1"/>
  <c r="G56" i="372"/>
  <c r="M56" i="372" s="1"/>
  <c r="G55" i="372"/>
  <c r="M55" i="372" s="1"/>
  <c r="G54" i="372"/>
  <c r="M54" i="372" s="1"/>
  <c r="G53" i="372"/>
  <c r="M53" i="372" s="1"/>
  <c r="G52" i="372"/>
  <c r="M52" i="372" s="1"/>
  <c r="G51" i="372"/>
  <c r="M51" i="372" s="1"/>
  <c r="G50" i="372"/>
  <c r="M50" i="372" s="1"/>
  <c r="G49" i="372"/>
  <c r="M49" i="372" s="1"/>
  <c r="G48" i="372"/>
  <c r="M48" i="372" s="1"/>
  <c r="G47" i="372"/>
  <c r="M47" i="372" s="1"/>
  <c r="G46" i="372"/>
  <c r="M46" i="372" s="1"/>
  <c r="G45" i="372"/>
  <c r="M45" i="372" s="1"/>
  <c r="G44" i="372"/>
  <c r="M44" i="372" s="1"/>
  <c r="G43" i="372"/>
  <c r="M43" i="372" s="1"/>
  <c r="G42" i="372"/>
  <c r="M42" i="372" s="1"/>
  <c r="G41" i="372"/>
  <c r="M41" i="372" s="1"/>
  <c r="G40" i="372"/>
  <c r="M40" i="372" s="1"/>
  <c r="G39" i="372"/>
  <c r="M39" i="372" s="1"/>
  <c r="G38" i="372"/>
  <c r="M38" i="372" s="1"/>
  <c r="G37" i="372"/>
  <c r="M37" i="372" s="1"/>
  <c r="G36" i="372"/>
  <c r="M36" i="372" s="1"/>
  <c r="G35" i="372"/>
  <c r="M35" i="372" s="1"/>
  <c r="G34" i="372"/>
  <c r="M34" i="372" s="1"/>
  <c r="G33" i="372"/>
  <c r="M33" i="372" s="1"/>
  <c r="G32" i="372"/>
  <c r="M32" i="372" s="1"/>
  <c r="G31" i="372"/>
  <c r="M31" i="372" s="1"/>
  <c r="G30" i="372"/>
  <c r="M30" i="372" s="1"/>
  <c r="G29" i="372"/>
  <c r="M29" i="372" s="1"/>
  <c r="G28" i="372"/>
  <c r="M28" i="372" s="1"/>
  <c r="G27" i="372"/>
  <c r="M27" i="372" s="1"/>
  <c r="G26" i="372"/>
  <c r="M26" i="372" s="1"/>
  <c r="G25" i="372"/>
  <c r="M25" i="372" s="1"/>
  <c r="G24" i="372"/>
  <c r="M24" i="372" s="1"/>
  <c r="G23" i="372"/>
  <c r="M23" i="372" s="1"/>
  <c r="G22" i="372"/>
  <c r="M22" i="372" s="1"/>
  <c r="G21" i="372"/>
  <c r="M21" i="372" s="1"/>
  <c r="G20" i="372"/>
  <c r="M20" i="372" s="1"/>
  <c r="G19" i="372"/>
  <c r="M19" i="372" s="1"/>
  <c r="M18" i="372"/>
  <c r="G18" i="372"/>
  <c r="G17" i="372"/>
  <c r="M17" i="372" s="1"/>
  <c r="G16" i="372"/>
  <c r="M16" i="372" s="1"/>
  <c r="G15" i="372"/>
  <c r="M15" i="372" s="1"/>
  <c r="G14" i="372"/>
  <c r="M14" i="372" s="1"/>
  <c r="O13" i="372"/>
  <c r="G13" i="372"/>
  <c r="G12" i="372"/>
  <c r="M11" i="372"/>
  <c r="G11" i="372"/>
  <c r="M10" i="372"/>
  <c r="G10" i="372"/>
  <c r="M9" i="372"/>
  <c r="G9" i="372"/>
  <c r="M8" i="372"/>
  <c r="G8" i="372"/>
  <c r="M7" i="372"/>
  <c r="G7" i="372"/>
  <c r="M6" i="372"/>
  <c r="G6" i="372"/>
  <c r="M5" i="372"/>
  <c r="G5" i="372"/>
  <c r="M4" i="372"/>
  <c r="G260" i="372" s="1"/>
  <c r="G4" i="372"/>
  <c r="M3" i="372"/>
  <c r="E260" i="372" s="1"/>
  <c r="G258" i="372" s="1"/>
  <c r="G3" i="372"/>
  <c r="E258" i="371"/>
  <c r="E254" i="371"/>
  <c r="M252" i="371"/>
  <c r="G252" i="371"/>
  <c r="M251" i="371"/>
  <c r="G251" i="371"/>
  <c r="M250" i="371"/>
  <c r="G250" i="371"/>
  <c r="M249" i="371"/>
  <c r="G249" i="371"/>
  <c r="M248" i="371"/>
  <c r="G248" i="371"/>
  <c r="M247" i="371"/>
  <c r="G247" i="371"/>
  <c r="M246" i="371"/>
  <c r="G246" i="371"/>
  <c r="M245" i="371"/>
  <c r="G245" i="371"/>
  <c r="M244" i="371"/>
  <c r="G244" i="371"/>
  <c r="M243" i="371"/>
  <c r="G243" i="371"/>
  <c r="M242" i="371"/>
  <c r="G242" i="371"/>
  <c r="M241" i="371"/>
  <c r="G241" i="371"/>
  <c r="M240" i="371"/>
  <c r="G240" i="371"/>
  <c r="M239" i="371"/>
  <c r="G239" i="371"/>
  <c r="M238" i="371"/>
  <c r="G238" i="371"/>
  <c r="M237" i="371"/>
  <c r="G237" i="371"/>
  <c r="M236" i="371"/>
  <c r="G236" i="371"/>
  <c r="M235" i="371"/>
  <c r="G235" i="371"/>
  <c r="M234" i="371"/>
  <c r="G234" i="371"/>
  <c r="M233" i="371"/>
  <c r="G233" i="371"/>
  <c r="M232" i="371"/>
  <c r="G232" i="371"/>
  <c r="M231" i="371"/>
  <c r="G231" i="371"/>
  <c r="M230" i="371"/>
  <c r="G230" i="371"/>
  <c r="M229" i="371"/>
  <c r="G229" i="371"/>
  <c r="M228" i="371"/>
  <c r="G228" i="371"/>
  <c r="M227" i="371"/>
  <c r="G227" i="371"/>
  <c r="M226" i="371"/>
  <c r="G226" i="371"/>
  <c r="M225" i="371"/>
  <c r="G225" i="371"/>
  <c r="M224" i="371"/>
  <c r="G224" i="371"/>
  <c r="M223" i="371"/>
  <c r="G223" i="371"/>
  <c r="M222" i="371"/>
  <c r="G222" i="371"/>
  <c r="M221" i="371"/>
  <c r="G221" i="371"/>
  <c r="M220" i="371"/>
  <c r="G220" i="371"/>
  <c r="M219" i="371"/>
  <c r="G219" i="371"/>
  <c r="M218" i="371"/>
  <c r="G218" i="371"/>
  <c r="M217" i="371"/>
  <c r="G217" i="371"/>
  <c r="M216" i="371"/>
  <c r="G216" i="371"/>
  <c r="M215" i="371"/>
  <c r="G215" i="371"/>
  <c r="M214" i="371"/>
  <c r="G214" i="371"/>
  <c r="M213" i="371"/>
  <c r="G213" i="371"/>
  <c r="M212" i="371"/>
  <c r="G212" i="371"/>
  <c r="M211" i="371"/>
  <c r="G211" i="371"/>
  <c r="M210" i="371"/>
  <c r="G210" i="371"/>
  <c r="M209" i="371"/>
  <c r="G209" i="371"/>
  <c r="M208" i="371"/>
  <c r="G208" i="371"/>
  <c r="M207" i="371"/>
  <c r="G207" i="371"/>
  <c r="M206" i="371"/>
  <c r="G206" i="371"/>
  <c r="M205" i="371"/>
  <c r="G205" i="371"/>
  <c r="M204" i="371"/>
  <c r="G204" i="371"/>
  <c r="M203" i="371"/>
  <c r="G203" i="371"/>
  <c r="M202" i="371"/>
  <c r="G202" i="371"/>
  <c r="M201" i="371"/>
  <c r="G201" i="371"/>
  <c r="M200" i="371"/>
  <c r="G200" i="371"/>
  <c r="M199" i="371"/>
  <c r="G199" i="371"/>
  <c r="M198" i="371"/>
  <c r="G198" i="371"/>
  <c r="M197" i="371"/>
  <c r="G197" i="371"/>
  <c r="M196" i="371"/>
  <c r="G196" i="371"/>
  <c r="M195" i="371"/>
  <c r="G195" i="371"/>
  <c r="M194" i="371"/>
  <c r="G194" i="371"/>
  <c r="M193" i="371"/>
  <c r="G193" i="371"/>
  <c r="M192" i="371"/>
  <c r="G192" i="371"/>
  <c r="M191" i="371"/>
  <c r="G191" i="371"/>
  <c r="M190" i="371"/>
  <c r="G190" i="371"/>
  <c r="M189" i="371"/>
  <c r="G189" i="371"/>
  <c r="M188" i="371"/>
  <c r="G188" i="371"/>
  <c r="M187" i="371"/>
  <c r="G187" i="371"/>
  <c r="M186" i="371"/>
  <c r="G186" i="371"/>
  <c r="M185" i="371"/>
  <c r="G185" i="371"/>
  <c r="M184" i="371"/>
  <c r="G184" i="371"/>
  <c r="M183" i="371"/>
  <c r="G183" i="371"/>
  <c r="M182" i="371"/>
  <c r="G182" i="371"/>
  <c r="M181" i="371"/>
  <c r="G181" i="371"/>
  <c r="M180" i="371"/>
  <c r="G180" i="371"/>
  <c r="M179" i="371"/>
  <c r="G179" i="371"/>
  <c r="M178" i="371"/>
  <c r="G178" i="371"/>
  <c r="M177" i="371"/>
  <c r="G177" i="371"/>
  <c r="M176" i="371"/>
  <c r="G176" i="371"/>
  <c r="M175" i="371"/>
  <c r="G175" i="371"/>
  <c r="M174" i="371"/>
  <c r="G174" i="371"/>
  <c r="M173" i="371"/>
  <c r="G173" i="371"/>
  <c r="M172" i="371"/>
  <c r="G172" i="371"/>
  <c r="M171" i="371"/>
  <c r="G171" i="371"/>
  <c r="M170" i="371"/>
  <c r="G170" i="371"/>
  <c r="M169" i="371"/>
  <c r="G169" i="371"/>
  <c r="M168" i="371"/>
  <c r="G168" i="371"/>
  <c r="M167" i="371"/>
  <c r="G167" i="371"/>
  <c r="M166" i="371"/>
  <c r="G166" i="371"/>
  <c r="M165" i="371"/>
  <c r="G165" i="371"/>
  <c r="M164" i="371"/>
  <c r="G164" i="371"/>
  <c r="M163" i="371"/>
  <c r="G163" i="371"/>
  <c r="M162" i="371"/>
  <c r="G162" i="371"/>
  <c r="M161" i="371"/>
  <c r="G161" i="371"/>
  <c r="M160" i="371"/>
  <c r="G160" i="371"/>
  <c r="M159" i="371"/>
  <c r="G159" i="371"/>
  <c r="M158" i="371"/>
  <c r="G158" i="371"/>
  <c r="M157" i="371"/>
  <c r="G157" i="371"/>
  <c r="M156" i="371"/>
  <c r="G156" i="371"/>
  <c r="M155" i="371"/>
  <c r="G155" i="371"/>
  <c r="M154" i="371"/>
  <c r="G154" i="371"/>
  <c r="M153" i="371"/>
  <c r="G153" i="371"/>
  <c r="M152" i="371"/>
  <c r="G152" i="371"/>
  <c r="M151" i="371"/>
  <c r="G151" i="371"/>
  <c r="M150" i="371"/>
  <c r="G150" i="371"/>
  <c r="M149" i="371"/>
  <c r="G149" i="371"/>
  <c r="M148" i="371"/>
  <c r="G148" i="371"/>
  <c r="M147" i="371"/>
  <c r="G147" i="371"/>
  <c r="M146" i="371"/>
  <c r="G146" i="371"/>
  <c r="M145" i="371"/>
  <c r="G145" i="371"/>
  <c r="M144" i="371"/>
  <c r="G144" i="371"/>
  <c r="M143" i="371"/>
  <c r="G143" i="371"/>
  <c r="M142" i="371"/>
  <c r="G142" i="371"/>
  <c r="M141" i="371"/>
  <c r="G141" i="371"/>
  <c r="M140" i="371"/>
  <c r="G140" i="371"/>
  <c r="M139" i="371"/>
  <c r="G139" i="371"/>
  <c r="M138" i="371"/>
  <c r="G138" i="371"/>
  <c r="M137" i="371"/>
  <c r="G137" i="371"/>
  <c r="M136" i="371"/>
  <c r="G136" i="371"/>
  <c r="M135" i="371"/>
  <c r="G135" i="371"/>
  <c r="M134" i="371"/>
  <c r="G134" i="371"/>
  <c r="M133" i="371"/>
  <c r="G133" i="371"/>
  <c r="M132" i="371"/>
  <c r="G132" i="371"/>
  <c r="M131" i="371"/>
  <c r="G131" i="371"/>
  <c r="M130" i="371"/>
  <c r="G130" i="371"/>
  <c r="M129" i="371"/>
  <c r="G129" i="371"/>
  <c r="M128" i="371"/>
  <c r="G128" i="371"/>
  <c r="M127" i="371"/>
  <c r="G127" i="371"/>
  <c r="M126" i="371"/>
  <c r="G126" i="371"/>
  <c r="M125" i="371"/>
  <c r="G125" i="371"/>
  <c r="M124" i="371"/>
  <c r="G124" i="371"/>
  <c r="M123" i="371"/>
  <c r="G123" i="371"/>
  <c r="M122" i="371"/>
  <c r="G122" i="371"/>
  <c r="M121" i="371"/>
  <c r="G121" i="371"/>
  <c r="M120" i="371"/>
  <c r="G120" i="371"/>
  <c r="M119" i="371"/>
  <c r="G119" i="371"/>
  <c r="M118" i="371"/>
  <c r="G118" i="371"/>
  <c r="M117" i="371"/>
  <c r="G117" i="371"/>
  <c r="M116" i="371"/>
  <c r="G116" i="371"/>
  <c r="M115" i="371"/>
  <c r="G115" i="371"/>
  <c r="M114" i="371"/>
  <c r="G114" i="371"/>
  <c r="M113" i="371"/>
  <c r="G113" i="371"/>
  <c r="M112" i="371"/>
  <c r="G112" i="371"/>
  <c r="M111" i="371"/>
  <c r="G111" i="371"/>
  <c r="M110" i="371"/>
  <c r="G110" i="371"/>
  <c r="M109" i="371"/>
  <c r="G109" i="371"/>
  <c r="M108" i="371"/>
  <c r="G108" i="371"/>
  <c r="M107" i="371"/>
  <c r="G107" i="371"/>
  <c r="M106" i="371"/>
  <c r="G106" i="371"/>
  <c r="M105" i="371"/>
  <c r="G105" i="371"/>
  <c r="M104" i="371"/>
  <c r="G104" i="371"/>
  <c r="M103" i="371"/>
  <c r="G103" i="371"/>
  <c r="M102" i="371"/>
  <c r="G102" i="371"/>
  <c r="M101" i="371"/>
  <c r="G101" i="371"/>
  <c r="M100" i="371"/>
  <c r="G100" i="371"/>
  <c r="M99" i="371"/>
  <c r="G99" i="371"/>
  <c r="M98" i="371"/>
  <c r="G98" i="371"/>
  <c r="M97" i="371"/>
  <c r="G97" i="371"/>
  <c r="M96" i="371"/>
  <c r="G96" i="371"/>
  <c r="M95" i="371"/>
  <c r="G95" i="371"/>
  <c r="M94" i="371"/>
  <c r="G94" i="371"/>
  <c r="M93" i="371"/>
  <c r="G93" i="371"/>
  <c r="M92" i="371"/>
  <c r="G92" i="371"/>
  <c r="M91" i="371"/>
  <c r="G91" i="371"/>
  <c r="M90" i="371"/>
  <c r="G90" i="371"/>
  <c r="M89" i="371"/>
  <c r="G89" i="371"/>
  <c r="M88" i="371"/>
  <c r="G88" i="371"/>
  <c r="M87" i="371"/>
  <c r="G87" i="371"/>
  <c r="M86" i="371"/>
  <c r="G86" i="371"/>
  <c r="M85" i="371"/>
  <c r="G85" i="371"/>
  <c r="M84" i="371"/>
  <c r="G84" i="371"/>
  <c r="M83" i="371"/>
  <c r="G83" i="371"/>
  <c r="M82" i="371"/>
  <c r="G82" i="371"/>
  <c r="M81" i="371"/>
  <c r="G81" i="371"/>
  <c r="M80" i="371"/>
  <c r="G80" i="371"/>
  <c r="M79" i="371"/>
  <c r="G79" i="371"/>
  <c r="M78" i="371"/>
  <c r="G78" i="371"/>
  <c r="M77" i="371"/>
  <c r="G77" i="371"/>
  <c r="M76" i="371"/>
  <c r="G76" i="371"/>
  <c r="M75" i="371"/>
  <c r="G75" i="371"/>
  <c r="G74" i="371"/>
  <c r="M74" i="371" s="1"/>
  <c r="G73" i="371"/>
  <c r="M73" i="371" s="1"/>
  <c r="G72" i="371"/>
  <c r="M72" i="371" s="1"/>
  <c r="G71" i="371"/>
  <c r="M71" i="371" s="1"/>
  <c r="G70" i="371"/>
  <c r="M70" i="371" s="1"/>
  <c r="G69" i="371"/>
  <c r="M69" i="371" s="1"/>
  <c r="G68" i="371"/>
  <c r="M68" i="371" s="1"/>
  <c r="G67" i="371"/>
  <c r="M67" i="371" s="1"/>
  <c r="G66" i="371"/>
  <c r="M66" i="371" s="1"/>
  <c r="G65" i="371"/>
  <c r="M65" i="371" s="1"/>
  <c r="G64" i="371"/>
  <c r="M64" i="371" s="1"/>
  <c r="G63" i="371"/>
  <c r="M63" i="371" s="1"/>
  <c r="G62" i="371"/>
  <c r="M62" i="371" s="1"/>
  <c r="G61" i="371"/>
  <c r="M61" i="371" s="1"/>
  <c r="G60" i="371"/>
  <c r="M60" i="371" s="1"/>
  <c r="G59" i="371"/>
  <c r="M59" i="371" s="1"/>
  <c r="G58" i="371"/>
  <c r="M58" i="371" s="1"/>
  <c r="G57" i="371"/>
  <c r="M57" i="371" s="1"/>
  <c r="G56" i="371"/>
  <c r="M56" i="371" s="1"/>
  <c r="G55" i="371"/>
  <c r="M55" i="371" s="1"/>
  <c r="G54" i="371"/>
  <c r="M54" i="371" s="1"/>
  <c r="G53" i="371"/>
  <c r="M53" i="371" s="1"/>
  <c r="G52" i="371"/>
  <c r="M52" i="371" s="1"/>
  <c r="G51" i="371"/>
  <c r="M51" i="371" s="1"/>
  <c r="G50" i="371"/>
  <c r="M50" i="371" s="1"/>
  <c r="G49" i="371"/>
  <c r="M49" i="371" s="1"/>
  <c r="G48" i="371"/>
  <c r="M48" i="371" s="1"/>
  <c r="G47" i="371"/>
  <c r="M47" i="371" s="1"/>
  <c r="G46" i="371"/>
  <c r="M46" i="371" s="1"/>
  <c r="G45" i="371"/>
  <c r="M45" i="371" s="1"/>
  <c r="G44" i="371"/>
  <c r="M44" i="371" s="1"/>
  <c r="G43" i="371"/>
  <c r="M43" i="371" s="1"/>
  <c r="G42" i="371"/>
  <c r="M42" i="371" s="1"/>
  <c r="G41" i="371"/>
  <c r="M41" i="371" s="1"/>
  <c r="G40" i="371"/>
  <c r="M40" i="371" s="1"/>
  <c r="G39" i="371"/>
  <c r="M39" i="371" s="1"/>
  <c r="G38" i="371"/>
  <c r="M38" i="371" s="1"/>
  <c r="G37" i="371"/>
  <c r="M37" i="371" s="1"/>
  <c r="G36" i="371"/>
  <c r="M36" i="371" s="1"/>
  <c r="G35" i="371"/>
  <c r="M35" i="371" s="1"/>
  <c r="G34" i="371"/>
  <c r="M34" i="371" s="1"/>
  <c r="G33" i="371"/>
  <c r="M33" i="371" s="1"/>
  <c r="G32" i="371"/>
  <c r="M32" i="371" s="1"/>
  <c r="G31" i="371"/>
  <c r="M31" i="371" s="1"/>
  <c r="G30" i="371"/>
  <c r="M30" i="371" s="1"/>
  <c r="G29" i="371"/>
  <c r="M29" i="371" s="1"/>
  <c r="G28" i="371"/>
  <c r="M28" i="371" s="1"/>
  <c r="G27" i="371"/>
  <c r="M27" i="371" s="1"/>
  <c r="G26" i="371"/>
  <c r="M26" i="371" s="1"/>
  <c r="G25" i="371"/>
  <c r="M25" i="371" s="1"/>
  <c r="G24" i="371"/>
  <c r="M24" i="371" s="1"/>
  <c r="G23" i="371"/>
  <c r="M23" i="371" s="1"/>
  <c r="G22" i="371"/>
  <c r="M22" i="371" s="1"/>
  <c r="G21" i="371"/>
  <c r="M21" i="371" s="1"/>
  <c r="G20" i="371"/>
  <c r="M20" i="371" s="1"/>
  <c r="G19" i="371"/>
  <c r="M19" i="371" s="1"/>
  <c r="G18" i="371"/>
  <c r="M18" i="371" s="1"/>
  <c r="G17" i="371"/>
  <c r="M17" i="371" s="1"/>
  <c r="G16" i="371"/>
  <c r="M16" i="371" s="1"/>
  <c r="G15" i="371"/>
  <c r="M15" i="371" s="1"/>
  <c r="G14" i="371"/>
  <c r="M14" i="371" s="1"/>
  <c r="O13" i="371"/>
  <c r="G13" i="371"/>
  <c r="M12" i="371"/>
  <c r="G12" i="371"/>
  <c r="M11" i="371"/>
  <c r="G11" i="371"/>
  <c r="G10" i="371"/>
  <c r="G9" i="371"/>
  <c r="M9" i="371" s="1"/>
  <c r="G8" i="371"/>
  <c r="M8" i="371" s="1"/>
  <c r="G260" i="371" s="1"/>
  <c r="G7" i="371"/>
  <c r="G6" i="371"/>
  <c r="G5" i="371"/>
  <c r="M5" i="371" s="1"/>
  <c r="G4" i="371"/>
  <c r="M4" i="371" s="1"/>
  <c r="G3" i="371"/>
  <c r="M3" i="371" s="1"/>
  <c r="E258" i="370"/>
  <c r="E256" i="370"/>
  <c r="E254" i="370"/>
  <c r="G252" i="370"/>
  <c r="M252" i="370" s="1"/>
  <c r="G251" i="370"/>
  <c r="M251" i="370" s="1"/>
  <c r="G250" i="370"/>
  <c r="M250" i="370" s="1"/>
  <c r="G249" i="370"/>
  <c r="M249" i="370" s="1"/>
  <c r="G248" i="370"/>
  <c r="M248" i="370" s="1"/>
  <c r="G247" i="370"/>
  <c r="M247" i="370" s="1"/>
  <c r="G246" i="370"/>
  <c r="M246" i="370" s="1"/>
  <c r="G245" i="370"/>
  <c r="M245" i="370" s="1"/>
  <c r="G244" i="370"/>
  <c r="M244" i="370" s="1"/>
  <c r="G243" i="370"/>
  <c r="M243" i="370" s="1"/>
  <c r="G242" i="370"/>
  <c r="M242" i="370" s="1"/>
  <c r="G241" i="370"/>
  <c r="M241" i="370" s="1"/>
  <c r="G240" i="370"/>
  <c r="M240" i="370" s="1"/>
  <c r="G239" i="370"/>
  <c r="M239" i="370" s="1"/>
  <c r="G238" i="370"/>
  <c r="M238" i="370" s="1"/>
  <c r="G237" i="370"/>
  <c r="M237" i="370" s="1"/>
  <c r="G236" i="370"/>
  <c r="M236" i="370" s="1"/>
  <c r="G235" i="370"/>
  <c r="M235" i="370" s="1"/>
  <c r="G234" i="370"/>
  <c r="M234" i="370" s="1"/>
  <c r="G233" i="370"/>
  <c r="M233" i="370" s="1"/>
  <c r="G232" i="370"/>
  <c r="M232" i="370" s="1"/>
  <c r="G231" i="370"/>
  <c r="M231" i="370" s="1"/>
  <c r="G230" i="370"/>
  <c r="M230" i="370" s="1"/>
  <c r="G229" i="370"/>
  <c r="M229" i="370" s="1"/>
  <c r="G228" i="370"/>
  <c r="M228" i="370" s="1"/>
  <c r="G227" i="370"/>
  <c r="M227" i="370" s="1"/>
  <c r="G226" i="370"/>
  <c r="M226" i="370" s="1"/>
  <c r="G225" i="370"/>
  <c r="M225" i="370" s="1"/>
  <c r="G224" i="370"/>
  <c r="M224" i="370" s="1"/>
  <c r="G223" i="370"/>
  <c r="M223" i="370" s="1"/>
  <c r="G222" i="370"/>
  <c r="M222" i="370" s="1"/>
  <c r="G221" i="370"/>
  <c r="M221" i="370" s="1"/>
  <c r="G220" i="370"/>
  <c r="M220" i="370" s="1"/>
  <c r="G219" i="370"/>
  <c r="M219" i="370" s="1"/>
  <c r="G218" i="370"/>
  <c r="M218" i="370" s="1"/>
  <c r="G217" i="370"/>
  <c r="M217" i="370" s="1"/>
  <c r="G216" i="370"/>
  <c r="M216" i="370" s="1"/>
  <c r="G215" i="370"/>
  <c r="M215" i="370" s="1"/>
  <c r="G214" i="370"/>
  <c r="M214" i="370" s="1"/>
  <c r="G213" i="370"/>
  <c r="M213" i="370" s="1"/>
  <c r="G212" i="370"/>
  <c r="M212" i="370" s="1"/>
  <c r="G211" i="370"/>
  <c r="M211" i="370" s="1"/>
  <c r="G210" i="370"/>
  <c r="M210" i="370" s="1"/>
  <c r="G209" i="370"/>
  <c r="M209" i="370" s="1"/>
  <c r="G208" i="370"/>
  <c r="M208" i="370" s="1"/>
  <c r="G207" i="370"/>
  <c r="M207" i="370" s="1"/>
  <c r="G206" i="370"/>
  <c r="M206" i="370" s="1"/>
  <c r="G205" i="370"/>
  <c r="M205" i="370" s="1"/>
  <c r="G204" i="370"/>
  <c r="M204" i="370" s="1"/>
  <c r="G203" i="370"/>
  <c r="M203" i="370" s="1"/>
  <c r="G202" i="370"/>
  <c r="M202" i="370" s="1"/>
  <c r="G201" i="370"/>
  <c r="M201" i="370" s="1"/>
  <c r="G200" i="370"/>
  <c r="M200" i="370" s="1"/>
  <c r="G199" i="370"/>
  <c r="M199" i="370" s="1"/>
  <c r="G198" i="370"/>
  <c r="M198" i="370" s="1"/>
  <c r="G197" i="370"/>
  <c r="M197" i="370" s="1"/>
  <c r="G196" i="370"/>
  <c r="M196" i="370" s="1"/>
  <c r="G195" i="370"/>
  <c r="M195" i="370" s="1"/>
  <c r="G194" i="370"/>
  <c r="M194" i="370" s="1"/>
  <c r="G193" i="370"/>
  <c r="M193" i="370" s="1"/>
  <c r="G192" i="370"/>
  <c r="M192" i="370" s="1"/>
  <c r="G191" i="370"/>
  <c r="M191" i="370" s="1"/>
  <c r="G190" i="370"/>
  <c r="M190" i="370" s="1"/>
  <c r="G189" i="370"/>
  <c r="M189" i="370" s="1"/>
  <c r="G188" i="370"/>
  <c r="M188" i="370" s="1"/>
  <c r="G187" i="370"/>
  <c r="M187" i="370" s="1"/>
  <c r="G186" i="370"/>
  <c r="M186" i="370" s="1"/>
  <c r="G185" i="370"/>
  <c r="M185" i="370" s="1"/>
  <c r="G184" i="370"/>
  <c r="M184" i="370" s="1"/>
  <c r="G183" i="370"/>
  <c r="M183" i="370" s="1"/>
  <c r="G182" i="370"/>
  <c r="M182" i="370" s="1"/>
  <c r="G181" i="370"/>
  <c r="M181" i="370" s="1"/>
  <c r="G180" i="370"/>
  <c r="M180" i="370" s="1"/>
  <c r="G179" i="370"/>
  <c r="M179" i="370" s="1"/>
  <c r="G178" i="370"/>
  <c r="M178" i="370" s="1"/>
  <c r="G177" i="370"/>
  <c r="M177" i="370" s="1"/>
  <c r="G176" i="370"/>
  <c r="M176" i="370" s="1"/>
  <c r="G175" i="370"/>
  <c r="M175" i="370" s="1"/>
  <c r="G174" i="370"/>
  <c r="M174" i="370" s="1"/>
  <c r="G173" i="370"/>
  <c r="M173" i="370" s="1"/>
  <c r="G172" i="370"/>
  <c r="M172" i="370" s="1"/>
  <c r="G171" i="370"/>
  <c r="M171" i="370" s="1"/>
  <c r="G170" i="370"/>
  <c r="M170" i="370" s="1"/>
  <c r="G169" i="370"/>
  <c r="M169" i="370" s="1"/>
  <c r="G168" i="370"/>
  <c r="M168" i="370" s="1"/>
  <c r="G167" i="370"/>
  <c r="M167" i="370" s="1"/>
  <c r="G166" i="370"/>
  <c r="M166" i="370" s="1"/>
  <c r="G165" i="370"/>
  <c r="M165" i="370" s="1"/>
  <c r="G164" i="370"/>
  <c r="M164" i="370" s="1"/>
  <c r="G163" i="370"/>
  <c r="M163" i="370" s="1"/>
  <c r="G162" i="370"/>
  <c r="M162" i="370" s="1"/>
  <c r="G161" i="370"/>
  <c r="M161" i="370" s="1"/>
  <c r="G160" i="370"/>
  <c r="M160" i="370" s="1"/>
  <c r="G159" i="370"/>
  <c r="M159" i="370" s="1"/>
  <c r="G158" i="370"/>
  <c r="M158" i="370" s="1"/>
  <c r="G157" i="370"/>
  <c r="M157" i="370" s="1"/>
  <c r="G156" i="370"/>
  <c r="M156" i="370" s="1"/>
  <c r="G155" i="370"/>
  <c r="M155" i="370" s="1"/>
  <c r="G154" i="370"/>
  <c r="M154" i="370" s="1"/>
  <c r="G153" i="370"/>
  <c r="M153" i="370" s="1"/>
  <c r="G152" i="370"/>
  <c r="M152" i="370" s="1"/>
  <c r="G151" i="370"/>
  <c r="M151" i="370" s="1"/>
  <c r="G150" i="370"/>
  <c r="M150" i="370" s="1"/>
  <c r="G149" i="370"/>
  <c r="M149" i="370" s="1"/>
  <c r="G148" i="370"/>
  <c r="M148" i="370" s="1"/>
  <c r="G147" i="370"/>
  <c r="M147" i="370" s="1"/>
  <c r="G146" i="370"/>
  <c r="M146" i="370" s="1"/>
  <c r="G145" i="370"/>
  <c r="M145" i="370" s="1"/>
  <c r="G144" i="370"/>
  <c r="M144" i="370" s="1"/>
  <c r="G143" i="370"/>
  <c r="M143" i="370" s="1"/>
  <c r="G142" i="370"/>
  <c r="M142" i="370" s="1"/>
  <c r="G141" i="370"/>
  <c r="M141" i="370" s="1"/>
  <c r="G140" i="370"/>
  <c r="M140" i="370" s="1"/>
  <c r="G139" i="370"/>
  <c r="M139" i="370" s="1"/>
  <c r="G138" i="370"/>
  <c r="M138" i="370" s="1"/>
  <c r="G137" i="370"/>
  <c r="M137" i="370" s="1"/>
  <c r="G136" i="370"/>
  <c r="M136" i="370" s="1"/>
  <c r="G135" i="370"/>
  <c r="M135" i="370" s="1"/>
  <c r="M134" i="370"/>
  <c r="G134" i="370"/>
  <c r="M133" i="370"/>
  <c r="G133" i="370"/>
  <c r="M132" i="370"/>
  <c r="G132" i="370"/>
  <c r="M131" i="370"/>
  <c r="G131" i="370"/>
  <c r="M130" i="370"/>
  <c r="G130" i="370"/>
  <c r="M129" i="370"/>
  <c r="G129" i="370"/>
  <c r="M128" i="370"/>
  <c r="G128" i="370"/>
  <c r="M127" i="370"/>
  <c r="G127" i="370"/>
  <c r="M126" i="370"/>
  <c r="G126" i="370"/>
  <c r="M125" i="370"/>
  <c r="G125" i="370"/>
  <c r="M124" i="370"/>
  <c r="G124" i="370"/>
  <c r="M123" i="370"/>
  <c r="G123" i="370"/>
  <c r="M122" i="370"/>
  <c r="G122" i="370"/>
  <c r="M121" i="370"/>
  <c r="G121" i="370"/>
  <c r="M120" i="370"/>
  <c r="G120" i="370"/>
  <c r="M119" i="370"/>
  <c r="G119" i="370"/>
  <c r="M118" i="370"/>
  <c r="G118" i="370"/>
  <c r="M117" i="370"/>
  <c r="G117" i="370"/>
  <c r="M116" i="370"/>
  <c r="G116" i="370"/>
  <c r="M115" i="370"/>
  <c r="G115" i="370"/>
  <c r="M114" i="370"/>
  <c r="G114" i="370"/>
  <c r="M113" i="370"/>
  <c r="G113" i="370"/>
  <c r="M112" i="370"/>
  <c r="G112" i="370"/>
  <c r="M111" i="370"/>
  <c r="G111" i="370"/>
  <c r="M110" i="370"/>
  <c r="G110" i="370"/>
  <c r="M109" i="370"/>
  <c r="G109" i="370"/>
  <c r="M108" i="370"/>
  <c r="G108" i="370"/>
  <c r="M107" i="370"/>
  <c r="G107" i="370"/>
  <c r="M106" i="370"/>
  <c r="G106" i="370"/>
  <c r="M105" i="370"/>
  <c r="G105" i="370"/>
  <c r="M104" i="370"/>
  <c r="G104" i="370"/>
  <c r="M103" i="370"/>
  <c r="G103" i="370"/>
  <c r="M102" i="370"/>
  <c r="G102" i="370"/>
  <c r="M101" i="370"/>
  <c r="G101" i="370"/>
  <c r="M100" i="370"/>
  <c r="G100" i="370"/>
  <c r="M99" i="370"/>
  <c r="G99" i="370"/>
  <c r="M98" i="370"/>
  <c r="G98" i="370"/>
  <c r="M97" i="370"/>
  <c r="G97" i="370"/>
  <c r="M96" i="370"/>
  <c r="G96" i="370"/>
  <c r="M95" i="370"/>
  <c r="G95" i="370"/>
  <c r="M94" i="370"/>
  <c r="G94" i="370"/>
  <c r="M93" i="370"/>
  <c r="G93" i="370"/>
  <c r="M92" i="370"/>
  <c r="G92" i="370"/>
  <c r="M91" i="370"/>
  <c r="G91" i="370"/>
  <c r="M90" i="370"/>
  <c r="G90" i="370"/>
  <c r="M89" i="370"/>
  <c r="G89" i="370"/>
  <c r="M88" i="370"/>
  <c r="G88" i="370"/>
  <c r="M87" i="370"/>
  <c r="G87" i="370"/>
  <c r="M86" i="370"/>
  <c r="G86" i="370"/>
  <c r="M85" i="370"/>
  <c r="G85" i="370"/>
  <c r="M84" i="370"/>
  <c r="G84" i="370"/>
  <c r="M83" i="370"/>
  <c r="G83" i="370"/>
  <c r="M82" i="370"/>
  <c r="G82" i="370"/>
  <c r="M81" i="370"/>
  <c r="G81" i="370"/>
  <c r="M80" i="370"/>
  <c r="G80" i="370"/>
  <c r="M79" i="370"/>
  <c r="G79" i="370"/>
  <c r="M78" i="370"/>
  <c r="G78" i="370"/>
  <c r="M77" i="370"/>
  <c r="G77" i="370"/>
  <c r="M76" i="370"/>
  <c r="G76" i="370"/>
  <c r="M75" i="370"/>
  <c r="G75" i="370"/>
  <c r="M74" i="370"/>
  <c r="G74" i="370"/>
  <c r="M73" i="370"/>
  <c r="G73" i="370"/>
  <c r="M72" i="370"/>
  <c r="G72" i="370"/>
  <c r="M71" i="370"/>
  <c r="G71" i="370"/>
  <c r="M70" i="370"/>
  <c r="G70" i="370"/>
  <c r="M69" i="370"/>
  <c r="G69" i="370"/>
  <c r="M68" i="370"/>
  <c r="G68" i="370"/>
  <c r="M67" i="370"/>
  <c r="G67" i="370"/>
  <c r="M66" i="370"/>
  <c r="G66" i="370"/>
  <c r="M65" i="370"/>
  <c r="G65" i="370"/>
  <c r="M64" i="370"/>
  <c r="G64" i="370"/>
  <c r="M63" i="370"/>
  <c r="G63" i="370"/>
  <c r="M62" i="370"/>
  <c r="G62" i="370"/>
  <c r="G61" i="370"/>
  <c r="M61" i="370" s="1"/>
  <c r="G60" i="370"/>
  <c r="M60" i="370" s="1"/>
  <c r="G59" i="370"/>
  <c r="M59" i="370" s="1"/>
  <c r="G58" i="370"/>
  <c r="M58" i="370" s="1"/>
  <c r="G57" i="370"/>
  <c r="M57" i="370" s="1"/>
  <c r="G56" i="370"/>
  <c r="M56" i="370" s="1"/>
  <c r="G55" i="370"/>
  <c r="M55" i="370" s="1"/>
  <c r="G54" i="370"/>
  <c r="M54" i="370" s="1"/>
  <c r="G53" i="370"/>
  <c r="M53" i="370" s="1"/>
  <c r="G52" i="370"/>
  <c r="M52" i="370" s="1"/>
  <c r="G51" i="370"/>
  <c r="M51" i="370" s="1"/>
  <c r="G50" i="370"/>
  <c r="M50" i="370" s="1"/>
  <c r="G49" i="370"/>
  <c r="M49" i="370" s="1"/>
  <c r="G48" i="370"/>
  <c r="M48" i="370" s="1"/>
  <c r="G47" i="370"/>
  <c r="M47" i="370" s="1"/>
  <c r="G46" i="370"/>
  <c r="M46" i="370" s="1"/>
  <c r="G45" i="370"/>
  <c r="M45" i="370" s="1"/>
  <c r="G44" i="370"/>
  <c r="M44" i="370" s="1"/>
  <c r="G43" i="370"/>
  <c r="M43" i="370" s="1"/>
  <c r="G42" i="370"/>
  <c r="M42" i="370" s="1"/>
  <c r="G41" i="370"/>
  <c r="M41" i="370" s="1"/>
  <c r="G40" i="370"/>
  <c r="M40" i="370" s="1"/>
  <c r="G39" i="370"/>
  <c r="M39" i="370" s="1"/>
  <c r="G38" i="370"/>
  <c r="M38" i="370" s="1"/>
  <c r="G37" i="370"/>
  <c r="M37" i="370" s="1"/>
  <c r="G36" i="370"/>
  <c r="M36" i="370" s="1"/>
  <c r="G35" i="370"/>
  <c r="M35" i="370" s="1"/>
  <c r="G34" i="370"/>
  <c r="M34" i="370" s="1"/>
  <c r="G33" i="370"/>
  <c r="M33" i="370" s="1"/>
  <c r="G32" i="370"/>
  <c r="M32" i="370" s="1"/>
  <c r="G31" i="370"/>
  <c r="M31" i="370" s="1"/>
  <c r="G30" i="370"/>
  <c r="M30" i="370" s="1"/>
  <c r="G29" i="370"/>
  <c r="M29" i="370" s="1"/>
  <c r="G28" i="370"/>
  <c r="M28" i="370" s="1"/>
  <c r="G27" i="370"/>
  <c r="M27" i="370" s="1"/>
  <c r="G26" i="370"/>
  <c r="M26" i="370" s="1"/>
  <c r="G25" i="370"/>
  <c r="M25" i="370" s="1"/>
  <c r="G24" i="370"/>
  <c r="M24" i="370" s="1"/>
  <c r="G23" i="370"/>
  <c r="M23" i="370" s="1"/>
  <c r="G22" i="370"/>
  <c r="M22" i="370" s="1"/>
  <c r="G21" i="370"/>
  <c r="M21" i="370" s="1"/>
  <c r="G20" i="370"/>
  <c r="M20" i="370" s="1"/>
  <c r="G19" i="370"/>
  <c r="M19" i="370" s="1"/>
  <c r="G18" i="370"/>
  <c r="M18" i="370" s="1"/>
  <c r="G17" i="370"/>
  <c r="M17" i="370" s="1"/>
  <c r="G16" i="370"/>
  <c r="M16" i="370" s="1"/>
  <c r="G15" i="370"/>
  <c r="M15" i="370" s="1"/>
  <c r="G14" i="370"/>
  <c r="O13" i="370"/>
  <c r="G13" i="370"/>
  <c r="M13" i="370" s="1"/>
  <c r="G12" i="370"/>
  <c r="M12" i="370" s="1"/>
  <c r="G11" i="370"/>
  <c r="M11" i="370" s="1"/>
  <c r="G10" i="370"/>
  <c r="M10" i="370" s="1"/>
  <c r="G9" i="370"/>
  <c r="M8" i="370"/>
  <c r="G8" i="370"/>
  <c r="M7" i="370"/>
  <c r="G7" i="370"/>
  <c r="M6" i="370"/>
  <c r="G6" i="370"/>
  <c r="M5" i="370"/>
  <c r="E260" i="370" s="1"/>
  <c r="G5" i="370"/>
  <c r="G4" i="370"/>
  <c r="G3" i="370"/>
  <c r="E258" i="369"/>
  <c r="E256" i="369"/>
  <c r="E254" i="369"/>
  <c r="M252" i="369"/>
  <c r="G252" i="369"/>
  <c r="M251" i="369"/>
  <c r="G251" i="369"/>
  <c r="M250" i="369"/>
  <c r="G250" i="369"/>
  <c r="M249" i="369"/>
  <c r="G249" i="369"/>
  <c r="M248" i="369"/>
  <c r="G248" i="369"/>
  <c r="M247" i="369"/>
  <c r="G247" i="369"/>
  <c r="M246" i="369"/>
  <c r="G246" i="369"/>
  <c r="M245" i="369"/>
  <c r="G245" i="369"/>
  <c r="M244" i="369"/>
  <c r="G244" i="369"/>
  <c r="M243" i="369"/>
  <c r="G243" i="369"/>
  <c r="M242" i="369"/>
  <c r="G242" i="369"/>
  <c r="M241" i="369"/>
  <c r="G241" i="369"/>
  <c r="M240" i="369"/>
  <c r="G240" i="369"/>
  <c r="M239" i="369"/>
  <c r="G239" i="369"/>
  <c r="M238" i="369"/>
  <c r="G238" i="369"/>
  <c r="M237" i="369"/>
  <c r="G237" i="369"/>
  <c r="M236" i="369"/>
  <c r="G236" i="369"/>
  <c r="M235" i="369"/>
  <c r="G235" i="369"/>
  <c r="M234" i="369"/>
  <c r="G234" i="369"/>
  <c r="M233" i="369"/>
  <c r="G233" i="369"/>
  <c r="M232" i="369"/>
  <c r="G232" i="369"/>
  <c r="M231" i="369"/>
  <c r="G231" i="369"/>
  <c r="M230" i="369"/>
  <c r="G230" i="369"/>
  <c r="M229" i="369"/>
  <c r="G229" i="369"/>
  <c r="M228" i="369"/>
  <c r="G228" i="369"/>
  <c r="M227" i="369"/>
  <c r="G227" i="369"/>
  <c r="M226" i="369"/>
  <c r="G226" i="369"/>
  <c r="M225" i="369"/>
  <c r="G225" i="369"/>
  <c r="M224" i="369"/>
  <c r="G224" i="369"/>
  <c r="M223" i="369"/>
  <c r="G223" i="369"/>
  <c r="M222" i="369"/>
  <c r="G222" i="369"/>
  <c r="M221" i="369"/>
  <c r="G221" i="369"/>
  <c r="M220" i="369"/>
  <c r="G220" i="369"/>
  <c r="M219" i="369"/>
  <c r="G219" i="369"/>
  <c r="M218" i="369"/>
  <c r="G218" i="369"/>
  <c r="M217" i="369"/>
  <c r="G217" i="369"/>
  <c r="M216" i="369"/>
  <c r="G216" i="369"/>
  <c r="M215" i="369"/>
  <c r="G215" i="369"/>
  <c r="M214" i="369"/>
  <c r="G214" i="369"/>
  <c r="M213" i="369"/>
  <c r="G213" i="369"/>
  <c r="M212" i="369"/>
  <c r="G212" i="369"/>
  <c r="M211" i="369"/>
  <c r="G211" i="369"/>
  <c r="M210" i="369"/>
  <c r="G210" i="369"/>
  <c r="M209" i="369"/>
  <c r="G209" i="369"/>
  <c r="M208" i="369"/>
  <c r="G208" i="369"/>
  <c r="M207" i="369"/>
  <c r="G207" i="369"/>
  <c r="M206" i="369"/>
  <c r="G206" i="369"/>
  <c r="M205" i="369"/>
  <c r="G205" i="369"/>
  <c r="M204" i="369"/>
  <c r="G204" i="369"/>
  <c r="M203" i="369"/>
  <c r="G203" i="369"/>
  <c r="M202" i="369"/>
  <c r="G202" i="369"/>
  <c r="M201" i="369"/>
  <c r="G201" i="369"/>
  <c r="M200" i="369"/>
  <c r="G200" i="369"/>
  <c r="M199" i="369"/>
  <c r="G199" i="369"/>
  <c r="M198" i="369"/>
  <c r="G198" i="369"/>
  <c r="M197" i="369"/>
  <c r="G197" i="369"/>
  <c r="M196" i="369"/>
  <c r="G196" i="369"/>
  <c r="M195" i="369"/>
  <c r="G195" i="369"/>
  <c r="M194" i="369"/>
  <c r="G194" i="369"/>
  <c r="M193" i="369"/>
  <c r="G193" i="369"/>
  <c r="M192" i="369"/>
  <c r="G192" i="369"/>
  <c r="M191" i="369"/>
  <c r="G191" i="369"/>
  <c r="M190" i="369"/>
  <c r="G190" i="369"/>
  <c r="G189" i="369"/>
  <c r="M189" i="369" s="1"/>
  <c r="G188" i="369"/>
  <c r="M188" i="369" s="1"/>
  <c r="G187" i="369"/>
  <c r="M187" i="369" s="1"/>
  <c r="G186" i="369"/>
  <c r="M186" i="369" s="1"/>
  <c r="G185" i="369"/>
  <c r="M185" i="369" s="1"/>
  <c r="G184" i="369"/>
  <c r="M184" i="369" s="1"/>
  <c r="G183" i="369"/>
  <c r="M183" i="369" s="1"/>
  <c r="G182" i="369"/>
  <c r="M182" i="369" s="1"/>
  <c r="G181" i="369"/>
  <c r="M181" i="369" s="1"/>
  <c r="G180" i="369"/>
  <c r="M180" i="369" s="1"/>
  <c r="G179" i="369"/>
  <c r="M179" i="369" s="1"/>
  <c r="G178" i="369"/>
  <c r="M178" i="369" s="1"/>
  <c r="G177" i="369"/>
  <c r="M177" i="369" s="1"/>
  <c r="G176" i="369"/>
  <c r="M176" i="369" s="1"/>
  <c r="G175" i="369"/>
  <c r="M175" i="369" s="1"/>
  <c r="G174" i="369"/>
  <c r="M174" i="369" s="1"/>
  <c r="G173" i="369"/>
  <c r="M173" i="369" s="1"/>
  <c r="G172" i="369"/>
  <c r="M172" i="369" s="1"/>
  <c r="G171" i="369"/>
  <c r="M171" i="369" s="1"/>
  <c r="G170" i="369"/>
  <c r="M170" i="369" s="1"/>
  <c r="G169" i="369"/>
  <c r="M169" i="369" s="1"/>
  <c r="G168" i="369"/>
  <c r="M168" i="369" s="1"/>
  <c r="G167" i="369"/>
  <c r="M167" i="369" s="1"/>
  <c r="G166" i="369"/>
  <c r="M166" i="369" s="1"/>
  <c r="G165" i="369"/>
  <c r="M165" i="369" s="1"/>
  <c r="G164" i="369"/>
  <c r="M164" i="369" s="1"/>
  <c r="G163" i="369"/>
  <c r="M163" i="369" s="1"/>
  <c r="G162" i="369"/>
  <c r="M162" i="369" s="1"/>
  <c r="G161" i="369"/>
  <c r="M161" i="369" s="1"/>
  <c r="G160" i="369"/>
  <c r="M160" i="369" s="1"/>
  <c r="G159" i="369"/>
  <c r="M159" i="369" s="1"/>
  <c r="G158" i="369"/>
  <c r="M158" i="369" s="1"/>
  <c r="G157" i="369"/>
  <c r="M157" i="369" s="1"/>
  <c r="G156" i="369"/>
  <c r="M156" i="369" s="1"/>
  <c r="G155" i="369"/>
  <c r="M155" i="369" s="1"/>
  <c r="G154" i="369"/>
  <c r="M154" i="369" s="1"/>
  <c r="G153" i="369"/>
  <c r="M153" i="369" s="1"/>
  <c r="G152" i="369"/>
  <c r="M152" i="369" s="1"/>
  <c r="G151" i="369"/>
  <c r="M151" i="369" s="1"/>
  <c r="G150" i="369"/>
  <c r="M150" i="369" s="1"/>
  <c r="G149" i="369"/>
  <c r="M149" i="369" s="1"/>
  <c r="G148" i="369"/>
  <c r="M148" i="369" s="1"/>
  <c r="G147" i="369"/>
  <c r="M147" i="369" s="1"/>
  <c r="G146" i="369"/>
  <c r="M146" i="369" s="1"/>
  <c r="G145" i="369"/>
  <c r="M145" i="369" s="1"/>
  <c r="G144" i="369"/>
  <c r="M144" i="369" s="1"/>
  <c r="G143" i="369"/>
  <c r="M143" i="369" s="1"/>
  <c r="G142" i="369"/>
  <c r="M142" i="369" s="1"/>
  <c r="G141" i="369"/>
  <c r="M141" i="369" s="1"/>
  <c r="G140" i="369"/>
  <c r="M140" i="369" s="1"/>
  <c r="G139" i="369"/>
  <c r="M139" i="369" s="1"/>
  <c r="G138" i="369"/>
  <c r="M138" i="369" s="1"/>
  <c r="G137" i="369"/>
  <c r="M137" i="369" s="1"/>
  <c r="G136" i="369"/>
  <c r="M136" i="369" s="1"/>
  <c r="G135" i="369"/>
  <c r="M135" i="369" s="1"/>
  <c r="G134" i="369"/>
  <c r="M134" i="369" s="1"/>
  <c r="G133" i="369"/>
  <c r="M133" i="369" s="1"/>
  <c r="G132" i="369"/>
  <c r="M132" i="369" s="1"/>
  <c r="G131" i="369"/>
  <c r="M131" i="369" s="1"/>
  <c r="G130" i="369"/>
  <c r="M130" i="369" s="1"/>
  <c r="G129" i="369"/>
  <c r="M129" i="369" s="1"/>
  <c r="G128" i="369"/>
  <c r="M128" i="369" s="1"/>
  <c r="G127" i="369"/>
  <c r="M127" i="369" s="1"/>
  <c r="G126" i="369"/>
  <c r="M126" i="369" s="1"/>
  <c r="G125" i="369"/>
  <c r="M125" i="369" s="1"/>
  <c r="G124" i="369"/>
  <c r="M124" i="369" s="1"/>
  <c r="G123" i="369"/>
  <c r="M123" i="369" s="1"/>
  <c r="G122" i="369"/>
  <c r="M122" i="369" s="1"/>
  <c r="G121" i="369"/>
  <c r="M121" i="369" s="1"/>
  <c r="G120" i="369"/>
  <c r="M120" i="369" s="1"/>
  <c r="G119" i="369"/>
  <c r="M119" i="369" s="1"/>
  <c r="G118" i="369"/>
  <c r="M118" i="369" s="1"/>
  <c r="G117" i="369"/>
  <c r="M117" i="369" s="1"/>
  <c r="G116" i="369"/>
  <c r="M116" i="369" s="1"/>
  <c r="G115" i="369"/>
  <c r="M115" i="369" s="1"/>
  <c r="G114" i="369"/>
  <c r="M114" i="369" s="1"/>
  <c r="G113" i="369"/>
  <c r="M113" i="369" s="1"/>
  <c r="G112" i="369"/>
  <c r="M112" i="369" s="1"/>
  <c r="G111" i="369"/>
  <c r="M111" i="369" s="1"/>
  <c r="G110" i="369"/>
  <c r="M110" i="369" s="1"/>
  <c r="G109" i="369"/>
  <c r="M109" i="369" s="1"/>
  <c r="G108" i="369"/>
  <c r="M108" i="369" s="1"/>
  <c r="G107" i="369"/>
  <c r="M107" i="369" s="1"/>
  <c r="G106" i="369"/>
  <c r="M106" i="369" s="1"/>
  <c r="G105" i="369"/>
  <c r="M105" i="369" s="1"/>
  <c r="G104" i="369"/>
  <c r="M104" i="369" s="1"/>
  <c r="G103" i="369"/>
  <c r="M103" i="369" s="1"/>
  <c r="G102" i="369"/>
  <c r="M102" i="369" s="1"/>
  <c r="G101" i="369"/>
  <c r="M101" i="369" s="1"/>
  <c r="G100" i="369"/>
  <c r="M100" i="369" s="1"/>
  <c r="G99" i="369"/>
  <c r="M99" i="369" s="1"/>
  <c r="G98" i="369"/>
  <c r="M98" i="369" s="1"/>
  <c r="G97" i="369"/>
  <c r="M97" i="369" s="1"/>
  <c r="G96" i="369"/>
  <c r="M96" i="369" s="1"/>
  <c r="G95" i="369"/>
  <c r="M95" i="369" s="1"/>
  <c r="G94" i="369"/>
  <c r="M94" i="369" s="1"/>
  <c r="G93" i="369"/>
  <c r="M93" i="369" s="1"/>
  <c r="G92" i="369"/>
  <c r="M92" i="369" s="1"/>
  <c r="G91" i="369"/>
  <c r="M91" i="369" s="1"/>
  <c r="G90" i="369"/>
  <c r="M90" i="369" s="1"/>
  <c r="G89" i="369"/>
  <c r="M89" i="369" s="1"/>
  <c r="G88" i="369"/>
  <c r="M88" i="369" s="1"/>
  <c r="G87" i="369"/>
  <c r="M87" i="369" s="1"/>
  <c r="G86" i="369"/>
  <c r="M86" i="369" s="1"/>
  <c r="G85" i="369"/>
  <c r="M85" i="369" s="1"/>
  <c r="G84" i="369"/>
  <c r="M84" i="369" s="1"/>
  <c r="G83" i="369"/>
  <c r="M83" i="369" s="1"/>
  <c r="G82" i="369"/>
  <c r="M82" i="369" s="1"/>
  <c r="G81" i="369"/>
  <c r="M81" i="369" s="1"/>
  <c r="G80" i="369"/>
  <c r="M80" i="369" s="1"/>
  <c r="G79" i="369"/>
  <c r="M79" i="369" s="1"/>
  <c r="G78" i="369"/>
  <c r="M78" i="369" s="1"/>
  <c r="G77" i="369"/>
  <c r="M77" i="369" s="1"/>
  <c r="G76" i="369"/>
  <c r="M76" i="369" s="1"/>
  <c r="G75" i="369"/>
  <c r="M75" i="369" s="1"/>
  <c r="G74" i="369"/>
  <c r="M74" i="369" s="1"/>
  <c r="G73" i="369"/>
  <c r="M73" i="369" s="1"/>
  <c r="G72" i="369"/>
  <c r="M72" i="369" s="1"/>
  <c r="G71" i="369"/>
  <c r="M71" i="369" s="1"/>
  <c r="G70" i="369"/>
  <c r="M70" i="369" s="1"/>
  <c r="G69" i="369"/>
  <c r="M69" i="369" s="1"/>
  <c r="G68" i="369"/>
  <c r="M68" i="369" s="1"/>
  <c r="G67" i="369"/>
  <c r="M67" i="369" s="1"/>
  <c r="G66" i="369"/>
  <c r="M66" i="369" s="1"/>
  <c r="G65" i="369"/>
  <c r="M65" i="369" s="1"/>
  <c r="G64" i="369"/>
  <c r="M64" i="369" s="1"/>
  <c r="G63" i="369"/>
  <c r="M63" i="369" s="1"/>
  <c r="G62" i="369"/>
  <c r="M62" i="369" s="1"/>
  <c r="G61" i="369"/>
  <c r="M61" i="369" s="1"/>
  <c r="G60" i="369"/>
  <c r="M60" i="369" s="1"/>
  <c r="G59" i="369"/>
  <c r="M59" i="369" s="1"/>
  <c r="G58" i="369"/>
  <c r="M58" i="369" s="1"/>
  <c r="G57" i="369"/>
  <c r="M57" i="369" s="1"/>
  <c r="G56" i="369"/>
  <c r="M56" i="369" s="1"/>
  <c r="G55" i="369"/>
  <c r="M55" i="369" s="1"/>
  <c r="G54" i="369"/>
  <c r="M54" i="369" s="1"/>
  <c r="G53" i="369"/>
  <c r="M53" i="369" s="1"/>
  <c r="G52" i="369"/>
  <c r="M52" i="369" s="1"/>
  <c r="G51" i="369"/>
  <c r="M51" i="369" s="1"/>
  <c r="G50" i="369"/>
  <c r="M50" i="369" s="1"/>
  <c r="G49" i="369"/>
  <c r="M49" i="369" s="1"/>
  <c r="G48" i="369"/>
  <c r="M48" i="369" s="1"/>
  <c r="G47" i="369"/>
  <c r="M47" i="369" s="1"/>
  <c r="G46" i="369"/>
  <c r="M46" i="369" s="1"/>
  <c r="G45" i="369"/>
  <c r="M45" i="369" s="1"/>
  <c r="G44" i="369"/>
  <c r="M44" i="369" s="1"/>
  <c r="G43" i="369"/>
  <c r="M43" i="369" s="1"/>
  <c r="G42" i="369"/>
  <c r="M42" i="369" s="1"/>
  <c r="G41" i="369"/>
  <c r="M41" i="369" s="1"/>
  <c r="G40" i="369"/>
  <c r="M40" i="369" s="1"/>
  <c r="G39" i="369"/>
  <c r="M39" i="369" s="1"/>
  <c r="G38" i="369"/>
  <c r="M38" i="369" s="1"/>
  <c r="G37" i="369"/>
  <c r="M37" i="369" s="1"/>
  <c r="G36" i="369"/>
  <c r="M36" i="369" s="1"/>
  <c r="G35" i="369"/>
  <c r="M35" i="369" s="1"/>
  <c r="G34" i="369"/>
  <c r="M34" i="369" s="1"/>
  <c r="G33" i="369"/>
  <c r="M33" i="369" s="1"/>
  <c r="G32" i="369"/>
  <c r="M32" i="369" s="1"/>
  <c r="G31" i="369"/>
  <c r="M31" i="369" s="1"/>
  <c r="G30" i="369"/>
  <c r="M30" i="369" s="1"/>
  <c r="G29" i="369"/>
  <c r="M29" i="369" s="1"/>
  <c r="G28" i="369"/>
  <c r="M28" i="369" s="1"/>
  <c r="G27" i="369"/>
  <c r="M27" i="369" s="1"/>
  <c r="G26" i="369"/>
  <c r="M26" i="369" s="1"/>
  <c r="G25" i="369"/>
  <c r="M25" i="369" s="1"/>
  <c r="G24" i="369"/>
  <c r="M24" i="369" s="1"/>
  <c r="G23" i="369"/>
  <c r="M23" i="369" s="1"/>
  <c r="G22" i="369"/>
  <c r="M22" i="369" s="1"/>
  <c r="G21" i="369"/>
  <c r="M21" i="369" s="1"/>
  <c r="G20" i="369"/>
  <c r="M20" i="369" s="1"/>
  <c r="G19" i="369"/>
  <c r="M19" i="369" s="1"/>
  <c r="G18" i="369"/>
  <c r="M18" i="369" s="1"/>
  <c r="G17" i="369"/>
  <c r="M17" i="369" s="1"/>
  <c r="G16" i="369"/>
  <c r="M16" i="369" s="1"/>
  <c r="G15" i="369"/>
  <c r="M15" i="369" s="1"/>
  <c r="G14" i="369"/>
  <c r="M14" i="369" s="1"/>
  <c r="O13" i="369"/>
  <c r="M13" i="369"/>
  <c r="G13" i="369"/>
  <c r="M12" i="369"/>
  <c r="G12" i="369"/>
  <c r="M11" i="369"/>
  <c r="G11" i="369"/>
  <c r="M10" i="369"/>
  <c r="G10" i="369"/>
  <c r="M9" i="369"/>
  <c r="G9" i="369"/>
  <c r="G8" i="369"/>
  <c r="M7" i="369"/>
  <c r="G7" i="369"/>
  <c r="M6" i="369"/>
  <c r="G6" i="369"/>
  <c r="M5" i="369"/>
  <c r="G5" i="369"/>
  <c r="M4" i="369"/>
  <c r="G4" i="369"/>
  <c r="M3" i="369"/>
  <c r="G3" i="369"/>
  <c r="E258" i="368"/>
  <c r="E256" i="368"/>
  <c r="E254" i="368"/>
  <c r="G252" i="368"/>
  <c r="M252" i="368" s="1"/>
  <c r="G251" i="368"/>
  <c r="M251" i="368" s="1"/>
  <c r="G250" i="368"/>
  <c r="M250" i="368" s="1"/>
  <c r="G249" i="368"/>
  <c r="M249" i="368" s="1"/>
  <c r="G248" i="368"/>
  <c r="M248" i="368" s="1"/>
  <c r="G247" i="368"/>
  <c r="M247" i="368" s="1"/>
  <c r="G246" i="368"/>
  <c r="M246" i="368" s="1"/>
  <c r="G245" i="368"/>
  <c r="M245" i="368" s="1"/>
  <c r="G244" i="368"/>
  <c r="M244" i="368" s="1"/>
  <c r="G243" i="368"/>
  <c r="M243" i="368" s="1"/>
  <c r="G242" i="368"/>
  <c r="M242" i="368" s="1"/>
  <c r="G241" i="368"/>
  <c r="M241" i="368" s="1"/>
  <c r="G240" i="368"/>
  <c r="M240" i="368" s="1"/>
  <c r="G239" i="368"/>
  <c r="M239" i="368" s="1"/>
  <c r="G238" i="368"/>
  <c r="M238" i="368" s="1"/>
  <c r="G237" i="368"/>
  <c r="M237" i="368" s="1"/>
  <c r="G236" i="368"/>
  <c r="M236" i="368" s="1"/>
  <c r="G235" i="368"/>
  <c r="M235" i="368" s="1"/>
  <c r="G234" i="368"/>
  <c r="M234" i="368" s="1"/>
  <c r="G233" i="368"/>
  <c r="M233" i="368" s="1"/>
  <c r="G232" i="368"/>
  <c r="M232" i="368" s="1"/>
  <c r="G231" i="368"/>
  <c r="M231" i="368" s="1"/>
  <c r="G230" i="368"/>
  <c r="M230" i="368" s="1"/>
  <c r="G229" i="368"/>
  <c r="M229" i="368" s="1"/>
  <c r="G228" i="368"/>
  <c r="M228" i="368" s="1"/>
  <c r="G227" i="368"/>
  <c r="M227" i="368" s="1"/>
  <c r="G226" i="368"/>
  <c r="M226" i="368" s="1"/>
  <c r="G225" i="368"/>
  <c r="M225" i="368" s="1"/>
  <c r="G224" i="368"/>
  <c r="M224" i="368" s="1"/>
  <c r="G223" i="368"/>
  <c r="M223" i="368" s="1"/>
  <c r="G222" i="368"/>
  <c r="M222" i="368" s="1"/>
  <c r="G221" i="368"/>
  <c r="M221" i="368" s="1"/>
  <c r="G220" i="368"/>
  <c r="M220" i="368" s="1"/>
  <c r="G219" i="368"/>
  <c r="M219" i="368" s="1"/>
  <c r="G218" i="368"/>
  <c r="M218" i="368" s="1"/>
  <c r="G217" i="368"/>
  <c r="M217" i="368" s="1"/>
  <c r="G216" i="368"/>
  <c r="M216" i="368" s="1"/>
  <c r="G215" i="368"/>
  <c r="M215" i="368" s="1"/>
  <c r="G214" i="368"/>
  <c r="M214" i="368" s="1"/>
  <c r="G213" i="368"/>
  <c r="M213" i="368" s="1"/>
  <c r="G212" i="368"/>
  <c r="M212" i="368" s="1"/>
  <c r="G211" i="368"/>
  <c r="M211" i="368" s="1"/>
  <c r="G210" i="368"/>
  <c r="M210" i="368" s="1"/>
  <c r="G209" i="368"/>
  <c r="M209" i="368" s="1"/>
  <c r="G208" i="368"/>
  <c r="M208" i="368" s="1"/>
  <c r="G207" i="368"/>
  <c r="M207" i="368" s="1"/>
  <c r="G206" i="368"/>
  <c r="M206" i="368" s="1"/>
  <c r="G205" i="368"/>
  <c r="M205" i="368" s="1"/>
  <c r="G204" i="368"/>
  <c r="M204" i="368" s="1"/>
  <c r="G203" i="368"/>
  <c r="M203" i="368" s="1"/>
  <c r="G202" i="368"/>
  <c r="M202" i="368" s="1"/>
  <c r="G201" i="368"/>
  <c r="M201" i="368" s="1"/>
  <c r="G200" i="368"/>
  <c r="M200" i="368" s="1"/>
  <c r="G199" i="368"/>
  <c r="M199" i="368" s="1"/>
  <c r="G198" i="368"/>
  <c r="M198" i="368" s="1"/>
  <c r="G197" i="368"/>
  <c r="M197" i="368" s="1"/>
  <c r="G196" i="368"/>
  <c r="M196" i="368" s="1"/>
  <c r="G195" i="368"/>
  <c r="M195" i="368" s="1"/>
  <c r="G194" i="368"/>
  <c r="M194" i="368" s="1"/>
  <c r="G193" i="368"/>
  <c r="M193" i="368" s="1"/>
  <c r="G192" i="368"/>
  <c r="M192" i="368" s="1"/>
  <c r="G191" i="368"/>
  <c r="M191" i="368" s="1"/>
  <c r="G190" i="368"/>
  <c r="M190" i="368" s="1"/>
  <c r="G189" i="368"/>
  <c r="M189" i="368" s="1"/>
  <c r="G188" i="368"/>
  <c r="M188" i="368" s="1"/>
  <c r="G187" i="368"/>
  <c r="M187" i="368" s="1"/>
  <c r="G186" i="368"/>
  <c r="M186" i="368" s="1"/>
  <c r="G185" i="368"/>
  <c r="M185" i="368" s="1"/>
  <c r="G184" i="368"/>
  <c r="M184" i="368" s="1"/>
  <c r="G183" i="368"/>
  <c r="M183" i="368" s="1"/>
  <c r="G182" i="368"/>
  <c r="M182" i="368" s="1"/>
  <c r="G181" i="368"/>
  <c r="M181" i="368" s="1"/>
  <c r="G180" i="368"/>
  <c r="M180" i="368" s="1"/>
  <c r="G179" i="368"/>
  <c r="M179" i="368" s="1"/>
  <c r="G178" i="368"/>
  <c r="M178" i="368" s="1"/>
  <c r="G177" i="368"/>
  <c r="M177" i="368" s="1"/>
  <c r="G176" i="368"/>
  <c r="M176" i="368" s="1"/>
  <c r="G175" i="368"/>
  <c r="M175" i="368" s="1"/>
  <c r="G174" i="368"/>
  <c r="M174" i="368" s="1"/>
  <c r="G173" i="368"/>
  <c r="M173" i="368" s="1"/>
  <c r="G172" i="368"/>
  <c r="M172" i="368" s="1"/>
  <c r="G171" i="368"/>
  <c r="M171" i="368" s="1"/>
  <c r="G170" i="368"/>
  <c r="M170" i="368" s="1"/>
  <c r="G169" i="368"/>
  <c r="M169" i="368" s="1"/>
  <c r="G168" i="368"/>
  <c r="M168" i="368" s="1"/>
  <c r="G167" i="368"/>
  <c r="M167" i="368" s="1"/>
  <c r="G166" i="368"/>
  <c r="M166" i="368" s="1"/>
  <c r="G165" i="368"/>
  <c r="M165" i="368" s="1"/>
  <c r="G164" i="368"/>
  <c r="M164" i="368" s="1"/>
  <c r="G163" i="368"/>
  <c r="M163" i="368" s="1"/>
  <c r="G162" i="368"/>
  <c r="M162" i="368" s="1"/>
  <c r="G161" i="368"/>
  <c r="M161" i="368" s="1"/>
  <c r="G160" i="368"/>
  <c r="M160" i="368" s="1"/>
  <c r="G159" i="368"/>
  <c r="M159" i="368" s="1"/>
  <c r="G158" i="368"/>
  <c r="M158" i="368" s="1"/>
  <c r="G157" i="368"/>
  <c r="M157" i="368" s="1"/>
  <c r="G156" i="368"/>
  <c r="M156" i="368" s="1"/>
  <c r="G155" i="368"/>
  <c r="M155" i="368" s="1"/>
  <c r="G154" i="368"/>
  <c r="M154" i="368" s="1"/>
  <c r="G153" i="368"/>
  <c r="M153" i="368" s="1"/>
  <c r="G152" i="368"/>
  <c r="M152" i="368" s="1"/>
  <c r="G151" i="368"/>
  <c r="M151" i="368" s="1"/>
  <c r="G150" i="368"/>
  <c r="M150" i="368" s="1"/>
  <c r="G149" i="368"/>
  <c r="M149" i="368" s="1"/>
  <c r="G148" i="368"/>
  <c r="M148" i="368" s="1"/>
  <c r="G147" i="368"/>
  <c r="M147" i="368" s="1"/>
  <c r="G146" i="368"/>
  <c r="M146" i="368" s="1"/>
  <c r="G145" i="368"/>
  <c r="M145" i="368" s="1"/>
  <c r="G144" i="368"/>
  <c r="M144" i="368" s="1"/>
  <c r="G143" i="368"/>
  <c r="M143" i="368" s="1"/>
  <c r="G142" i="368"/>
  <c r="M142" i="368" s="1"/>
  <c r="G141" i="368"/>
  <c r="M141" i="368" s="1"/>
  <c r="G140" i="368"/>
  <c r="M140" i="368" s="1"/>
  <c r="G139" i="368"/>
  <c r="M139" i="368" s="1"/>
  <c r="G138" i="368"/>
  <c r="M138" i="368" s="1"/>
  <c r="G137" i="368"/>
  <c r="M137" i="368" s="1"/>
  <c r="G136" i="368"/>
  <c r="M136" i="368" s="1"/>
  <c r="G135" i="368"/>
  <c r="M135" i="368" s="1"/>
  <c r="G134" i="368"/>
  <c r="M134" i="368" s="1"/>
  <c r="G133" i="368"/>
  <c r="M133" i="368" s="1"/>
  <c r="G132" i="368"/>
  <c r="M132" i="368" s="1"/>
  <c r="G131" i="368"/>
  <c r="M131" i="368" s="1"/>
  <c r="G130" i="368"/>
  <c r="M130" i="368" s="1"/>
  <c r="G129" i="368"/>
  <c r="M129" i="368" s="1"/>
  <c r="G128" i="368"/>
  <c r="M128" i="368" s="1"/>
  <c r="G127" i="368"/>
  <c r="M127" i="368" s="1"/>
  <c r="G126" i="368"/>
  <c r="M126" i="368" s="1"/>
  <c r="G125" i="368"/>
  <c r="M125" i="368" s="1"/>
  <c r="G124" i="368"/>
  <c r="M124" i="368" s="1"/>
  <c r="G123" i="368"/>
  <c r="M123" i="368" s="1"/>
  <c r="G122" i="368"/>
  <c r="M122" i="368" s="1"/>
  <c r="G121" i="368"/>
  <c r="M121" i="368" s="1"/>
  <c r="G120" i="368"/>
  <c r="M120" i="368" s="1"/>
  <c r="G119" i="368"/>
  <c r="M119" i="368" s="1"/>
  <c r="G118" i="368"/>
  <c r="M118" i="368" s="1"/>
  <c r="G117" i="368"/>
  <c r="M117" i="368" s="1"/>
  <c r="G116" i="368"/>
  <c r="M116" i="368" s="1"/>
  <c r="G115" i="368"/>
  <c r="M115" i="368" s="1"/>
  <c r="G114" i="368"/>
  <c r="M114" i="368" s="1"/>
  <c r="G113" i="368"/>
  <c r="M113" i="368" s="1"/>
  <c r="G112" i="368"/>
  <c r="M112" i="368" s="1"/>
  <c r="G111" i="368"/>
  <c r="M111" i="368" s="1"/>
  <c r="G110" i="368"/>
  <c r="M110" i="368" s="1"/>
  <c r="G109" i="368"/>
  <c r="M109" i="368" s="1"/>
  <c r="G108" i="368"/>
  <c r="M108" i="368" s="1"/>
  <c r="G107" i="368"/>
  <c r="M107" i="368" s="1"/>
  <c r="G106" i="368"/>
  <c r="M106" i="368" s="1"/>
  <c r="G105" i="368"/>
  <c r="M105" i="368" s="1"/>
  <c r="G104" i="368"/>
  <c r="M104" i="368" s="1"/>
  <c r="G103" i="368"/>
  <c r="M103" i="368" s="1"/>
  <c r="G102" i="368"/>
  <c r="M102" i="368" s="1"/>
  <c r="G101" i="368"/>
  <c r="M101" i="368" s="1"/>
  <c r="G100" i="368"/>
  <c r="M100" i="368" s="1"/>
  <c r="G99" i="368"/>
  <c r="M99" i="368" s="1"/>
  <c r="G98" i="368"/>
  <c r="M98" i="368" s="1"/>
  <c r="G97" i="368"/>
  <c r="M97" i="368" s="1"/>
  <c r="G96" i="368"/>
  <c r="M96" i="368" s="1"/>
  <c r="G95" i="368"/>
  <c r="M95" i="368" s="1"/>
  <c r="G94" i="368"/>
  <c r="M94" i="368" s="1"/>
  <c r="G93" i="368"/>
  <c r="M93" i="368" s="1"/>
  <c r="G92" i="368"/>
  <c r="M92" i="368" s="1"/>
  <c r="G91" i="368"/>
  <c r="M91" i="368" s="1"/>
  <c r="G90" i="368"/>
  <c r="M90" i="368" s="1"/>
  <c r="G89" i="368"/>
  <c r="M89" i="368" s="1"/>
  <c r="G88" i="368"/>
  <c r="M88" i="368" s="1"/>
  <c r="G87" i="368"/>
  <c r="M87" i="368" s="1"/>
  <c r="G86" i="368"/>
  <c r="M86" i="368" s="1"/>
  <c r="G85" i="368"/>
  <c r="M85" i="368" s="1"/>
  <c r="G84" i="368"/>
  <c r="M84" i="368" s="1"/>
  <c r="G83" i="368"/>
  <c r="M83" i="368" s="1"/>
  <c r="G82" i="368"/>
  <c r="M82" i="368" s="1"/>
  <c r="G81" i="368"/>
  <c r="M81" i="368" s="1"/>
  <c r="G80" i="368"/>
  <c r="M80" i="368" s="1"/>
  <c r="G79" i="368"/>
  <c r="M79" i="368" s="1"/>
  <c r="G78" i="368"/>
  <c r="M78" i="368" s="1"/>
  <c r="G77" i="368"/>
  <c r="M77" i="368" s="1"/>
  <c r="G76" i="368"/>
  <c r="M76" i="368" s="1"/>
  <c r="G75" i="368"/>
  <c r="M75" i="368" s="1"/>
  <c r="G74" i="368"/>
  <c r="M74" i="368" s="1"/>
  <c r="G73" i="368"/>
  <c r="M73" i="368" s="1"/>
  <c r="G72" i="368"/>
  <c r="M72" i="368" s="1"/>
  <c r="G71" i="368"/>
  <c r="M71" i="368" s="1"/>
  <c r="G70" i="368"/>
  <c r="M70" i="368" s="1"/>
  <c r="G69" i="368"/>
  <c r="M69" i="368" s="1"/>
  <c r="G68" i="368"/>
  <c r="M68" i="368" s="1"/>
  <c r="G67" i="368"/>
  <c r="M67" i="368" s="1"/>
  <c r="G66" i="368"/>
  <c r="M66" i="368" s="1"/>
  <c r="G65" i="368"/>
  <c r="M65" i="368" s="1"/>
  <c r="G64" i="368"/>
  <c r="M64" i="368" s="1"/>
  <c r="G63" i="368"/>
  <c r="M63" i="368" s="1"/>
  <c r="G62" i="368"/>
  <c r="M62" i="368" s="1"/>
  <c r="G61" i="368"/>
  <c r="M61" i="368" s="1"/>
  <c r="G60" i="368"/>
  <c r="M60" i="368" s="1"/>
  <c r="G59" i="368"/>
  <c r="M59" i="368" s="1"/>
  <c r="G58" i="368"/>
  <c r="M58" i="368" s="1"/>
  <c r="G57" i="368"/>
  <c r="M57" i="368" s="1"/>
  <c r="G56" i="368"/>
  <c r="M56" i="368" s="1"/>
  <c r="G55" i="368"/>
  <c r="M55" i="368" s="1"/>
  <c r="G54" i="368"/>
  <c r="M54" i="368" s="1"/>
  <c r="G53" i="368"/>
  <c r="M53" i="368" s="1"/>
  <c r="G52" i="368"/>
  <c r="M52" i="368" s="1"/>
  <c r="G51" i="368"/>
  <c r="M51" i="368" s="1"/>
  <c r="G50" i="368"/>
  <c r="M50" i="368" s="1"/>
  <c r="G49" i="368"/>
  <c r="M49" i="368" s="1"/>
  <c r="G48" i="368"/>
  <c r="M48" i="368" s="1"/>
  <c r="G47" i="368"/>
  <c r="M47" i="368" s="1"/>
  <c r="G46" i="368"/>
  <c r="M46" i="368" s="1"/>
  <c r="G45" i="368"/>
  <c r="M45" i="368" s="1"/>
  <c r="G44" i="368"/>
  <c r="M44" i="368" s="1"/>
  <c r="G43" i="368"/>
  <c r="M43" i="368" s="1"/>
  <c r="G42" i="368"/>
  <c r="M42" i="368" s="1"/>
  <c r="G41" i="368"/>
  <c r="M41" i="368" s="1"/>
  <c r="G40" i="368"/>
  <c r="M40" i="368" s="1"/>
  <c r="G39" i="368"/>
  <c r="M39" i="368" s="1"/>
  <c r="G38" i="368"/>
  <c r="M38" i="368" s="1"/>
  <c r="G37" i="368"/>
  <c r="M37" i="368" s="1"/>
  <c r="G36" i="368"/>
  <c r="M36" i="368" s="1"/>
  <c r="G35" i="368"/>
  <c r="M35" i="368" s="1"/>
  <c r="G34" i="368"/>
  <c r="M34" i="368" s="1"/>
  <c r="G33" i="368"/>
  <c r="M33" i="368" s="1"/>
  <c r="G32" i="368"/>
  <c r="M32" i="368" s="1"/>
  <c r="G31" i="368"/>
  <c r="M31" i="368" s="1"/>
  <c r="G30" i="368"/>
  <c r="M30" i="368" s="1"/>
  <c r="G29" i="368"/>
  <c r="M29" i="368" s="1"/>
  <c r="G28" i="368"/>
  <c r="M28" i="368" s="1"/>
  <c r="G27" i="368"/>
  <c r="M27" i="368" s="1"/>
  <c r="G26" i="368"/>
  <c r="M26" i="368" s="1"/>
  <c r="G25" i="368"/>
  <c r="M25" i="368" s="1"/>
  <c r="G24" i="368"/>
  <c r="M24" i="368" s="1"/>
  <c r="G23" i="368"/>
  <c r="M23" i="368" s="1"/>
  <c r="G22" i="368"/>
  <c r="M22" i="368" s="1"/>
  <c r="G21" i="368"/>
  <c r="M21" i="368" s="1"/>
  <c r="G20" i="368"/>
  <c r="M20" i="368" s="1"/>
  <c r="G19" i="368"/>
  <c r="M19" i="368" s="1"/>
  <c r="G18" i="368"/>
  <c r="M18" i="368" s="1"/>
  <c r="G17" i="368"/>
  <c r="M17" i="368" s="1"/>
  <c r="G16" i="368"/>
  <c r="M16" i="368" s="1"/>
  <c r="G15" i="368"/>
  <c r="M15" i="368" s="1"/>
  <c r="G14" i="368"/>
  <c r="M14" i="368" s="1"/>
  <c r="O13" i="368"/>
  <c r="M13" i="368"/>
  <c r="G13" i="368"/>
  <c r="M12" i="368"/>
  <c r="G12" i="368"/>
  <c r="M11" i="368"/>
  <c r="G11" i="368"/>
  <c r="M10" i="368"/>
  <c r="G10" i="368"/>
  <c r="M9" i="368"/>
  <c r="G9" i="368"/>
  <c r="M8" i="368"/>
  <c r="G8" i="368"/>
  <c r="M7" i="368"/>
  <c r="G7" i="368"/>
  <c r="M6" i="368"/>
  <c r="G6" i="368"/>
  <c r="M5" i="368"/>
  <c r="G5" i="368"/>
  <c r="M4" i="368"/>
  <c r="G260" i="368" s="1"/>
  <c r="G4" i="368"/>
  <c r="M3" i="368"/>
  <c r="E260" i="368" s="1"/>
  <c r="G258" i="368" s="1"/>
  <c r="G3" i="368"/>
  <c r="E258" i="367"/>
  <c r="E256" i="367"/>
  <c r="E254" i="367"/>
  <c r="M252" i="367"/>
  <c r="G252" i="367"/>
  <c r="M251" i="367"/>
  <c r="G251" i="367"/>
  <c r="M250" i="367"/>
  <c r="G250" i="367"/>
  <c r="M249" i="367"/>
  <c r="G249" i="367"/>
  <c r="M248" i="367"/>
  <c r="G248" i="367"/>
  <c r="M247" i="367"/>
  <c r="G247" i="367"/>
  <c r="M246" i="367"/>
  <c r="G246" i="367"/>
  <c r="M245" i="367"/>
  <c r="G245" i="367"/>
  <c r="M244" i="367"/>
  <c r="G244" i="367"/>
  <c r="M243" i="367"/>
  <c r="G243" i="367"/>
  <c r="M242" i="367"/>
  <c r="G242" i="367"/>
  <c r="M241" i="367"/>
  <c r="G241" i="367"/>
  <c r="M240" i="367"/>
  <c r="G240" i="367"/>
  <c r="M239" i="367"/>
  <c r="G239" i="367"/>
  <c r="M238" i="367"/>
  <c r="G238" i="367"/>
  <c r="M237" i="367"/>
  <c r="G237" i="367"/>
  <c r="M236" i="367"/>
  <c r="G236" i="367"/>
  <c r="M235" i="367"/>
  <c r="G235" i="367"/>
  <c r="M234" i="367"/>
  <c r="G234" i="367"/>
  <c r="M233" i="367"/>
  <c r="G233" i="367"/>
  <c r="M232" i="367"/>
  <c r="G232" i="367"/>
  <c r="M231" i="367"/>
  <c r="G231" i="367"/>
  <c r="M230" i="367"/>
  <c r="G230" i="367"/>
  <c r="M229" i="367"/>
  <c r="G229" i="367"/>
  <c r="M228" i="367"/>
  <c r="G228" i="367"/>
  <c r="M227" i="367"/>
  <c r="G227" i="367"/>
  <c r="M226" i="367"/>
  <c r="G226" i="367"/>
  <c r="M225" i="367"/>
  <c r="G225" i="367"/>
  <c r="M224" i="367"/>
  <c r="G224" i="367"/>
  <c r="M223" i="367"/>
  <c r="G223" i="367"/>
  <c r="M222" i="367"/>
  <c r="G222" i="367"/>
  <c r="M221" i="367"/>
  <c r="G221" i="367"/>
  <c r="M220" i="367"/>
  <c r="G220" i="367"/>
  <c r="M219" i="367"/>
  <c r="G219" i="367"/>
  <c r="M218" i="367"/>
  <c r="G218" i="367"/>
  <c r="M217" i="367"/>
  <c r="G217" i="367"/>
  <c r="M216" i="367"/>
  <c r="G216" i="367"/>
  <c r="M215" i="367"/>
  <c r="G215" i="367"/>
  <c r="M214" i="367"/>
  <c r="G214" i="367"/>
  <c r="M213" i="367"/>
  <c r="G213" i="367"/>
  <c r="M212" i="367"/>
  <c r="G212" i="367"/>
  <c r="M211" i="367"/>
  <c r="G211" i="367"/>
  <c r="M210" i="367"/>
  <c r="G210" i="367"/>
  <c r="M209" i="367"/>
  <c r="G209" i="367"/>
  <c r="M208" i="367"/>
  <c r="G208" i="367"/>
  <c r="M207" i="367"/>
  <c r="G207" i="367"/>
  <c r="M206" i="367"/>
  <c r="G206" i="367"/>
  <c r="M205" i="367"/>
  <c r="G205" i="367"/>
  <c r="M204" i="367"/>
  <c r="G204" i="367"/>
  <c r="M203" i="367"/>
  <c r="G203" i="367"/>
  <c r="M202" i="367"/>
  <c r="G202" i="367"/>
  <c r="M201" i="367"/>
  <c r="G201" i="367"/>
  <c r="M200" i="367"/>
  <c r="G200" i="367"/>
  <c r="M199" i="367"/>
  <c r="G199" i="367"/>
  <c r="M198" i="367"/>
  <c r="G198" i="367"/>
  <c r="M197" i="367"/>
  <c r="G197" i="367"/>
  <c r="M196" i="367"/>
  <c r="G196" i="367"/>
  <c r="M195" i="367"/>
  <c r="G195" i="367"/>
  <c r="M194" i="367"/>
  <c r="G194" i="367"/>
  <c r="M193" i="367"/>
  <c r="G193" i="367"/>
  <c r="M192" i="367"/>
  <c r="G192" i="367"/>
  <c r="M191" i="367"/>
  <c r="G191" i="367"/>
  <c r="M190" i="367"/>
  <c r="G190" i="367"/>
  <c r="M189" i="367"/>
  <c r="G189" i="367"/>
  <c r="M188" i="367"/>
  <c r="G188" i="367"/>
  <c r="M187" i="367"/>
  <c r="G187" i="367"/>
  <c r="M186" i="367"/>
  <c r="G186" i="367"/>
  <c r="M185" i="367"/>
  <c r="G185" i="367"/>
  <c r="M184" i="367"/>
  <c r="G184" i="367"/>
  <c r="M183" i="367"/>
  <c r="G183" i="367"/>
  <c r="M182" i="367"/>
  <c r="G182" i="367"/>
  <c r="M181" i="367"/>
  <c r="G181" i="367"/>
  <c r="M180" i="367"/>
  <c r="G180" i="367"/>
  <c r="M179" i="367"/>
  <c r="G179" i="367"/>
  <c r="M178" i="367"/>
  <c r="G178" i="367"/>
  <c r="M177" i="367"/>
  <c r="G177" i="367"/>
  <c r="M176" i="367"/>
  <c r="G176" i="367"/>
  <c r="M175" i="367"/>
  <c r="G175" i="367"/>
  <c r="M174" i="367"/>
  <c r="G174" i="367"/>
  <c r="M173" i="367"/>
  <c r="G173" i="367"/>
  <c r="M172" i="367"/>
  <c r="G172" i="367"/>
  <c r="M171" i="367"/>
  <c r="G171" i="367"/>
  <c r="M170" i="367"/>
  <c r="G170" i="367"/>
  <c r="M169" i="367"/>
  <c r="G169" i="367"/>
  <c r="M168" i="367"/>
  <c r="G168" i="367"/>
  <c r="M167" i="367"/>
  <c r="G167" i="367"/>
  <c r="M166" i="367"/>
  <c r="G166" i="367"/>
  <c r="M165" i="367"/>
  <c r="G165" i="367"/>
  <c r="M164" i="367"/>
  <c r="G164" i="367"/>
  <c r="M163" i="367"/>
  <c r="G163" i="367"/>
  <c r="M162" i="367"/>
  <c r="G162" i="367"/>
  <c r="M161" i="367"/>
  <c r="G161" i="367"/>
  <c r="M160" i="367"/>
  <c r="G160" i="367"/>
  <c r="M159" i="367"/>
  <c r="G159" i="367"/>
  <c r="M158" i="367"/>
  <c r="G158" i="367"/>
  <c r="M157" i="367"/>
  <c r="G157" i="367"/>
  <c r="M156" i="367"/>
  <c r="G156" i="367"/>
  <c r="M155" i="367"/>
  <c r="G155" i="367"/>
  <c r="M154" i="367"/>
  <c r="G154" i="367"/>
  <c r="M153" i="367"/>
  <c r="G153" i="367"/>
  <c r="M152" i="367"/>
  <c r="G152" i="367"/>
  <c r="M151" i="367"/>
  <c r="G151" i="367"/>
  <c r="M150" i="367"/>
  <c r="G150" i="367"/>
  <c r="M149" i="367"/>
  <c r="G149" i="367"/>
  <c r="M148" i="367"/>
  <c r="G148" i="367"/>
  <c r="M147" i="367"/>
  <c r="G147" i="367"/>
  <c r="M146" i="367"/>
  <c r="G146" i="367"/>
  <c r="M145" i="367"/>
  <c r="G145" i="367"/>
  <c r="M144" i="367"/>
  <c r="G144" i="367"/>
  <c r="M143" i="367"/>
  <c r="G143" i="367"/>
  <c r="M142" i="367"/>
  <c r="G142" i="367"/>
  <c r="M141" i="367"/>
  <c r="G141" i="367"/>
  <c r="M140" i="367"/>
  <c r="G140" i="367"/>
  <c r="M139" i="367"/>
  <c r="G139" i="367"/>
  <c r="M138" i="367"/>
  <c r="G138" i="367"/>
  <c r="M137" i="367"/>
  <c r="G137" i="367"/>
  <c r="M136" i="367"/>
  <c r="G136" i="367"/>
  <c r="M135" i="367"/>
  <c r="G135" i="367"/>
  <c r="M134" i="367"/>
  <c r="G134" i="367"/>
  <c r="M133" i="367"/>
  <c r="G133" i="367"/>
  <c r="M132" i="367"/>
  <c r="G132" i="367"/>
  <c r="M131" i="367"/>
  <c r="G131" i="367"/>
  <c r="M130" i="367"/>
  <c r="G130" i="367"/>
  <c r="M129" i="367"/>
  <c r="G129" i="367"/>
  <c r="M128" i="367"/>
  <c r="G128" i="367"/>
  <c r="M127" i="367"/>
  <c r="G127" i="367"/>
  <c r="M126" i="367"/>
  <c r="G126" i="367"/>
  <c r="M125" i="367"/>
  <c r="G125" i="367"/>
  <c r="M124" i="367"/>
  <c r="G124" i="367"/>
  <c r="M123" i="367"/>
  <c r="G123" i="367"/>
  <c r="M122" i="367"/>
  <c r="G122" i="367"/>
  <c r="M121" i="367"/>
  <c r="G121" i="367"/>
  <c r="M120" i="367"/>
  <c r="G120" i="367"/>
  <c r="M119" i="367"/>
  <c r="G119" i="367"/>
  <c r="M118" i="367"/>
  <c r="G118" i="367"/>
  <c r="M117" i="367"/>
  <c r="G117" i="367"/>
  <c r="M116" i="367"/>
  <c r="G116" i="367"/>
  <c r="M115" i="367"/>
  <c r="G115" i="367"/>
  <c r="M114" i="367"/>
  <c r="G114" i="367"/>
  <c r="M113" i="367"/>
  <c r="G113" i="367"/>
  <c r="M112" i="367"/>
  <c r="G112" i="367"/>
  <c r="M111" i="367"/>
  <c r="G111" i="367"/>
  <c r="M110" i="367"/>
  <c r="G110" i="367"/>
  <c r="M109" i="367"/>
  <c r="G109" i="367"/>
  <c r="M108" i="367"/>
  <c r="G108" i="367"/>
  <c r="M107" i="367"/>
  <c r="G107" i="367"/>
  <c r="M106" i="367"/>
  <c r="G106" i="367"/>
  <c r="M105" i="367"/>
  <c r="G105" i="367"/>
  <c r="M104" i="367"/>
  <c r="G104" i="367"/>
  <c r="M103" i="367"/>
  <c r="G103" i="367"/>
  <c r="M102" i="367"/>
  <c r="G102" i="367"/>
  <c r="M101" i="367"/>
  <c r="G101" i="367"/>
  <c r="M100" i="367"/>
  <c r="G100" i="367"/>
  <c r="M99" i="367"/>
  <c r="G99" i="367"/>
  <c r="M98" i="367"/>
  <c r="G98" i="367"/>
  <c r="M97" i="367"/>
  <c r="G97" i="367"/>
  <c r="M96" i="367"/>
  <c r="G96" i="367"/>
  <c r="M95" i="367"/>
  <c r="G95" i="367"/>
  <c r="M94" i="367"/>
  <c r="G94" i="367"/>
  <c r="M93" i="367"/>
  <c r="G93" i="367"/>
  <c r="M92" i="367"/>
  <c r="G92" i="367"/>
  <c r="M91" i="367"/>
  <c r="G91" i="367"/>
  <c r="M90" i="367"/>
  <c r="G90" i="367"/>
  <c r="M89" i="367"/>
  <c r="G89" i="367"/>
  <c r="M88" i="367"/>
  <c r="G88" i="367"/>
  <c r="M87" i="367"/>
  <c r="G87" i="367"/>
  <c r="M86" i="367"/>
  <c r="G86" i="367"/>
  <c r="M85" i="367"/>
  <c r="G85" i="367"/>
  <c r="M84" i="367"/>
  <c r="G84" i="367"/>
  <c r="M83" i="367"/>
  <c r="G83" i="367"/>
  <c r="M82" i="367"/>
  <c r="G82" i="367"/>
  <c r="M81" i="367"/>
  <c r="G81" i="367"/>
  <c r="M80" i="367"/>
  <c r="G80" i="367"/>
  <c r="M79" i="367"/>
  <c r="G79" i="367"/>
  <c r="M78" i="367"/>
  <c r="G78" i="367"/>
  <c r="M77" i="367"/>
  <c r="G77" i="367"/>
  <c r="M76" i="367"/>
  <c r="G76" i="367"/>
  <c r="M75" i="367"/>
  <c r="G75" i="367"/>
  <c r="M74" i="367"/>
  <c r="G74" i="367"/>
  <c r="M73" i="367"/>
  <c r="G73" i="367"/>
  <c r="M72" i="367"/>
  <c r="G72" i="367"/>
  <c r="M71" i="367"/>
  <c r="G71" i="367"/>
  <c r="M70" i="367"/>
  <c r="G70" i="367"/>
  <c r="M69" i="367"/>
  <c r="G69" i="367"/>
  <c r="M68" i="367"/>
  <c r="G68" i="367"/>
  <c r="M67" i="367"/>
  <c r="G67" i="367"/>
  <c r="M66" i="367"/>
  <c r="G66" i="367"/>
  <c r="M65" i="367"/>
  <c r="G65" i="367"/>
  <c r="M64" i="367"/>
  <c r="G64" i="367"/>
  <c r="M63" i="367"/>
  <c r="G63" i="367"/>
  <c r="M62" i="367"/>
  <c r="G62" i="367"/>
  <c r="M61" i="367"/>
  <c r="G61" i="367"/>
  <c r="M60" i="367"/>
  <c r="G60" i="367"/>
  <c r="M59" i="367"/>
  <c r="G59" i="367"/>
  <c r="M58" i="367"/>
  <c r="G58" i="367"/>
  <c r="M57" i="367"/>
  <c r="G57" i="367"/>
  <c r="M56" i="367"/>
  <c r="G56" i="367"/>
  <c r="M55" i="367"/>
  <c r="G55" i="367"/>
  <c r="M54" i="367"/>
  <c r="G54" i="367"/>
  <c r="M53" i="367"/>
  <c r="G53" i="367"/>
  <c r="M52" i="367"/>
  <c r="G52" i="367"/>
  <c r="M51" i="367"/>
  <c r="G51" i="367"/>
  <c r="M50" i="367"/>
  <c r="G50" i="367"/>
  <c r="M49" i="367"/>
  <c r="G49" i="367"/>
  <c r="M48" i="367"/>
  <c r="G48" i="367"/>
  <c r="M47" i="367"/>
  <c r="G47" i="367"/>
  <c r="M46" i="367"/>
  <c r="G46" i="367"/>
  <c r="M45" i="367"/>
  <c r="G45" i="367"/>
  <c r="M44" i="367"/>
  <c r="G44" i="367"/>
  <c r="M43" i="367"/>
  <c r="G43" i="367"/>
  <c r="M42" i="367"/>
  <c r="G42" i="367"/>
  <c r="M41" i="367"/>
  <c r="G41" i="367"/>
  <c r="M40" i="367"/>
  <c r="G40" i="367"/>
  <c r="M39" i="367"/>
  <c r="G39" i="367"/>
  <c r="M38" i="367"/>
  <c r="G38" i="367"/>
  <c r="M37" i="367"/>
  <c r="G37" i="367"/>
  <c r="M36" i="367"/>
  <c r="G36" i="367"/>
  <c r="M35" i="367"/>
  <c r="G35" i="367"/>
  <c r="M34" i="367"/>
  <c r="G34" i="367"/>
  <c r="M33" i="367"/>
  <c r="G33" i="367"/>
  <c r="M32" i="367"/>
  <c r="G32" i="367"/>
  <c r="M31" i="367"/>
  <c r="G31" i="367"/>
  <c r="M30" i="367"/>
  <c r="G30" i="367"/>
  <c r="M29" i="367"/>
  <c r="G29" i="367"/>
  <c r="M28" i="367"/>
  <c r="G28" i="367"/>
  <c r="M27" i="367"/>
  <c r="G27" i="367"/>
  <c r="M26" i="367"/>
  <c r="G26" i="367"/>
  <c r="M25" i="367"/>
  <c r="G25" i="367"/>
  <c r="M24" i="367"/>
  <c r="G24" i="367"/>
  <c r="M23" i="367"/>
  <c r="G23" i="367"/>
  <c r="M22" i="367"/>
  <c r="G22" i="367"/>
  <c r="M21" i="367"/>
  <c r="G21" i="367"/>
  <c r="M20" i="367"/>
  <c r="G20" i="367"/>
  <c r="M19" i="367"/>
  <c r="G19" i="367"/>
  <c r="M18" i="367"/>
  <c r="G18" i="367"/>
  <c r="M17" i="367"/>
  <c r="G17" i="367"/>
  <c r="M16" i="367"/>
  <c r="G16" i="367"/>
  <c r="M15" i="367"/>
  <c r="G15" i="367"/>
  <c r="M14" i="367"/>
  <c r="G14" i="367"/>
  <c r="O13" i="367"/>
  <c r="G13" i="367"/>
  <c r="M13" i="367" s="1"/>
  <c r="G12" i="367"/>
  <c r="M12" i="367" s="1"/>
  <c r="G11" i="367"/>
  <c r="M11" i="367" s="1"/>
  <c r="G10" i="367"/>
  <c r="M10" i="367" s="1"/>
  <c r="G9" i="367"/>
  <c r="M9" i="367" s="1"/>
  <c r="G8" i="367"/>
  <c r="M8" i="367" s="1"/>
  <c r="G7" i="367"/>
  <c r="M7" i="367" s="1"/>
  <c r="G6" i="367"/>
  <c r="M6" i="367" s="1"/>
  <c r="G5" i="367"/>
  <c r="M5" i="367" s="1"/>
  <c r="G4" i="367"/>
  <c r="M4" i="367" s="1"/>
  <c r="G3" i="367"/>
  <c r="M3" i="367" s="1"/>
  <c r="E258" i="366"/>
  <c r="E256" i="366"/>
  <c r="E254" i="366"/>
  <c r="G252" i="366"/>
  <c r="M252" i="366" s="1"/>
  <c r="G251" i="366"/>
  <c r="M251" i="366" s="1"/>
  <c r="G250" i="366"/>
  <c r="M250" i="366" s="1"/>
  <c r="G249" i="366"/>
  <c r="M249" i="366" s="1"/>
  <c r="G248" i="366"/>
  <c r="M248" i="366" s="1"/>
  <c r="G247" i="366"/>
  <c r="M247" i="366" s="1"/>
  <c r="G246" i="366"/>
  <c r="M246" i="366" s="1"/>
  <c r="G245" i="366"/>
  <c r="M245" i="366" s="1"/>
  <c r="G244" i="366"/>
  <c r="M244" i="366" s="1"/>
  <c r="G243" i="366"/>
  <c r="M243" i="366" s="1"/>
  <c r="G242" i="366"/>
  <c r="M242" i="366" s="1"/>
  <c r="G241" i="366"/>
  <c r="M241" i="366" s="1"/>
  <c r="G240" i="366"/>
  <c r="M240" i="366" s="1"/>
  <c r="G239" i="366"/>
  <c r="M239" i="366" s="1"/>
  <c r="G238" i="366"/>
  <c r="M238" i="366" s="1"/>
  <c r="G237" i="366"/>
  <c r="M237" i="366" s="1"/>
  <c r="G236" i="366"/>
  <c r="M236" i="366" s="1"/>
  <c r="G235" i="366"/>
  <c r="M235" i="366" s="1"/>
  <c r="G234" i="366"/>
  <c r="M234" i="366" s="1"/>
  <c r="G233" i="366"/>
  <c r="M233" i="366" s="1"/>
  <c r="G232" i="366"/>
  <c r="M232" i="366" s="1"/>
  <c r="G231" i="366"/>
  <c r="M231" i="366" s="1"/>
  <c r="G230" i="366"/>
  <c r="M230" i="366" s="1"/>
  <c r="G229" i="366"/>
  <c r="M229" i="366" s="1"/>
  <c r="G228" i="366"/>
  <c r="M228" i="366" s="1"/>
  <c r="G227" i="366"/>
  <c r="M227" i="366" s="1"/>
  <c r="G226" i="366"/>
  <c r="M226" i="366" s="1"/>
  <c r="G225" i="366"/>
  <c r="M225" i="366" s="1"/>
  <c r="G224" i="366"/>
  <c r="M224" i="366" s="1"/>
  <c r="G223" i="366"/>
  <c r="M223" i="366" s="1"/>
  <c r="G222" i="366"/>
  <c r="M222" i="366" s="1"/>
  <c r="G221" i="366"/>
  <c r="M221" i="366" s="1"/>
  <c r="G220" i="366"/>
  <c r="M220" i="366" s="1"/>
  <c r="G219" i="366"/>
  <c r="M219" i="366" s="1"/>
  <c r="G218" i="366"/>
  <c r="M218" i="366" s="1"/>
  <c r="G217" i="366"/>
  <c r="M217" i="366" s="1"/>
  <c r="G216" i="366"/>
  <c r="M216" i="366" s="1"/>
  <c r="G215" i="366"/>
  <c r="M215" i="366" s="1"/>
  <c r="G214" i="366"/>
  <c r="M214" i="366" s="1"/>
  <c r="G213" i="366"/>
  <c r="M213" i="366" s="1"/>
  <c r="G212" i="366"/>
  <c r="M212" i="366" s="1"/>
  <c r="G211" i="366"/>
  <c r="M211" i="366" s="1"/>
  <c r="G210" i="366"/>
  <c r="M210" i="366" s="1"/>
  <c r="G209" i="366"/>
  <c r="M209" i="366" s="1"/>
  <c r="G208" i="366"/>
  <c r="M208" i="366" s="1"/>
  <c r="G207" i="366"/>
  <c r="M207" i="366" s="1"/>
  <c r="G206" i="366"/>
  <c r="M206" i="366" s="1"/>
  <c r="G205" i="366"/>
  <c r="M205" i="366" s="1"/>
  <c r="G204" i="366"/>
  <c r="M204" i="366" s="1"/>
  <c r="G203" i="366"/>
  <c r="M203" i="366" s="1"/>
  <c r="G202" i="366"/>
  <c r="M202" i="366" s="1"/>
  <c r="G201" i="366"/>
  <c r="M201" i="366" s="1"/>
  <c r="G200" i="366"/>
  <c r="M200" i="366" s="1"/>
  <c r="G199" i="366"/>
  <c r="M199" i="366" s="1"/>
  <c r="G198" i="366"/>
  <c r="M198" i="366" s="1"/>
  <c r="G197" i="366"/>
  <c r="M197" i="366" s="1"/>
  <c r="G196" i="366"/>
  <c r="M196" i="366" s="1"/>
  <c r="G195" i="366"/>
  <c r="M195" i="366" s="1"/>
  <c r="G194" i="366"/>
  <c r="M194" i="366" s="1"/>
  <c r="G193" i="366"/>
  <c r="M193" i="366" s="1"/>
  <c r="G192" i="366"/>
  <c r="M192" i="366" s="1"/>
  <c r="G191" i="366"/>
  <c r="M191" i="366" s="1"/>
  <c r="G190" i="366"/>
  <c r="M190" i="366" s="1"/>
  <c r="G189" i="366"/>
  <c r="M189" i="366" s="1"/>
  <c r="G188" i="366"/>
  <c r="M188" i="366" s="1"/>
  <c r="G187" i="366"/>
  <c r="M187" i="366" s="1"/>
  <c r="G186" i="366"/>
  <c r="M186" i="366" s="1"/>
  <c r="G185" i="366"/>
  <c r="M185" i="366" s="1"/>
  <c r="G184" i="366"/>
  <c r="M184" i="366" s="1"/>
  <c r="G183" i="366"/>
  <c r="M183" i="366" s="1"/>
  <c r="G182" i="366"/>
  <c r="M182" i="366" s="1"/>
  <c r="G181" i="366"/>
  <c r="M181" i="366" s="1"/>
  <c r="G180" i="366"/>
  <c r="M180" i="366" s="1"/>
  <c r="G179" i="366"/>
  <c r="M179" i="366" s="1"/>
  <c r="G178" i="366"/>
  <c r="M178" i="366" s="1"/>
  <c r="G177" i="366"/>
  <c r="M177" i="366" s="1"/>
  <c r="G176" i="366"/>
  <c r="M176" i="366" s="1"/>
  <c r="G175" i="366"/>
  <c r="M175" i="366" s="1"/>
  <c r="G174" i="366"/>
  <c r="M174" i="366" s="1"/>
  <c r="G173" i="366"/>
  <c r="M173" i="366" s="1"/>
  <c r="G172" i="366"/>
  <c r="M172" i="366" s="1"/>
  <c r="G171" i="366"/>
  <c r="M171" i="366" s="1"/>
  <c r="G170" i="366"/>
  <c r="M170" i="366" s="1"/>
  <c r="G169" i="366"/>
  <c r="M169" i="366" s="1"/>
  <c r="G168" i="366"/>
  <c r="M168" i="366" s="1"/>
  <c r="G167" i="366"/>
  <c r="M167" i="366" s="1"/>
  <c r="G166" i="366"/>
  <c r="M166" i="366" s="1"/>
  <c r="G165" i="366"/>
  <c r="M165" i="366" s="1"/>
  <c r="G164" i="366"/>
  <c r="M164" i="366" s="1"/>
  <c r="G163" i="366"/>
  <c r="M163" i="366" s="1"/>
  <c r="G162" i="366"/>
  <c r="M162" i="366" s="1"/>
  <c r="G161" i="366"/>
  <c r="M161" i="366" s="1"/>
  <c r="G160" i="366"/>
  <c r="M160" i="366" s="1"/>
  <c r="G159" i="366"/>
  <c r="M159" i="366" s="1"/>
  <c r="G158" i="366"/>
  <c r="M158" i="366" s="1"/>
  <c r="G157" i="366"/>
  <c r="M157" i="366" s="1"/>
  <c r="G156" i="366"/>
  <c r="M156" i="366" s="1"/>
  <c r="G155" i="366"/>
  <c r="M155" i="366" s="1"/>
  <c r="G154" i="366"/>
  <c r="M154" i="366" s="1"/>
  <c r="G153" i="366"/>
  <c r="M153" i="366" s="1"/>
  <c r="G152" i="366"/>
  <c r="M152" i="366" s="1"/>
  <c r="G151" i="366"/>
  <c r="M151" i="366" s="1"/>
  <c r="G150" i="366"/>
  <c r="M150" i="366" s="1"/>
  <c r="G149" i="366"/>
  <c r="M149" i="366" s="1"/>
  <c r="G148" i="366"/>
  <c r="M148" i="366" s="1"/>
  <c r="G147" i="366"/>
  <c r="M147" i="366" s="1"/>
  <c r="G146" i="366"/>
  <c r="M146" i="366" s="1"/>
  <c r="G145" i="366"/>
  <c r="M145" i="366" s="1"/>
  <c r="G144" i="366"/>
  <c r="M144" i="366" s="1"/>
  <c r="G143" i="366"/>
  <c r="M143" i="366" s="1"/>
  <c r="G142" i="366"/>
  <c r="M142" i="366" s="1"/>
  <c r="G141" i="366"/>
  <c r="M141" i="366" s="1"/>
  <c r="G140" i="366"/>
  <c r="M140" i="366" s="1"/>
  <c r="G139" i="366"/>
  <c r="M139" i="366" s="1"/>
  <c r="G138" i="366"/>
  <c r="M138" i="366" s="1"/>
  <c r="G137" i="366"/>
  <c r="M137" i="366" s="1"/>
  <c r="G136" i="366"/>
  <c r="M136" i="366" s="1"/>
  <c r="G135" i="366"/>
  <c r="M135" i="366" s="1"/>
  <c r="G134" i="366"/>
  <c r="M134" i="366" s="1"/>
  <c r="G133" i="366"/>
  <c r="M133" i="366" s="1"/>
  <c r="G132" i="366"/>
  <c r="M132" i="366" s="1"/>
  <c r="G131" i="366"/>
  <c r="M131" i="366" s="1"/>
  <c r="G130" i="366"/>
  <c r="M130" i="366" s="1"/>
  <c r="G129" i="366"/>
  <c r="M129" i="366" s="1"/>
  <c r="G128" i="366"/>
  <c r="M128" i="366" s="1"/>
  <c r="G127" i="366"/>
  <c r="M127" i="366" s="1"/>
  <c r="G126" i="366"/>
  <c r="M126" i="366" s="1"/>
  <c r="G125" i="366"/>
  <c r="M125" i="366" s="1"/>
  <c r="G124" i="366"/>
  <c r="M124" i="366" s="1"/>
  <c r="G123" i="366"/>
  <c r="M123" i="366" s="1"/>
  <c r="G122" i="366"/>
  <c r="M122" i="366" s="1"/>
  <c r="G121" i="366"/>
  <c r="M121" i="366" s="1"/>
  <c r="G120" i="366"/>
  <c r="M120" i="366" s="1"/>
  <c r="G119" i="366"/>
  <c r="M119" i="366" s="1"/>
  <c r="G118" i="366"/>
  <c r="M118" i="366" s="1"/>
  <c r="G117" i="366"/>
  <c r="M117" i="366" s="1"/>
  <c r="G116" i="366"/>
  <c r="M116" i="366" s="1"/>
  <c r="G115" i="366"/>
  <c r="M115" i="366" s="1"/>
  <c r="G114" i="366"/>
  <c r="M114" i="366" s="1"/>
  <c r="G113" i="366"/>
  <c r="M113" i="366" s="1"/>
  <c r="G112" i="366"/>
  <c r="M112" i="366" s="1"/>
  <c r="G111" i="366"/>
  <c r="M111" i="366" s="1"/>
  <c r="G110" i="366"/>
  <c r="M110" i="366" s="1"/>
  <c r="G109" i="366"/>
  <c r="M109" i="366" s="1"/>
  <c r="G108" i="366"/>
  <c r="M108" i="366" s="1"/>
  <c r="G107" i="366"/>
  <c r="M107" i="366" s="1"/>
  <c r="G106" i="366"/>
  <c r="M106" i="366" s="1"/>
  <c r="G105" i="366"/>
  <c r="M105" i="366" s="1"/>
  <c r="G104" i="366"/>
  <c r="M104" i="366" s="1"/>
  <c r="G103" i="366"/>
  <c r="M103" i="366" s="1"/>
  <c r="G102" i="366"/>
  <c r="M102" i="366" s="1"/>
  <c r="G101" i="366"/>
  <c r="M101" i="366" s="1"/>
  <c r="G100" i="366"/>
  <c r="M100" i="366" s="1"/>
  <c r="G99" i="366"/>
  <c r="M99" i="366" s="1"/>
  <c r="G98" i="366"/>
  <c r="M98" i="366" s="1"/>
  <c r="G97" i="366"/>
  <c r="M97" i="366" s="1"/>
  <c r="G96" i="366"/>
  <c r="M96" i="366" s="1"/>
  <c r="G95" i="366"/>
  <c r="M95" i="366" s="1"/>
  <c r="G94" i="366"/>
  <c r="M94" i="366" s="1"/>
  <c r="G93" i="366"/>
  <c r="M93" i="366" s="1"/>
  <c r="G92" i="366"/>
  <c r="M92" i="366" s="1"/>
  <c r="G91" i="366"/>
  <c r="M91" i="366" s="1"/>
  <c r="G90" i="366"/>
  <c r="M90" i="366" s="1"/>
  <c r="G89" i="366"/>
  <c r="M89" i="366" s="1"/>
  <c r="G88" i="366"/>
  <c r="M88" i="366" s="1"/>
  <c r="G87" i="366"/>
  <c r="M87" i="366" s="1"/>
  <c r="G86" i="366"/>
  <c r="M86" i="366" s="1"/>
  <c r="G85" i="366"/>
  <c r="M85" i="366" s="1"/>
  <c r="G84" i="366"/>
  <c r="M84" i="366" s="1"/>
  <c r="G83" i="366"/>
  <c r="M83" i="366" s="1"/>
  <c r="G82" i="366"/>
  <c r="M82" i="366" s="1"/>
  <c r="G81" i="366"/>
  <c r="M81" i="366" s="1"/>
  <c r="G80" i="366"/>
  <c r="M80" i="366" s="1"/>
  <c r="G79" i="366"/>
  <c r="M79" i="366" s="1"/>
  <c r="G78" i="366"/>
  <c r="M78" i="366" s="1"/>
  <c r="G77" i="366"/>
  <c r="M77" i="366" s="1"/>
  <c r="G76" i="366"/>
  <c r="M76" i="366" s="1"/>
  <c r="G75" i="366"/>
  <c r="M75" i="366" s="1"/>
  <c r="G74" i="366"/>
  <c r="M74" i="366" s="1"/>
  <c r="G73" i="366"/>
  <c r="M73" i="366" s="1"/>
  <c r="G72" i="366"/>
  <c r="M72" i="366" s="1"/>
  <c r="G71" i="366"/>
  <c r="M71" i="366" s="1"/>
  <c r="G70" i="366"/>
  <c r="M70" i="366" s="1"/>
  <c r="G69" i="366"/>
  <c r="M69" i="366" s="1"/>
  <c r="G68" i="366"/>
  <c r="M68" i="366" s="1"/>
  <c r="G67" i="366"/>
  <c r="M67" i="366" s="1"/>
  <c r="G66" i="366"/>
  <c r="M66" i="366" s="1"/>
  <c r="G65" i="366"/>
  <c r="M65" i="366" s="1"/>
  <c r="G64" i="366"/>
  <c r="M64" i="366" s="1"/>
  <c r="G63" i="366"/>
  <c r="M63" i="366" s="1"/>
  <c r="G62" i="366"/>
  <c r="M62" i="366" s="1"/>
  <c r="G61" i="366"/>
  <c r="M61" i="366" s="1"/>
  <c r="G60" i="366"/>
  <c r="M60" i="366" s="1"/>
  <c r="G59" i="366"/>
  <c r="M59" i="366" s="1"/>
  <c r="G58" i="366"/>
  <c r="M58" i="366" s="1"/>
  <c r="G57" i="366"/>
  <c r="M57" i="366" s="1"/>
  <c r="G56" i="366"/>
  <c r="M56" i="366" s="1"/>
  <c r="G55" i="366"/>
  <c r="M55" i="366" s="1"/>
  <c r="G54" i="366"/>
  <c r="M54" i="366" s="1"/>
  <c r="G53" i="366"/>
  <c r="M53" i="366" s="1"/>
  <c r="G52" i="366"/>
  <c r="M52" i="366" s="1"/>
  <c r="G51" i="366"/>
  <c r="M51" i="366" s="1"/>
  <c r="G50" i="366"/>
  <c r="M50" i="366" s="1"/>
  <c r="G49" i="366"/>
  <c r="M49" i="366" s="1"/>
  <c r="G48" i="366"/>
  <c r="M48" i="366" s="1"/>
  <c r="G47" i="366"/>
  <c r="M47" i="366" s="1"/>
  <c r="G46" i="366"/>
  <c r="M46" i="366" s="1"/>
  <c r="G45" i="366"/>
  <c r="M45" i="366" s="1"/>
  <c r="G44" i="366"/>
  <c r="M44" i="366" s="1"/>
  <c r="G43" i="366"/>
  <c r="M43" i="366" s="1"/>
  <c r="G42" i="366"/>
  <c r="M42" i="366" s="1"/>
  <c r="G41" i="366"/>
  <c r="M41" i="366" s="1"/>
  <c r="G40" i="366"/>
  <c r="M40" i="366" s="1"/>
  <c r="G39" i="366"/>
  <c r="M39" i="366" s="1"/>
  <c r="G38" i="366"/>
  <c r="M38" i="366" s="1"/>
  <c r="G37" i="366"/>
  <c r="M37" i="366" s="1"/>
  <c r="G36" i="366"/>
  <c r="M36" i="366" s="1"/>
  <c r="G35" i="366"/>
  <c r="M35" i="366" s="1"/>
  <c r="G34" i="366"/>
  <c r="M34" i="366" s="1"/>
  <c r="G33" i="366"/>
  <c r="M33" i="366" s="1"/>
  <c r="G32" i="366"/>
  <c r="M32" i="366" s="1"/>
  <c r="G31" i="366"/>
  <c r="M31" i="366" s="1"/>
  <c r="G30" i="366"/>
  <c r="M30" i="366" s="1"/>
  <c r="G29" i="366"/>
  <c r="M29" i="366" s="1"/>
  <c r="G28" i="366"/>
  <c r="M28" i="366" s="1"/>
  <c r="G27" i="366"/>
  <c r="M27" i="366" s="1"/>
  <c r="G26" i="366"/>
  <c r="M26" i="366" s="1"/>
  <c r="G25" i="366"/>
  <c r="M25" i="366" s="1"/>
  <c r="G24" i="366"/>
  <c r="M24" i="366" s="1"/>
  <c r="G23" i="366"/>
  <c r="M23" i="366" s="1"/>
  <c r="G22" i="366"/>
  <c r="M22" i="366" s="1"/>
  <c r="G21" i="366"/>
  <c r="M21" i="366" s="1"/>
  <c r="G20" i="366"/>
  <c r="M20" i="366" s="1"/>
  <c r="G19" i="366"/>
  <c r="M19" i="366" s="1"/>
  <c r="G18" i="366"/>
  <c r="M18" i="366" s="1"/>
  <c r="G17" i="366"/>
  <c r="M17" i="366" s="1"/>
  <c r="G16" i="366"/>
  <c r="M16" i="366" s="1"/>
  <c r="G15" i="366"/>
  <c r="M15" i="366" s="1"/>
  <c r="G14" i="366"/>
  <c r="M14" i="366" s="1"/>
  <c r="O13" i="366"/>
  <c r="M13" i="366"/>
  <c r="G13" i="366"/>
  <c r="G12" i="366"/>
  <c r="M11" i="366"/>
  <c r="G11" i="366"/>
  <c r="M10" i="366"/>
  <c r="G10" i="366"/>
  <c r="M9" i="366"/>
  <c r="G9" i="366"/>
  <c r="M8" i="366"/>
  <c r="G8" i="366"/>
  <c r="M7" i="366"/>
  <c r="G7" i="366"/>
  <c r="M6" i="366"/>
  <c r="G260" i="366" s="1"/>
  <c r="G6" i="366"/>
  <c r="M5" i="366"/>
  <c r="G5" i="366"/>
  <c r="M4" i="366"/>
  <c r="G4" i="366"/>
  <c r="M3" i="366"/>
  <c r="E260" i="366" s="1"/>
  <c r="G258" i="366" s="1"/>
  <c r="G3" i="366"/>
  <c r="E258" i="365"/>
  <c r="E254" i="365"/>
  <c r="M252" i="365"/>
  <c r="G252" i="365"/>
  <c r="M251" i="365"/>
  <c r="G251" i="365"/>
  <c r="M250" i="365"/>
  <c r="G250" i="365"/>
  <c r="M249" i="365"/>
  <c r="G249" i="365"/>
  <c r="M248" i="365"/>
  <c r="G248" i="365"/>
  <c r="M247" i="365"/>
  <c r="G247" i="365"/>
  <c r="M246" i="365"/>
  <c r="G246" i="365"/>
  <c r="M245" i="365"/>
  <c r="G245" i="365"/>
  <c r="M244" i="365"/>
  <c r="G244" i="365"/>
  <c r="M243" i="365"/>
  <c r="G243" i="365"/>
  <c r="M242" i="365"/>
  <c r="G242" i="365"/>
  <c r="M241" i="365"/>
  <c r="G241" i="365"/>
  <c r="M240" i="365"/>
  <c r="G240" i="365"/>
  <c r="M239" i="365"/>
  <c r="G239" i="365"/>
  <c r="M238" i="365"/>
  <c r="G238" i="365"/>
  <c r="M237" i="365"/>
  <c r="G237" i="365"/>
  <c r="M236" i="365"/>
  <c r="G236" i="365"/>
  <c r="M235" i="365"/>
  <c r="G235" i="365"/>
  <c r="M234" i="365"/>
  <c r="G234" i="365"/>
  <c r="M233" i="365"/>
  <c r="G233" i="365"/>
  <c r="M232" i="365"/>
  <c r="G232" i="365"/>
  <c r="M231" i="365"/>
  <c r="G231" i="365"/>
  <c r="M230" i="365"/>
  <c r="G230" i="365"/>
  <c r="M229" i="365"/>
  <c r="G229" i="365"/>
  <c r="M228" i="365"/>
  <c r="G228" i="365"/>
  <c r="M227" i="365"/>
  <c r="G227" i="365"/>
  <c r="M226" i="365"/>
  <c r="G226" i="365"/>
  <c r="M225" i="365"/>
  <c r="G225" i="365"/>
  <c r="M224" i="365"/>
  <c r="G224" i="365"/>
  <c r="M223" i="365"/>
  <c r="G223" i="365"/>
  <c r="M222" i="365"/>
  <c r="G222" i="365"/>
  <c r="M221" i="365"/>
  <c r="G221" i="365"/>
  <c r="M220" i="365"/>
  <c r="G220" i="365"/>
  <c r="M219" i="365"/>
  <c r="G219" i="365"/>
  <c r="M218" i="365"/>
  <c r="G218" i="365"/>
  <c r="M217" i="365"/>
  <c r="G217" i="365"/>
  <c r="M216" i="365"/>
  <c r="G216" i="365"/>
  <c r="M215" i="365"/>
  <c r="G215" i="365"/>
  <c r="M214" i="365"/>
  <c r="G214" i="365"/>
  <c r="M213" i="365"/>
  <c r="G213" i="365"/>
  <c r="M212" i="365"/>
  <c r="G212" i="365"/>
  <c r="M211" i="365"/>
  <c r="G211" i="365"/>
  <c r="M210" i="365"/>
  <c r="G210" i="365"/>
  <c r="M209" i="365"/>
  <c r="G209" i="365"/>
  <c r="M208" i="365"/>
  <c r="G208" i="365"/>
  <c r="M207" i="365"/>
  <c r="G207" i="365"/>
  <c r="M206" i="365"/>
  <c r="G206" i="365"/>
  <c r="M205" i="365"/>
  <c r="G205" i="365"/>
  <c r="M204" i="365"/>
  <c r="G204" i="365"/>
  <c r="M203" i="365"/>
  <c r="G203" i="365"/>
  <c r="M202" i="365"/>
  <c r="G202" i="365"/>
  <c r="M201" i="365"/>
  <c r="G201" i="365"/>
  <c r="M200" i="365"/>
  <c r="G200" i="365"/>
  <c r="M199" i="365"/>
  <c r="G199" i="365"/>
  <c r="M198" i="365"/>
  <c r="G198" i="365"/>
  <c r="M197" i="365"/>
  <c r="G197" i="365"/>
  <c r="M196" i="365"/>
  <c r="G196" i="365"/>
  <c r="M195" i="365"/>
  <c r="G195" i="365"/>
  <c r="M194" i="365"/>
  <c r="G194" i="365"/>
  <c r="M193" i="365"/>
  <c r="G193" i="365"/>
  <c r="M192" i="365"/>
  <c r="G192" i="365"/>
  <c r="M191" i="365"/>
  <c r="G191" i="365"/>
  <c r="M190" i="365"/>
  <c r="G190" i="365"/>
  <c r="M189" i="365"/>
  <c r="G189" i="365"/>
  <c r="M188" i="365"/>
  <c r="G188" i="365"/>
  <c r="M187" i="365"/>
  <c r="G187" i="365"/>
  <c r="M186" i="365"/>
  <c r="G186" i="365"/>
  <c r="M185" i="365"/>
  <c r="G185" i="365"/>
  <c r="M184" i="365"/>
  <c r="G184" i="365"/>
  <c r="M183" i="365"/>
  <c r="G183" i="365"/>
  <c r="M182" i="365"/>
  <c r="G182" i="365"/>
  <c r="M181" i="365"/>
  <c r="G181" i="365"/>
  <c r="M180" i="365"/>
  <c r="G180" i="365"/>
  <c r="M179" i="365"/>
  <c r="G179" i="365"/>
  <c r="M178" i="365"/>
  <c r="G178" i="365"/>
  <c r="M177" i="365"/>
  <c r="G177" i="365"/>
  <c r="M176" i="365"/>
  <c r="G176" i="365"/>
  <c r="M175" i="365"/>
  <c r="G175" i="365"/>
  <c r="M174" i="365"/>
  <c r="G174" i="365"/>
  <c r="M173" i="365"/>
  <c r="G173" i="365"/>
  <c r="M172" i="365"/>
  <c r="G172" i="365"/>
  <c r="M171" i="365"/>
  <c r="G171" i="365"/>
  <c r="M170" i="365"/>
  <c r="G170" i="365"/>
  <c r="M169" i="365"/>
  <c r="G169" i="365"/>
  <c r="M168" i="365"/>
  <c r="G168" i="365"/>
  <c r="M167" i="365"/>
  <c r="G167" i="365"/>
  <c r="M166" i="365"/>
  <c r="G166" i="365"/>
  <c r="M165" i="365"/>
  <c r="G165" i="365"/>
  <c r="M164" i="365"/>
  <c r="G164" i="365"/>
  <c r="M163" i="365"/>
  <c r="G163" i="365"/>
  <c r="M162" i="365"/>
  <c r="G162" i="365"/>
  <c r="M161" i="365"/>
  <c r="G161" i="365"/>
  <c r="M160" i="365"/>
  <c r="G160" i="365"/>
  <c r="M159" i="365"/>
  <c r="G159" i="365"/>
  <c r="M158" i="365"/>
  <c r="G158" i="365"/>
  <c r="M157" i="365"/>
  <c r="G157" i="365"/>
  <c r="M156" i="365"/>
  <c r="G156" i="365"/>
  <c r="M155" i="365"/>
  <c r="G155" i="365"/>
  <c r="M154" i="365"/>
  <c r="G154" i="365"/>
  <c r="M153" i="365"/>
  <c r="G153" i="365"/>
  <c r="M152" i="365"/>
  <c r="G152" i="365"/>
  <c r="M151" i="365"/>
  <c r="G151" i="365"/>
  <c r="M150" i="365"/>
  <c r="G150" i="365"/>
  <c r="M149" i="365"/>
  <c r="G149" i="365"/>
  <c r="M148" i="365"/>
  <c r="G148" i="365"/>
  <c r="M147" i="365"/>
  <c r="G147" i="365"/>
  <c r="M146" i="365"/>
  <c r="G146" i="365"/>
  <c r="M145" i="365"/>
  <c r="G145" i="365"/>
  <c r="M144" i="365"/>
  <c r="G144" i="365"/>
  <c r="M143" i="365"/>
  <c r="G143" i="365"/>
  <c r="M142" i="365"/>
  <c r="G142" i="365"/>
  <c r="M141" i="365"/>
  <c r="G141" i="365"/>
  <c r="M140" i="365"/>
  <c r="G140" i="365"/>
  <c r="M139" i="365"/>
  <c r="G139" i="365"/>
  <c r="M138" i="365"/>
  <c r="G138" i="365"/>
  <c r="M137" i="365"/>
  <c r="G137" i="365"/>
  <c r="M136" i="365"/>
  <c r="G136" i="365"/>
  <c r="M135" i="365"/>
  <c r="G135" i="365"/>
  <c r="M134" i="365"/>
  <c r="G134" i="365"/>
  <c r="M133" i="365"/>
  <c r="G133" i="365"/>
  <c r="M132" i="365"/>
  <c r="G132" i="365"/>
  <c r="M131" i="365"/>
  <c r="G131" i="365"/>
  <c r="M130" i="365"/>
  <c r="G130" i="365"/>
  <c r="M129" i="365"/>
  <c r="G129" i="365"/>
  <c r="M128" i="365"/>
  <c r="G128" i="365"/>
  <c r="M127" i="365"/>
  <c r="G127" i="365"/>
  <c r="M126" i="365"/>
  <c r="G126" i="365"/>
  <c r="M125" i="365"/>
  <c r="G125" i="365"/>
  <c r="M124" i="365"/>
  <c r="G124" i="365"/>
  <c r="M123" i="365"/>
  <c r="G123" i="365"/>
  <c r="M122" i="365"/>
  <c r="G122" i="365"/>
  <c r="M121" i="365"/>
  <c r="G121" i="365"/>
  <c r="M120" i="365"/>
  <c r="G120" i="365"/>
  <c r="M119" i="365"/>
  <c r="G119" i="365"/>
  <c r="M118" i="365"/>
  <c r="G118" i="365"/>
  <c r="M117" i="365"/>
  <c r="G117" i="365"/>
  <c r="M116" i="365"/>
  <c r="G116" i="365"/>
  <c r="M115" i="365"/>
  <c r="G115" i="365"/>
  <c r="M114" i="365"/>
  <c r="G114" i="365"/>
  <c r="M113" i="365"/>
  <c r="G113" i="365"/>
  <c r="M112" i="365"/>
  <c r="G112" i="365"/>
  <c r="M111" i="365"/>
  <c r="G111" i="365"/>
  <c r="M110" i="365"/>
  <c r="G110" i="365"/>
  <c r="M109" i="365"/>
  <c r="G109" i="365"/>
  <c r="M108" i="365"/>
  <c r="G108" i="365"/>
  <c r="M107" i="365"/>
  <c r="G107" i="365"/>
  <c r="M106" i="365"/>
  <c r="G106" i="365"/>
  <c r="M105" i="365"/>
  <c r="G105" i="365"/>
  <c r="M104" i="365"/>
  <c r="G104" i="365"/>
  <c r="M103" i="365"/>
  <c r="G103" i="365"/>
  <c r="M102" i="365"/>
  <c r="G102" i="365"/>
  <c r="M101" i="365"/>
  <c r="G101" i="365"/>
  <c r="M100" i="365"/>
  <c r="G100" i="365"/>
  <c r="M99" i="365"/>
  <c r="G99" i="365"/>
  <c r="M98" i="365"/>
  <c r="G98" i="365"/>
  <c r="M97" i="365"/>
  <c r="G97" i="365"/>
  <c r="M96" i="365"/>
  <c r="G96" i="365"/>
  <c r="M95" i="365"/>
  <c r="G95" i="365"/>
  <c r="M94" i="365"/>
  <c r="G94" i="365"/>
  <c r="M93" i="365"/>
  <c r="G93" i="365"/>
  <c r="M92" i="365"/>
  <c r="G92" i="365"/>
  <c r="M91" i="365"/>
  <c r="G91" i="365"/>
  <c r="M90" i="365"/>
  <c r="G90" i="365"/>
  <c r="M89" i="365"/>
  <c r="G89" i="365"/>
  <c r="M88" i="365"/>
  <c r="G88" i="365"/>
  <c r="M87" i="365"/>
  <c r="G87" i="365"/>
  <c r="M86" i="365"/>
  <c r="G86" i="365"/>
  <c r="M85" i="365"/>
  <c r="G85" i="365"/>
  <c r="M84" i="365"/>
  <c r="G84" i="365"/>
  <c r="M83" i="365"/>
  <c r="G83" i="365"/>
  <c r="M82" i="365"/>
  <c r="G82" i="365"/>
  <c r="M81" i="365"/>
  <c r="G81" i="365"/>
  <c r="M80" i="365"/>
  <c r="G80" i="365"/>
  <c r="M79" i="365"/>
  <c r="G79" i="365"/>
  <c r="M78" i="365"/>
  <c r="G78" i="365"/>
  <c r="M77" i="365"/>
  <c r="G77" i="365"/>
  <c r="M76" i="365"/>
  <c r="G76" i="365"/>
  <c r="M75" i="365"/>
  <c r="G75" i="365"/>
  <c r="M74" i="365"/>
  <c r="G74" i="365"/>
  <c r="M73" i="365"/>
  <c r="G73" i="365"/>
  <c r="M72" i="365"/>
  <c r="G72" i="365"/>
  <c r="M71" i="365"/>
  <c r="G71" i="365"/>
  <c r="M70" i="365"/>
  <c r="G70" i="365"/>
  <c r="M69" i="365"/>
  <c r="G69" i="365"/>
  <c r="M68" i="365"/>
  <c r="G68" i="365"/>
  <c r="M67" i="365"/>
  <c r="G67" i="365"/>
  <c r="M66" i="365"/>
  <c r="G66" i="365"/>
  <c r="M65" i="365"/>
  <c r="G65" i="365"/>
  <c r="M64" i="365"/>
  <c r="G64" i="365"/>
  <c r="M63" i="365"/>
  <c r="G63" i="365"/>
  <c r="M62" i="365"/>
  <c r="G62" i="365"/>
  <c r="M61" i="365"/>
  <c r="G61" i="365"/>
  <c r="M60" i="365"/>
  <c r="G60" i="365"/>
  <c r="M59" i="365"/>
  <c r="G59" i="365"/>
  <c r="M58" i="365"/>
  <c r="G58" i="365"/>
  <c r="M57" i="365"/>
  <c r="G57" i="365"/>
  <c r="M56" i="365"/>
  <c r="G56" i="365"/>
  <c r="M55" i="365"/>
  <c r="G55" i="365"/>
  <c r="M54" i="365"/>
  <c r="G54" i="365"/>
  <c r="M53" i="365"/>
  <c r="G53" i="365"/>
  <c r="M52" i="365"/>
  <c r="G52" i="365"/>
  <c r="M51" i="365"/>
  <c r="G51" i="365"/>
  <c r="M50" i="365"/>
  <c r="G50" i="365"/>
  <c r="M49" i="365"/>
  <c r="G49" i="365"/>
  <c r="M48" i="365"/>
  <c r="G48" i="365"/>
  <c r="M47" i="365"/>
  <c r="G47" i="365"/>
  <c r="M46" i="365"/>
  <c r="G46" i="365"/>
  <c r="M45" i="365"/>
  <c r="G45" i="365"/>
  <c r="M44" i="365"/>
  <c r="G44" i="365"/>
  <c r="M43" i="365"/>
  <c r="G43" i="365"/>
  <c r="M42" i="365"/>
  <c r="G42" i="365"/>
  <c r="M41" i="365"/>
  <c r="G41" i="365"/>
  <c r="M40" i="365"/>
  <c r="G40" i="365"/>
  <c r="M39" i="365"/>
  <c r="G39" i="365"/>
  <c r="M38" i="365"/>
  <c r="G38" i="365"/>
  <c r="M37" i="365"/>
  <c r="G37" i="365"/>
  <c r="M36" i="365"/>
  <c r="G36" i="365"/>
  <c r="M35" i="365"/>
  <c r="G35" i="365"/>
  <c r="M34" i="365"/>
  <c r="G34" i="365"/>
  <c r="M33" i="365"/>
  <c r="G33" i="365"/>
  <c r="M32" i="365"/>
  <c r="G32" i="365"/>
  <c r="M31" i="365"/>
  <c r="G31" i="365"/>
  <c r="M30" i="365"/>
  <c r="G30" i="365"/>
  <c r="M29" i="365"/>
  <c r="G29" i="365"/>
  <c r="M28" i="365"/>
  <c r="G28" i="365"/>
  <c r="M27" i="365"/>
  <c r="G27" i="365"/>
  <c r="M26" i="365"/>
  <c r="G26" i="365"/>
  <c r="M25" i="365"/>
  <c r="G25" i="365"/>
  <c r="M24" i="365"/>
  <c r="G24" i="365"/>
  <c r="M23" i="365"/>
  <c r="G23" i="365"/>
  <c r="M22" i="365"/>
  <c r="G22" i="365"/>
  <c r="M21" i="365"/>
  <c r="G21" i="365"/>
  <c r="M20" i="365"/>
  <c r="G20" i="365"/>
  <c r="M19" i="365"/>
  <c r="G19" i="365"/>
  <c r="M18" i="365"/>
  <c r="G18" i="365"/>
  <c r="M17" i="365"/>
  <c r="G17" i="365"/>
  <c r="M16" i="365"/>
  <c r="G16" i="365"/>
  <c r="M15" i="365"/>
  <c r="G15" i="365"/>
  <c r="M14" i="365"/>
  <c r="G14" i="365"/>
  <c r="O13" i="365"/>
  <c r="G13" i="365"/>
  <c r="M13" i="365" s="1"/>
  <c r="G12" i="365"/>
  <c r="M12" i="365" s="1"/>
  <c r="G11" i="365"/>
  <c r="M11" i="365" s="1"/>
  <c r="G10" i="365"/>
  <c r="M10" i="365" s="1"/>
  <c r="G9" i="365"/>
  <c r="M9" i="365" s="1"/>
  <c r="G8" i="365"/>
  <c r="M8" i="365" s="1"/>
  <c r="G7" i="365"/>
  <c r="M7" i="365" s="1"/>
  <c r="E256" i="365" s="1"/>
  <c r="G6" i="365"/>
  <c r="M6" i="365" s="1"/>
  <c r="G5" i="365"/>
  <c r="M5" i="365" s="1"/>
  <c r="G4" i="365"/>
  <c r="M4" i="365" s="1"/>
  <c r="G3" i="365"/>
  <c r="M3" i="365" s="1"/>
  <c r="E258" i="364"/>
  <c r="E256" i="364"/>
  <c r="E254" i="364"/>
  <c r="G252" i="364"/>
  <c r="M252" i="364" s="1"/>
  <c r="G251" i="364"/>
  <c r="M251" i="364" s="1"/>
  <c r="G250" i="364"/>
  <c r="M250" i="364" s="1"/>
  <c r="G249" i="364"/>
  <c r="M249" i="364" s="1"/>
  <c r="G248" i="364"/>
  <c r="M248" i="364" s="1"/>
  <c r="G247" i="364"/>
  <c r="M247" i="364" s="1"/>
  <c r="G246" i="364"/>
  <c r="M246" i="364" s="1"/>
  <c r="G245" i="364"/>
  <c r="M245" i="364" s="1"/>
  <c r="G244" i="364"/>
  <c r="M244" i="364" s="1"/>
  <c r="G243" i="364"/>
  <c r="M243" i="364" s="1"/>
  <c r="G242" i="364"/>
  <c r="M242" i="364" s="1"/>
  <c r="G241" i="364"/>
  <c r="M241" i="364" s="1"/>
  <c r="G240" i="364"/>
  <c r="M240" i="364" s="1"/>
  <c r="G239" i="364"/>
  <c r="M239" i="364" s="1"/>
  <c r="G238" i="364"/>
  <c r="M238" i="364" s="1"/>
  <c r="G237" i="364"/>
  <c r="M237" i="364" s="1"/>
  <c r="G236" i="364"/>
  <c r="M236" i="364" s="1"/>
  <c r="G235" i="364"/>
  <c r="M235" i="364" s="1"/>
  <c r="G234" i="364"/>
  <c r="M234" i="364" s="1"/>
  <c r="G233" i="364"/>
  <c r="M233" i="364" s="1"/>
  <c r="G232" i="364"/>
  <c r="M232" i="364" s="1"/>
  <c r="G231" i="364"/>
  <c r="M231" i="364" s="1"/>
  <c r="G230" i="364"/>
  <c r="M230" i="364" s="1"/>
  <c r="G229" i="364"/>
  <c r="M229" i="364" s="1"/>
  <c r="G228" i="364"/>
  <c r="M228" i="364" s="1"/>
  <c r="G227" i="364"/>
  <c r="M227" i="364" s="1"/>
  <c r="G226" i="364"/>
  <c r="M226" i="364" s="1"/>
  <c r="G225" i="364"/>
  <c r="M225" i="364" s="1"/>
  <c r="G224" i="364"/>
  <c r="M224" i="364" s="1"/>
  <c r="G223" i="364"/>
  <c r="M223" i="364" s="1"/>
  <c r="G222" i="364"/>
  <c r="M222" i="364" s="1"/>
  <c r="G221" i="364"/>
  <c r="M221" i="364" s="1"/>
  <c r="G220" i="364"/>
  <c r="M220" i="364" s="1"/>
  <c r="G219" i="364"/>
  <c r="M219" i="364" s="1"/>
  <c r="G218" i="364"/>
  <c r="M218" i="364" s="1"/>
  <c r="G217" i="364"/>
  <c r="M217" i="364" s="1"/>
  <c r="G216" i="364"/>
  <c r="M216" i="364" s="1"/>
  <c r="G215" i="364"/>
  <c r="M215" i="364" s="1"/>
  <c r="G214" i="364"/>
  <c r="M214" i="364" s="1"/>
  <c r="G213" i="364"/>
  <c r="M213" i="364" s="1"/>
  <c r="G212" i="364"/>
  <c r="M212" i="364" s="1"/>
  <c r="G211" i="364"/>
  <c r="M211" i="364" s="1"/>
  <c r="G210" i="364"/>
  <c r="M210" i="364" s="1"/>
  <c r="G209" i="364"/>
  <c r="M209" i="364" s="1"/>
  <c r="G208" i="364"/>
  <c r="M208" i="364" s="1"/>
  <c r="G207" i="364"/>
  <c r="M207" i="364" s="1"/>
  <c r="G206" i="364"/>
  <c r="M206" i="364" s="1"/>
  <c r="G205" i="364"/>
  <c r="M205" i="364" s="1"/>
  <c r="G204" i="364"/>
  <c r="M204" i="364" s="1"/>
  <c r="G203" i="364"/>
  <c r="M203" i="364" s="1"/>
  <c r="G202" i="364"/>
  <c r="M202" i="364" s="1"/>
  <c r="G201" i="364"/>
  <c r="M201" i="364" s="1"/>
  <c r="G200" i="364"/>
  <c r="M200" i="364" s="1"/>
  <c r="G199" i="364"/>
  <c r="M199" i="364" s="1"/>
  <c r="G198" i="364"/>
  <c r="M198" i="364" s="1"/>
  <c r="G197" i="364"/>
  <c r="M197" i="364" s="1"/>
  <c r="G196" i="364"/>
  <c r="M196" i="364" s="1"/>
  <c r="G195" i="364"/>
  <c r="M195" i="364" s="1"/>
  <c r="G194" i="364"/>
  <c r="M194" i="364" s="1"/>
  <c r="G193" i="364"/>
  <c r="M193" i="364" s="1"/>
  <c r="G192" i="364"/>
  <c r="M192" i="364" s="1"/>
  <c r="G191" i="364"/>
  <c r="M191" i="364" s="1"/>
  <c r="G190" i="364"/>
  <c r="M190" i="364" s="1"/>
  <c r="G189" i="364"/>
  <c r="M189" i="364" s="1"/>
  <c r="G188" i="364"/>
  <c r="M188" i="364" s="1"/>
  <c r="G187" i="364"/>
  <c r="M187" i="364" s="1"/>
  <c r="G186" i="364"/>
  <c r="M186" i="364" s="1"/>
  <c r="G185" i="364"/>
  <c r="M185" i="364" s="1"/>
  <c r="G184" i="364"/>
  <c r="M184" i="364" s="1"/>
  <c r="G183" i="364"/>
  <c r="M183" i="364" s="1"/>
  <c r="G182" i="364"/>
  <c r="M182" i="364" s="1"/>
  <c r="G181" i="364"/>
  <c r="M181" i="364" s="1"/>
  <c r="G180" i="364"/>
  <c r="M180" i="364" s="1"/>
  <c r="G179" i="364"/>
  <c r="M179" i="364" s="1"/>
  <c r="G178" i="364"/>
  <c r="M178" i="364" s="1"/>
  <c r="G177" i="364"/>
  <c r="M177" i="364" s="1"/>
  <c r="G176" i="364"/>
  <c r="M176" i="364" s="1"/>
  <c r="G175" i="364"/>
  <c r="M175" i="364" s="1"/>
  <c r="G174" i="364"/>
  <c r="M174" i="364" s="1"/>
  <c r="G173" i="364"/>
  <c r="M173" i="364" s="1"/>
  <c r="G172" i="364"/>
  <c r="M172" i="364" s="1"/>
  <c r="G171" i="364"/>
  <c r="M171" i="364" s="1"/>
  <c r="G170" i="364"/>
  <c r="M170" i="364" s="1"/>
  <c r="G169" i="364"/>
  <c r="M169" i="364" s="1"/>
  <c r="G168" i="364"/>
  <c r="M168" i="364" s="1"/>
  <c r="G167" i="364"/>
  <c r="M167" i="364" s="1"/>
  <c r="G166" i="364"/>
  <c r="M166" i="364" s="1"/>
  <c r="G165" i="364"/>
  <c r="M165" i="364" s="1"/>
  <c r="G164" i="364"/>
  <c r="M164" i="364" s="1"/>
  <c r="G163" i="364"/>
  <c r="M163" i="364" s="1"/>
  <c r="G162" i="364"/>
  <c r="M162" i="364" s="1"/>
  <c r="G161" i="364"/>
  <c r="M161" i="364" s="1"/>
  <c r="G160" i="364"/>
  <c r="M160" i="364" s="1"/>
  <c r="G159" i="364"/>
  <c r="M159" i="364" s="1"/>
  <c r="G158" i="364"/>
  <c r="M158" i="364" s="1"/>
  <c r="G157" i="364"/>
  <c r="M157" i="364" s="1"/>
  <c r="G156" i="364"/>
  <c r="M156" i="364" s="1"/>
  <c r="G155" i="364"/>
  <c r="M155" i="364" s="1"/>
  <c r="G154" i="364"/>
  <c r="M154" i="364" s="1"/>
  <c r="G153" i="364"/>
  <c r="M153" i="364" s="1"/>
  <c r="G152" i="364"/>
  <c r="M152" i="364" s="1"/>
  <c r="G151" i="364"/>
  <c r="M151" i="364" s="1"/>
  <c r="G150" i="364"/>
  <c r="M150" i="364" s="1"/>
  <c r="G149" i="364"/>
  <c r="M149" i="364" s="1"/>
  <c r="G148" i="364"/>
  <c r="M148" i="364" s="1"/>
  <c r="G147" i="364"/>
  <c r="M147" i="364" s="1"/>
  <c r="G146" i="364"/>
  <c r="M146" i="364" s="1"/>
  <c r="G145" i="364"/>
  <c r="M145" i="364" s="1"/>
  <c r="G144" i="364"/>
  <c r="M144" i="364" s="1"/>
  <c r="G143" i="364"/>
  <c r="M143" i="364" s="1"/>
  <c r="G142" i="364"/>
  <c r="M142" i="364" s="1"/>
  <c r="G141" i="364"/>
  <c r="M141" i="364" s="1"/>
  <c r="G140" i="364"/>
  <c r="M140" i="364" s="1"/>
  <c r="G139" i="364"/>
  <c r="M139" i="364" s="1"/>
  <c r="G138" i="364"/>
  <c r="M138" i="364" s="1"/>
  <c r="G137" i="364"/>
  <c r="M137" i="364" s="1"/>
  <c r="G136" i="364"/>
  <c r="M136" i="364" s="1"/>
  <c r="G135" i="364"/>
  <c r="M135" i="364" s="1"/>
  <c r="G134" i="364"/>
  <c r="M134" i="364" s="1"/>
  <c r="G133" i="364"/>
  <c r="M133" i="364" s="1"/>
  <c r="G132" i="364"/>
  <c r="M132" i="364" s="1"/>
  <c r="G131" i="364"/>
  <c r="M131" i="364" s="1"/>
  <c r="G130" i="364"/>
  <c r="M130" i="364" s="1"/>
  <c r="G129" i="364"/>
  <c r="M129" i="364" s="1"/>
  <c r="G128" i="364"/>
  <c r="M128" i="364" s="1"/>
  <c r="G127" i="364"/>
  <c r="M127" i="364" s="1"/>
  <c r="G126" i="364"/>
  <c r="M126" i="364" s="1"/>
  <c r="G125" i="364"/>
  <c r="M125" i="364" s="1"/>
  <c r="G124" i="364"/>
  <c r="M124" i="364" s="1"/>
  <c r="G123" i="364"/>
  <c r="M123" i="364" s="1"/>
  <c r="G122" i="364"/>
  <c r="M122" i="364" s="1"/>
  <c r="G121" i="364"/>
  <c r="M121" i="364" s="1"/>
  <c r="G120" i="364"/>
  <c r="M120" i="364" s="1"/>
  <c r="G119" i="364"/>
  <c r="M119" i="364" s="1"/>
  <c r="G118" i="364"/>
  <c r="M118" i="364" s="1"/>
  <c r="G117" i="364"/>
  <c r="M117" i="364" s="1"/>
  <c r="G116" i="364"/>
  <c r="M116" i="364" s="1"/>
  <c r="G115" i="364"/>
  <c r="M115" i="364" s="1"/>
  <c r="G114" i="364"/>
  <c r="M114" i="364" s="1"/>
  <c r="G113" i="364"/>
  <c r="M113" i="364" s="1"/>
  <c r="G112" i="364"/>
  <c r="M112" i="364" s="1"/>
  <c r="G111" i="364"/>
  <c r="M111" i="364" s="1"/>
  <c r="G110" i="364"/>
  <c r="M110" i="364" s="1"/>
  <c r="G109" i="364"/>
  <c r="M109" i="364" s="1"/>
  <c r="G108" i="364"/>
  <c r="M108" i="364" s="1"/>
  <c r="G107" i="364"/>
  <c r="M107" i="364" s="1"/>
  <c r="G106" i="364"/>
  <c r="M106" i="364" s="1"/>
  <c r="G105" i="364"/>
  <c r="M105" i="364" s="1"/>
  <c r="G104" i="364"/>
  <c r="M104" i="364" s="1"/>
  <c r="G103" i="364"/>
  <c r="M103" i="364" s="1"/>
  <c r="G102" i="364"/>
  <c r="M102" i="364" s="1"/>
  <c r="G101" i="364"/>
  <c r="M101" i="364" s="1"/>
  <c r="G100" i="364"/>
  <c r="M100" i="364" s="1"/>
  <c r="G99" i="364"/>
  <c r="M99" i="364" s="1"/>
  <c r="G98" i="364"/>
  <c r="M98" i="364" s="1"/>
  <c r="G97" i="364"/>
  <c r="M97" i="364" s="1"/>
  <c r="G96" i="364"/>
  <c r="M96" i="364" s="1"/>
  <c r="G95" i="364"/>
  <c r="M95" i="364" s="1"/>
  <c r="G94" i="364"/>
  <c r="M94" i="364" s="1"/>
  <c r="G93" i="364"/>
  <c r="M93" i="364" s="1"/>
  <c r="G92" i="364"/>
  <c r="M92" i="364" s="1"/>
  <c r="G91" i="364"/>
  <c r="M91" i="364" s="1"/>
  <c r="G90" i="364"/>
  <c r="M90" i="364" s="1"/>
  <c r="G89" i="364"/>
  <c r="M89" i="364" s="1"/>
  <c r="G88" i="364"/>
  <c r="M88" i="364" s="1"/>
  <c r="G87" i="364"/>
  <c r="M87" i="364" s="1"/>
  <c r="G86" i="364"/>
  <c r="M86" i="364" s="1"/>
  <c r="G85" i="364"/>
  <c r="M85" i="364" s="1"/>
  <c r="G84" i="364"/>
  <c r="M84" i="364" s="1"/>
  <c r="G83" i="364"/>
  <c r="M83" i="364" s="1"/>
  <c r="G82" i="364"/>
  <c r="M82" i="364" s="1"/>
  <c r="G81" i="364"/>
  <c r="M81" i="364" s="1"/>
  <c r="G80" i="364"/>
  <c r="M80" i="364" s="1"/>
  <c r="G79" i="364"/>
  <c r="M79" i="364" s="1"/>
  <c r="G78" i="364"/>
  <c r="M78" i="364" s="1"/>
  <c r="G77" i="364"/>
  <c r="M77" i="364" s="1"/>
  <c r="G76" i="364"/>
  <c r="M76" i="364" s="1"/>
  <c r="G75" i="364"/>
  <c r="M75" i="364" s="1"/>
  <c r="G74" i="364"/>
  <c r="M74" i="364" s="1"/>
  <c r="G73" i="364"/>
  <c r="M73" i="364" s="1"/>
  <c r="G72" i="364"/>
  <c r="M72" i="364" s="1"/>
  <c r="G71" i="364"/>
  <c r="M71" i="364" s="1"/>
  <c r="G70" i="364"/>
  <c r="M70" i="364" s="1"/>
  <c r="G69" i="364"/>
  <c r="M69" i="364" s="1"/>
  <c r="G68" i="364"/>
  <c r="M68" i="364" s="1"/>
  <c r="G67" i="364"/>
  <c r="M67" i="364" s="1"/>
  <c r="G66" i="364"/>
  <c r="M66" i="364" s="1"/>
  <c r="G65" i="364"/>
  <c r="M65" i="364" s="1"/>
  <c r="G64" i="364"/>
  <c r="M64" i="364" s="1"/>
  <c r="G63" i="364"/>
  <c r="M63" i="364" s="1"/>
  <c r="G62" i="364"/>
  <c r="M62" i="364" s="1"/>
  <c r="G61" i="364"/>
  <c r="M61" i="364" s="1"/>
  <c r="G60" i="364"/>
  <c r="M60" i="364" s="1"/>
  <c r="G59" i="364"/>
  <c r="M59" i="364" s="1"/>
  <c r="G58" i="364"/>
  <c r="M58" i="364" s="1"/>
  <c r="G57" i="364"/>
  <c r="M57" i="364" s="1"/>
  <c r="G56" i="364"/>
  <c r="M56" i="364" s="1"/>
  <c r="G55" i="364"/>
  <c r="M55" i="364" s="1"/>
  <c r="G54" i="364"/>
  <c r="M54" i="364" s="1"/>
  <c r="G53" i="364"/>
  <c r="M53" i="364" s="1"/>
  <c r="G52" i="364"/>
  <c r="M52" i="364" s="1"/>
  <c r="G51" i="364"/>
  <c r="M51" i="364" s="1"/>
  <c r="G50" i="364"/>
  <c r="M50" i="364" s="1"/>
  <c r="G49" i="364"/>
  <c r="M49" i="364" s="1"/>
  <c r="G48" i="364"/>
  <c r="M48" i="364" s="1"/>
  <c r="G47" i="364"/>
  <c r="M47" i="364" s="1"/>
  <c r="G46" i="364"/>
  <c r="M46" i="364" s="1"/>
  <c r="G45" i="364"/>
  <c r="M45" i="364" s="1"/>
  <c r="G44" i="364"/>
  <c r="M44" i="364" s="1"/>
  <c r="G43" i="364"/>
  <c r="M43" i="364" s="1"/>
  <c r="G42" i="364"/>
  <c r="M42" i="364" s="1"/>
  <c r="G41" i="364"/>
  <c r="M41" i="364" s="1"/>
  <c r="G40" i="364"/>
  <c r="M40" i="364" s="1"/>
  <c r="G39" i="364"/>
  <c r="M39" i="364" s="1"/>
  <c r="G38" i="364"/>
  <c r="M38" i="364" s="1"/>
  <c r="G37" i="364"/>
  <c r="M37" i="364" s="1"/>
  <c r="G36" i="364"/>
  <c r="M36" i="364" s="1"/>
  <c r="G35" i="364"/>
  <c r="M35" i="364" s="1"/>
  <c r="G34" i="364"/>
  <c r="M34" i="364" s="1"/>
  <c r="G33" i="364"/>
  <c r="M33" i="364" s="1"/>
  <c r="G32" i="364"/>
  <c r="M32" i="364" s="1"/>
  <c r="G31" i="364"/>
  <c r="M31" i="364" s="1"/>
  <c r="G30" i="364"/>
  <c r="M30" i="364" s="1"/>
  <c r="G29" i="364"/>
  <c r="M29" i="364" s="1"/>
  <c r="G28" i="364"/>
  <c r="M28" i="364" s="1"/>
  <c r="G27" i="364"/>
  <c r="M27" i="364" s="1"/>
  <c r="G26" i="364"/>
  <c r="M26" i="364" s="1"/>
  <c r="G25" i="364"/>
  <c r="M25" i="364" s="1"/>
  <c r="G24" i="364"/>
  <c r="M24" i="364" s="1"/>
  <c r="G23" i="364"/>
  <c r="M23" i="364" s="1"/>
  <c r="G22" i="364"/>
  <c r="M22" i="364" s="1"/>
  <c r="G21" i="364"/>
  <c r="M21" i="364" s="1"/>
  <c r="G20" i="364"/>
  <c r="M20" i="364" s="1"/>
  <c r="G19" i="364"/>
  <c r="M19" i="364" s="1"/>
  <c r="G18" i="364"/>
  <c r="M18" i="364" s="1"/>
  <c r="G17" i="364"/>
  <c r="M17" i="364" s="1"/>
  <c r="G16" i="364"/>
  <c r="M16" i="364" s="1"/>
  <c r="G15" i="364"/>
  <c r="M15" i="364" s="1"/>
  <c r="G14" i="364"/>
  <c r="M14" i="364" s="1"/>
  <c r="O13" i="364"/>
  <c r="M13" i="364"/>
  <c r="G13" i="364"/>
  <c r="M12" i="364"/>
  <c r="G12" i="364"/>
  <c r="M11" i="364"/>
  <c r="G11" i="364"/>
  <c r="M10" i="364"/>
  <c r="G10" i="364"/>
  <c r="M9" i="364"/>
  <c r="G9" i="364"/>
  <c r="M8" i="364"/>
  <c r="G8" i="364"/>
  <c r="M7" i="364"/>
  <c r="G7" i="364"/>
  <c r="G6" i="364"/>
  <c r="G5" i="364"/>
  <c r="M5" i="364" s="1"/>
  <c r="M4" i="364"/>
  <c r="G4" i="364"/>
  <c r="G3" i="364"/>
  <c r="M3" i="364" s="1"/>
  <c r="G260" i="363"/>
  <c r="E258" i="363"/>
  <c r="E256" i="363"/>
  <c r="E254" i="363"/>
  <c r="G252" i="363"/>
  <c r="M252" i="363" s="1"/>
  <c r="G251" i="363"/>
  <c r="M251" i="363" s="1"/>
  <c r="G250" i="363"/>
  <c r="M250" i="363" s="1"/>
  <c r="G249" i="363"/>
  <c r="M249" i="363" s="1"/>
  <c r="G248" i="363"/>
  <c r="M248" i="363" s="1"/>
  <c r="G247" i="363"/>
  <c r="M247" i="363" s="1"/>
  <c r="G246" i="363"/>
  <c r="M246" i="363" s="1"/>
  <c r="G245" i="363"/>
  <c r="M245" i="363" s="1"/>
  <c r="G244" i="363"/>
  <c r="M244" i="363" s="1"/>
  <c r="G243" i="363"/>
  <c r="M243" i="363" s="1"/>
  <c r="G242" i="363"/>
  <c r="M242" i="363" s="1"/>
  <c r="G241" i="363"/>
  <c r="M241" i="363" s="1"/>
  <c r="G240" i="363"/>
  <c r="M240" i="363" s="1"/>
  <c r="G239" i="363"/>
  <c r="M239" i="363" s="1"/>
  <c r="G238" i="363"/>
  <c r="M238" i="363" s="1"/>
  <c r="G237" i="363"/>
  <c r="M237" i="363" s="1"/>
  <c r="G236" i="363"/>
  <c r="M236" i="363" s="1"/>
  <c r="G235" i="363"/>
  <c r="M235" i="363" s="1"/>
  <c r="G234" i="363"/>
  <c r="M234" i="363" s="1"/>
  <c r="G233" i="363"/>
  <c r="M233" i="363" s="1"/>
  <c r="G232" i="363"/>
  <c r="M232" i="363" s="1"/>
  <c r="G231" i="363"/>
  <c r="M231" i="363" s="1"/>
  <c r="G230" i="363"/>
  <c r="M230" i="363" s="1"/>
  <c r="G229" i="363"/>
  <c r="M229" i="363" s="1"/>
  <c r="G228" i="363"/>
  <c r="M228" i="363" s="1"/>
  <c r="G227" i="363"/>
  <c r="M227" i="363" s="1"/>
  <c r="G226" i="363"/>
  <c r="M226" i="363" s="1"/>
  <c r="G225" i="363"/>
  <c r="M225" i="363" s="1"/>
  <c r="G224" i="363"/>
  <c r="M224" i="363" s="1"/>
  <c r="G223" i="363"/>
  <c r="M223" i="363" s="1"/>
  <c r="G222" i="363"/>
  <c r="M222" i="363" s="1"/>
  <c r="G221" i="363"/>
  <c r="M221" i="363" s="1"/>
  <c r="G220" i="363"/>
  <c r="M220" i="363" s="1"/>
  <c r="G219" i="363"/>
  <c r="M219" i="363" s="1"/>
  <c r="G218" i="363"/>
  <c r="M218" i="363" s="1"/>
  <c r="G217" i="363"/>
  <c r="M217" i="363" s="1"/>
  <c r="G216" i="363"/>
  <c r="M216" i="363" s="1"/>
  <c r="G215" i="363"/>
  <c r="M215" i="363" s="1"/>
  <c r="G214" i="363"/>
  <c r="M214" i="363" s="1"/>
  <c r="G213" i="363"/>
  <c r="M213" i="363" s="1"/>
  <c r="G212" i="363"/>
  <c r="M212" i="363" s="1"/>
  <c r="G211" i="363"/>
  <c r="M211" i="363" s="1"/>
  <c r="G210" i="363"/>
  <c r="M210" i="363" s="1"/>
  <c r="G209" i="363"/>
  <c r="M209" i="363" s="1"/>
  <c r="G208" i="363"/>
  <c r="M208" i="363" s="1"/>
  <c r="G207" i="363"/>
  <c r="M207" i="363" s="1"/>
  <c r="G206" i="363"/>
  <c r="M206" i="363" s="1"/>
  <c r="G205" i="363"/>
  <c r="M205" i="363" s="1"/>
  <c r="G204" i="363"/>
  <c r="M204" i="363" s="1"/>
  <c r="G203" i="363"/>
  <c r="M203" i="363" s="1"/>
  <c r="G202" i="363"/>
  <c r="M202" i="363" s="1"/>
  <c r="G201" i="363"/>
  <c r="M201" i="363" s="1"/>
  <c r="G200" i="363"/>
  <c r="M200" i="363" s="1"/>
  <c r="G199" i="363"/>
  <c r="M199" i="363" s="1"/>
  <c r="G198" i="363"/>
  <c r="M198" i="363" s="1"/>
  <c r="G197" i="363"/>
  <c r="M197" i="363" s="1"/>
  <c r="G196" i="363"/>
  <c r="M196" i="363" s="1"/>
  <c r="G195" i="363"/>
  <c r="M195" i="363" s="1"/>
  <c r="G194" i="363"/>
  <c r="M194" i="363" s="1"/>
  <c r="G193" i="363"/>
  <c r="M193" i="363" s="1"/>
  <c r="G192" i="363"/>
  <c r="M192" i="363" s="1"/>
  <c r="G191" i="363"/>
  <c r="M191" i="363" s="1"/>
  <c r="G190" i="363"/>
  <c r="M190" i="363" s="1"/>
  <c r="G189" i="363"/>
  <c r="M189" i="363" s="1"/>
  <c r="G188" i="363"/>
  <c r="M188" i="363" s="1"/>
  <c r="G187" i="363"/>
  <c r="M187" i="363" s="1"/>
  <c r="G186" i="363"/>
  <c r="M186" i="363" s="1"/>
  <c r="G185" i="363"/>
  <c r="M185" i="363" s="1"/>
  <c r="G184" i="363"/>
  <c r="M184" i="363" s="1"/>
  <c r="G183" i="363"/>
  <c r="M183" i="363" s="1"/>
  <c r="G182" i="363"/>
  <c r="M182" i="363" s="1"/>
  <c r="G181" i="363"/>
  <c r="M181" i="363" s="1"/>
  <c r="G180" i="363"/>
  <c r="M180" i="363" s="1"/>
  <c r="G179" i="363"/>
  <c r="M179" i="363" s="1"/>
  <c r="G178" i="363"/>
  <c r="M178" i="363" s="1"/>
  <c r="G177" i="363"/>
  <c r="M177" i="363" s="1"/>
  <c r="G176" i="363"/>
  <c r="M176" i="363" s="1"/>
  <c r="G175" i="363"/>
  <c r="M175" i="363" s="1"/>
  <c r="G174" i="363"/>
  <c r="M174" i="363" s="1"/>
  <c r="G173" i="363"/>
  <c r="M173" i="363" s="1"/>
  <c r="G172" i="363"/>
  <c r="M172" i="363" s="1"/>
  <c r="G171" i="363"/>
  <c r="M171" i="363" s="1"/>
  <c r="G170" i="363"/>
  <c r="M170" i="363" s="1"/>
  <c r="G169" i="363"/>
  <c r="M169" i="363" s="1"/>
  <c r="G168" i="363"/>
  <c r="M168" i="363" s="1"/>
  <c r="G167" i="363"/>
  <c r="M167" i="363" s="1"/>
  <c r="G166" i="363"/>
  <c r="M166" i="363" s="1"/>
  <c r="G165" i="363"/>
  <c r="M165" i="363" s="1"/>
  <c r="G164" i="363"/>
  <c r="M164" i="363" s="1"/>
  <c r="G163" i="363"/>
  <c r="M163" i="363" s="1"/>
  <c r="G162" i="363"/>
  <c r="M162" i="363" s="1"/>
  <c r="G161" i="363"/>
  <c r="M161" i="363" s="1"/>
  <c r="G160" i="363"/>
  <c r="M160" i="363" s="1"/>
  <c r="G159" i="363"/>
  <c r="M159" i="363" s="1"/>
  <c r="G158" i="363"/>
  <c r="M158" i="363" s="1"/>
  <c r="G157" i="363"/>
  <c r="M157" i="363" s="1"/>
  <c r="G156" i="363"/>
  <c r="M156" i="363" s="1"/>
  <c r="G155" i="363"/>
  <c r="M155" i="363" s="1"/>
  <c r="G154" i="363"/>
  <c r="M154" i="363" s="1"/>
  <c r="G153" i="363"/>
  <c r="M153" i="363" s="1"/>
  <c r="G152" i="363"/>
  <c r="M152" i="363" s="1"/>
  <c r="G151" i="363"/>
  <c r="M151" i="363" s="1"/>
  <c r="G150" i="363"/>
  <c r="M150" i="363" s="1"/>
  <c r="G149" i="363"/>
  <c r="M149" i="363" s="1"/>
  <c r="G148" i="363"/>
  <c r="M148" i="363" s="1"/>
  <c r="G147" i="363"/>
  <c r="M147" i="363" s="1"/>
  <c r="G146" i="363"/>
  <c r="M146" i="363" s="1"/>
  <c r="G145" i="363"/>
  <c r="M145" i="363" s="1"/>
  <c r="G144" i="363"/>
  <c r="M144" i="363" s="1"/>
  <c r="G143" i="363"/>
  <c r="M143" i="363" s="1"/>
  <c r="G142" i="363"/>
  <c r="M142" i="363" s="1"/>
  <c r="G141" i="363"/>
  <c r="M141" i="363" s="1"/>
  <c r="G140" i="363"/>
  <c r="M140" i="363" s="1"/>
  <c r="G139" i="363"/>
  <c r="M139" i="363" s="1"/>
  <c r="G138" i="363"/>
  <c r="M138" i="363" s="1"/>
  <c r="G137" i="363"/>
  <c r="M137" i="363" s="1"/>
  <c r="G136" i="363"/>
  <c r="M136" i="363" s="1"/>
  <c r="G135" i="363"/>
  <c r="M135" i="363" s="1"/>
  <c r="G134" i="363"/>
  <c r="M134" i="363" s="1"/>
  <c r="G133" i="363"/>
  <c r="M133" i="363" s="1"/>
  <c r="G132" i="363"/>
  <c r="M132" i="363" s="1"/>
  <c r="G131" i="363"/>
  <c r="M131" i="363" s="1"/>
  <c r="G130" i="363"/>
  <c r="M130" i="363" s="1"/>
  <c r="G129" i="363"/>
  <c r="M129" i="363" s="1"/>
  <c r="G128" i="363"/>
  <c r="M128" i="363" s="1"/>
  <c r="G127" i="363"/>
  <c r="M127" i="363" s="1"/>
  <c r="G126" i="363"/>
  <c r="M126" i="363" s="1"/>
  <c r="G125" i="363"/>
  <c r="M125" i="363" s="1"/>
  <c r="G124" i="363"/>
  <c r="M124" i="363" s="1"/>
  <c r="G123" i="363"/>
  <c r="M123" i="363" s="1"/>
  <c r="G122" i="363"/>
  <c r="M122" i="363" s="1"/>
  <c r="G121" i="363"/>
  <c r="M121" i="363" s="1"/>
  <c r="G120" i="363"/>
  <c r="M120" i="363" s="1"/>
  <c r="G119" i="363"/>
  <c r="M119" i="363" s="1"/>
  <c r="G118" i="363"/>
  <c r="M118" i="363" s="1"/>
  <c r="G117" i="363"/>
  <c r="M117" i="363" s="1"/>
  <c r="G116" i="363"/>
  <c r="M116" i="363" s="1"/>
  <c r="G115" i="363"/>
  <c r="M115" i="363" s="1"/>
  <c r="G114" i="363"/>
  <c r="M114" i="363" s="1"/>
  <c r="G113" i="363"/>
  <c r="M113" i="363" s="1"/>
  <c r="G112" i="363"/>
  <c r="M112" i="363" s="1"/>
  <c r="G111" i="363"/>
  <c r="M111" i="363" s="1"/>
  <c r="G110" i="363"/>
  <c r="M110" i="363" s="1"/>
  <c r="G109" i="363"/>
  <c r="M109" i="363" s="1"/>
  <c r="G108" i="363"/>
  <c r="M108" i="363" s="1"/>
  <c r="G107" i="363"/>
  <c r="M107" i="363" s="1"/>
  <c r="G106" i="363"/>
  <c r="M106" i="363" s="1"/>
  <c r="G105" i="363"/>
  <c r="M105" i="363" s="1"/>
  <c r="G104" i="363"/>
  <c r="M104" i="363" s="1"/>
  <c r="G103" i="363"/>
  <c r="M103" i="363" s="1"/>
  <c r="G102" i="363"/>
  <c r="M102" i="363" s="1"/>
  <c r="G101" i="363"/>
  <c r="M101" i="363" s="1"/>
  <c r="G100" i="363"/>
  <c r="M100" i="363" s="1"/>
  <c r="G99" i="363"/>
  <c r="M99" i="363" s="1"/>
  <c r="G98" i="363"/>
  <c r="M98" i="363" s="1"/>
  <c r="G97" i="363"/>
  <c r="M97" i="363" s="1"/>
  <c r="G96" i="363"/>
  <c r="M96" i="363" s="1"/>
  <c r="G95" i="363"/>
  <c r="M95" i="363" s="1"/>
  <c r="G94" i="363"/>
  <c r="M94" i="363" s="1"/>
  <c r="G93" i="363"/>
  <c r="M93" i="363" s="1"/>
  <c r="G92" i="363"/>
  <c r="M92" i="363" s="1"/>
  <c r="G91" i="363"/>
  <c r="M91" i="363" s="1"/>
  <c r="G90" i="363"/>
  <c r="M90" i="363" s="1"/>
  <c r="G89" i="363"/>
  <c r="M89" i="363" s="1"/>
  <c r="G88" i="363"/>
  <c r="M88" i="363" s="1"/>
  <c r="G87" i="363"/>
  <c r="M87" i="363" s="1"/>
  <c r="G86" i="363"/>
  <c r="M86" i="363" s="1"/>
  <c r="G85" i="363"/>
  <c r="M85" i="363" s="1"/>
  <c r="G84" i="363"/>
  <c r="M84" i="363" s="1"/>
  <c r="G83" i="363"/>
  <c r="M83" i="363" s="1"/>
  <c r="G82" i="363"/>
  <c r="M82" i="363" s="1"/>
  <c r="G81" i="363"/>
  <c r="M81" i="363" s="1"/>
  <c r="G80" i="363"/>
  <c r="M80" i="363" s="1"/>
  <c r="G79" i="363"/>
  <c r="M79" i="363" s="1"/>
  <c r="G78" i="363"/>
  <c r="M78" i="363" s="1"/>
  <c r="G77" i="363"/>
  <c r="M77" i="363" s="1"/>
  <c r="G76" i="363"/>
  <c r="M76" i="363" s="1"/>
  <c r="G75" i="363"/>
  <c r="M75" i="363" s="1"/>
  <c r="G74" i="363"/>
  <c r="M74" i="363" s="1"/>
  <c r="G73" i="363"/>
  <c r="M73" i="363" s="1"/>
  <c r="G72" i="363"/>
  <c r="M72" i="363" s="1"/>
  <c r="G71" i="363"/>
  <c r="M71" i="363" s="1"/>
  <c r="G70" i="363"/>
  <c r="M70" i="363" s="1"/>
  <c r="G69" i="363"/>
  <c r="M69" i="363" s="1"/>
  <c r="G68" i="363"/>
  <c r="M68" i="363" s="1"/>
  <c r="G67" i="363"/>
  <c r="M67" i="363" s="1"/>
  <c r="G66" i="363"/>
  <c r="M66" i="363" s="1"/>
  <c r="G65" i="363"/>
  <c r="M65" i="363" s="1"/>
  <c r="G64" i="363"/>
  <c r="M64" i="363" s="1"/>
  <c r="G63" i="363"/>
  <c r="M63" i="363" s="1"/>
  <c r="G62" i="363"/>
  <c r="M62" i="363" s="1"/>
  <c r="G61" i="363"/>
  <c r="M61" i="363" s="1"/>
  <c r="G60" i="363"/>
  <c r="M60" i="363" s="1"/>
  <c r="G59" i="363"/>
  <c r="M59" i="363" s="1"/>
  <c r="G58" i="363"/>
  <c r="M58" i="363" s="1"/>
  <c r="G57" i="363"/>
  <c r="M57" i="363" s="1"/>
  <c r="G56" i="363"/>
  <c r="M56" i="363" s="1"/>
  <c r="G55" i="363"/>
  <c r="M55" i="363" s="1"/>
  <c r="G54" i="363"/>
  <c r="M54" i="363" s="1"/>
  <c r="G53" i="363"/>
  <c r="M53" i="363" s="1"/>
  <c r="G52" i="363"/>
  <c r="M52" i="363" s="1"/>
  <c r="G51" i="363"/>
  <c r="M51" i="363" s="1"/>
  <c r="G50" i="363"/>
  <c r="M50" i="363" s="1"/>
  <c r="G49" i="363"/>
  <c r="M49" i="363" s="1"/>
  <c r="G48" i="363"/>
  <c r="M48" i="363" s="1"/>
  <c r="G47" i="363"/>
  <c r="M47" i="363" s="1"/>
  <c r="G46" i="363"/>
  <c r="M46" i="363" s="1"/>
  <c r="G45" i="363"/>
  <c r="M45" i="363" s="1"/>
  <c r="G44" i="363"/>
  <c r="M44" i="363" s="1"/>
  <c r="G43" i="363"/>
  <c r="M43" i="363" s="1"/>
  <c r="G42" i="363"/>
  <c r="M42" i="363" s="1"/>
  <c r="G41" i="363"/>
  <c r="M41" i="363" s="1"/>
  <c r="G40" i="363"/>
  <c r="M40" i="363" s="1"/>
  <c r="G39" i="363"/>
  <c r="M39" i="363" s="1"/>
  <c r="G38" i="363"/>
  <c r="M38" i="363" s="1"/>
  <c r="G37" i="363"/>
  <c r="M37" i="363" s="1"/>
  <c r="G36" i="363"/>
  <c r="M36" i="363" s="1"/>
  <c r="G35" i="363"/>
  <c r="M35" i="363" s="1"/>
  <c r="G34" i="363"/>
  <c r="M34" i="363" s="1"/>
  <c r="G33" i="363"/>
  <c r="M33" i="363" s="1"/>
  <c r="G32" i="363"/>
  <c r="M32" i="363" s="1"/>
  <c r="G31" i="363"/>
  <c r="M31" i="363" s="1"/>
  <c r="G30" i="363"/>
  <c r="M30" i="363" s="1"/>
  <c r="G29" i="363"/>
  <c r="M29" i="363" s="1"/>
  <c r="G28" i="363"/>
  <c r="M28" i="363" s="1"/>
  <c r="G27" i="363"/>
  <c r="M27" i="363" s="1"/>
  <c r="G26" i="363"/>
  <c r="M26" i="363" s="1"/>
  <c r="G25" i="363"/>
  <c r="M25" i="363" s="1"/>
  <c r="G24" i="363"/>
  <c r="M24" i="363" s="1"/>
  <c r="G23" i="363"/>
  <c r="M23" i="363" s="1"/>
  <c r="G22" i="363"/>
  <c r="M22" i="363" s="1"/>
  <c r="G21" i="363"/>
  <c r="M21" i="363" s="1"/>
  <c r="G20" i="363"/>
  <c r="M20" i="363" s="1"/>
  <c r="G19" i="363"/>
  <c r="M19" i="363" s="1"/>
  <c r="G18" i="363"/>
  <c r="M18" i="363" s="1"/>
  <c r="G17" i="363"/>
  <c r="M17" i="363" s="1"/>
  <c r="G16" i="363"/>
  <c r="M16" i="363" s="1"/>
  <c r="G15" i="363"/>
  <c r="M15" i="363" s="1"/>
  <c r="G14" i="363"/>
  <c r="M14" i="363" s="1"/>
  <c r="O13" i="363"/>
  <c r="M13" i="363"/>
  <c r="G13" i="363"/>
  <c r="M12" i="363"/>
  <c r="G12" i="363"/>
  <c r="M11" i="363"/>
  <c r="G11" i="363"/>
  <c r="M10" i="363"/>
  <c r="G10" i="363"/>
  <c r="M9" i="363"/>
  <c r="G9" i="363"/>
  <c r="G8" i="363"/>
  <c r="G7" i="363"/>
  <c r="M6" i="363"/>
  <c r="G6" i="363"/>
  <c r="G5" i="363"/>
  <c r="G4" i="363"/>
  <c r="M3" i="363"/>
  <c r="E260" i="363" s="1"/>
  <c r="G258" i="363" s="1"/>
  <c r="G3" i="363"/>
  <c r="E258" i="362"/>
  <c r="E256" i="362"/>
  <c r="E254" i="362"/>
  <c r="M252" i="362"/>
  <c r="G252" i="362"/>
  <c r="M251" i="362"/>
  <c r="G251" i="362"/>
  <c r="M250" i="362"/>
  <c r="G250" i="362"/>
  <c r="M249" i="362"/>
  <c r="G249" i="362"/>
  <c r="M248" i="362"/>
  <c r="G248" i="362"/>
  <c r="M247" i="362"/>
  <c r="G247" i="362"/>
  <c r="M246" i="362"/>
  <c r="G246" i="362"/>
  <c r="M245" i="362"/>
  <c r="G245" i="362"/>
  <c r="M244" i="362"/>
  <c r="G244" i="362"/>
  <c r="M243" i="362"/>
  <c r="G243" i="362"/>
  <c r="M242" i="362"/>
  <c r="G242" i="362"/>
  <c r="M241" i="362"/>
  <c r="G241" i="362"/>
  <c r="M240" i="362"/>
  <c r="G240" i="362"/>
  <c r="M239" i="362"/>
  <c r="G239" i="362"/>
  <c r="M238" i="362"/>
  <c r="G238" i="362"/>
  <c r="M237" i="362"/>
  <c r="G237" i="362"/>
  <c r="M236" i="362"/>
  <c r="G236" i="362"/>
  <c r="M235" i="362"/>
  <c r="G235" i="362"/>
  <c r="M234" i="362"/>
  <c r="G234" i="362"/>
  <c r="M233" i="362"/>
  <c r="G233" i="362"/>
  <c r="M232" i="362"/>
  <c r="G232" i="362"/>
  <c r="M231" i="362"/>
  <c r="G231" i="362"/>
  <c r="M230" i="362"/>
  <c r="G230" i="362"/>
  <c r="M229" i="362"/>
  <c r="G229" i="362"/>
  <c r="M228" i="362"/>
  <c r="G228" i="362"/>
  <c r="M227" i="362"/>
  <c r="G227" i="362"/>
  <c r="M226" i="362"/>
  <c r="G226" i="362"/>
  <c r="M225" i="362"/>
  <c r="G225" i="362"/>
  <c r="M224" i="362"/>
  <c r="G224" i="362"/>
  <c r="M223" i="362"/>
  <c r="G223" i="362"/>
  <c r="M222" i="362"/>
  <c r="G222" i="362"/>
  <c r="M221" i="362"/>
  <c r="G221" i="362"/>
  <c r="M220" i="362"/>
  <c r="G220" i="362"/>
  <c r="M219" i="362"/>
  <c r="G219" i="362"/>
  <c r="M218" i="362"/>
  <c r="G218" i="362"/>
  <c r="M217" i="362"/>
  <c r="G217" i="362"/>
  <c r="M216" i="362"/>
  <c r="G216" i="362"/>
  <c r="M215" i="362"/>
  <c r="G215" i="362"/>
  <c r="M214" i="362"/>
  <c r="G214" i="362"/>
  <c r="M213" i="362"/>
  <c r="G213" i="362"/>
  <c r="M212" i="362"/>
  <c r="G212" i="362"/>
  <c r="M211" i="362"/>
  <c r="G211" i="362"/>
  <c r="M210" i="362"/>
  <c r="G210" i="362"/>
  <c r="M209" i="362"/>
  <c r="G209" i="362"/>
  <c r="M208" i="362"/>
  <c r="G208" i="362"/>
  <c r="M207" i="362"/>
  <c r="G207" i="362"/>
  <c r="M206" i="362"/>
  <c r="G206" i="362"/>
  <c r="M205" i="362"/>
  <c r="G205" i="362"/>
  <c r="M204" i="362"/>
  <c r="G204" i="362"/>
  <c r="M203" i="362"/>
  <c r="G203" i="362"/>
  <c r="M202" i="362"/>
  <c r="G202" i="362"/>
  <c r="M201" i="362"/>
  <c r="G201" i="362"/>
  <c r="M200" i="362"/>
  <c r="G200" i="362"/>
  <c r="M199" i="362"/>
  <c r="G199" i="362"/>
  <c r="M198" i="362"/>
  <c r="G198" i="362"/>
  <c r="M197" i="362"/>
  <c r="G197" i="362"/>
  <c r="M196" i="362"/>
  <c r="G196" i="362"/>
  <c r="M195" i="362"/>
  <c r="G195" i="362"/>
  <c r="M194" i="362"/>
  <c r="G194" i="362"/>
  <c r="M193" i="362"/>
  <c r="G193" i="362"/>
  <c r="M192" i="362"/>
  <c r="G192" i="362"/>
  <c r="M191" i="362"/>
  <c r="G191" i="362"/>
  <c r="M190" i="362"/>
  <c r="G190" i="362"/>
  <c r="M189" i="362"/>
  <c r="G189" i="362"/>
  <c r="M188" i="362"/>
  <c r="G188" i="362"/>
  <c r="M187" i="362"/>
  <c r="G187" i="362"/>
  <c r="M186" i="362"/>
  <c r="G186" i="362"/>
  <c r="M185" i="362"/>
  <c r="G185" i="362"/>
  <c r="M184" i="362"/>
  <c r="G184" i="362"/>
  <c r="M183" i="362"/>
  <c r="G183" i="362"/>
  <c r="M182" i="362"/>
  <c r="G182" i="362"/>
  <c r="M181" i="362"/>
  <c r="G181" i="362"/>
  <c r="M180" i="362"/>
  <c r="G180" i="362"/>
  <c r="M179" i="362"/>
  <c r="G179" i="362"/>
  <c r="M178" i="362"/>
  <c r="G178" i="362"/>
  <c r="M177" i="362"/>
  <c r="G177" i="362"/>
  <c r="M176" i="362"/>
  <c r="G176" i="362"/>
  <c r="M175" i="362"/>
  <c r="G175" i="362"/>
  <c r="M174" i="362"/>
  <c r="G174" i="362"/>
  <c r="M173" i="362"/>
  <c r="G173" i="362"/>
  <c r="M172" i="362"/>
  <c r="G172" i="362"/>
  <c r="M171" i="362"/>
  <c r="G171" i="362"/>
  <c r="M170" i="362"/>
  <c r="G170" i="362"/>
  <c r="M169" i="362"/>
  <c r="G169" i="362"/>
  <c r="M168" i="362"/>
  <c r="G168" i="362"/>
  <c r="M167" i="362"/>
  <c r="G167" i="362"/>
  <c r="M166" i="362"/>
  <c r="G166" i="362"/>
  <c r="M165" i="362"/>
  <c r="G165" i="362"/>
  <c r="M164" i="362"/>
  <c r="G164" i="362"/>
  <c r="M163" i="362"/>
  <c r="G163" i="362"/>
  <c r="M162" i="362"/>
  <c r="G162" i="362"/>
  <c r="M161" i="362"/>
  <c r="G161" i="362"/>
  <c r="M160" i="362"/>
  <c r="G160" i="362"/>
  <c r="M159" i="362"/>
  <c r="G159" i="362"/>
  <c r="M158" i="362"/>
  <c r="G158" i="362"/>
  <c r="M157" i="362"/>
  <c r="G157" i="362"/>
  <c r="M156" i="362"/>
  <c r="G156" i="362"/>
  <c r="M155" i="362"/>
  <c r="G155" i="362"/>
  <c r="M154" i="362"/>
  <c r="G154" i="362"/>
  <c r="M153" i="362"/>
  <c r="G153" i="362"/>
  <c r="M152" i="362"/>
  <c r="G152" i="362"/>
  <c r="M151" i="362"/>
  <c r="G151" i="362"/>
  <c r="M150" i="362"/>
  <c r="G150" i="362"/>
  <c r="M149" i="362"/>
  <c r="G149" i="362"/>
  <c r="M148" i="362"/>
  <c r="G148" i="362"/>
  <c r="M147" i="362"/>
  <c r="G147" i="362"/>
  <c r="M146" i="362"/>
  <c r="G146" i="362"/>
  <c r="M145" i="362"/>
  <c r="G145" i="362"/>
  <c r="M144" i="362"/>
  <c r="G144" i="362"/>
  <c r="M143" i="362"/>
  <c r="G143" i="362"/>
  <c r="M142" i="362"/>
  <c r="G142" i="362"/>
  <c r="M141" i="362"/>
  <c r="G141" i="362"/>
  <c r="M140" i="362"/>
  <c r="G140" i="362"/>
  <c r="M139" i="362"/>
  <c r="G139" i="362"/>
  <c r="M138" i="362"/>
  <c r="G138" i="362"/>
  <c r="M137" i="362"/>
  <c r="G137" i="362"/>
  <c r="M136" i="362"/>
  <c r="G136" i="362"/>
  <c r="M135" i="362"/>
  <c r="G135" i="362"/>
  <c r="M134" i="362"/>
  <c r="G134" i="362"/>
  <c r="M133" i="362"/>
  <c r="G133" i="362"/>
  <c r="M132" i="362"/>
  <c r="G132" i="362"/>
  <c r="M131" i="362"/>
  <c r="G131" i="362"/>
  <c r="M130" i="362"/>
  <c r="G130" i="362"/>
  <c r="M129" i="362"/>
  <c r="G129" i="362"/>
  <c r="M128" i="362"/>
  <c r="G128" i="362"/>
  <c r="M127" i="362"/>
  <c r="G127" i="362"/>
  <c r="M126" i="362"/>
  <c r="G126" i="362"/>
  <c r="M125" i="362"/>
  <c r="G125" i="362"/>
  <c r="M124" i="362"/>
  <c r="G124" i="362"/>
  <c r="M123" i="362"/>
  <c r="G123" i="362"/>
  <c r="M122" i="362"/>
  <c r="G122" i="362"/>
  <c r="M121" i="362"/>
  <c r="G121" i="362"/>
  <c r="M120" i="362"/>
  <c r="G120" i="362"/>
  <c r="M119" i="362"/>
  <c r="G119" i="362"/>
  <c r="M118" i="362"/>
  <c r="G118" i="362"/>
  <c r="M117" i="362"/>
  <c r="G117" i="362"/>
  <c r="M116" i="362"/>
  <c r="G116" i="362"/>
  <c r="M115" i="362"/>
  <c r="G115" i="362"/>
  <c r="M114" i="362"/>
  <c r="G114" i="362"/>
  <c r="M113" i="362"/>
  <c r="G113" i="362"/>
  <c r="M112" i="362"/>
  <c r="G112" i="362"/>
  <c r="M111" i="362"/>
  <c r="G111" i="362"/>
  <c r="M110" i="362"/>
  <c r="G110" i="362"/>
  <c r="M109" i="362"/>
  <c r="G109" i="362"/>
  <c r="M108" i="362"/>
  <c r="G108" i="362"/>
  <c r="M107" i="362"/>
  <c r="G107" i="362"/>
  <c r="M106" i="362"/>
  <c r="G106" i="362"/>
  <c r="M105" i="362"/>
  <c r="G105" i="362"/>
  <c r="M104" i="362"/>
  <c r="G104" i="362"/>
  <c r="M103" i="362"/>
  <c r="G103" i="362"/>
  <c r="M102" i="362"/>
  <c r="G102" i="362"/>
  <c r="M101" i="362"/>
  <c r="G101" i="362"/>
  <c r="M100" i="362"/>
  <c r="G100" i="362"/>
  <c r="M99" i="362"/>
  <c r="G99" i="362"/>
  <c r="M98" i="362"/>
  <c r="G98" i="362"/>
  <c r="M97" i="362"/>
  <c r="G97" i="362"/>
  <c r="M96" i="362"/>
  <c r="G96" i="362"/>
  <c r="M95" i="362"/>
  <c r="G95" i="362"/>
  <c r="M94" i="362"/>
  <c r="G94" i="362"/>
  <c r="M93" i="362"/>
  <c r="G93" i="362"/>
  <c r="M92" i="362"/>
  <c r="G92" i="362"/>
  <c r="M91" i="362"/>
  <c r="G91" i="362"/>
  <c r="M90" i="362"/>
  <c r="G90" i="362"/>
  <c r="M89" i="362"/>
  <c r="G89" i="362"/>
  <c r="M88" i="362"/>
  <c r="G88" i="362"/>
  <c r="M87" i="362"/>
  <c r="G87" i="362"/>
  <c r="M86" i="362"/>
  <c r="G86" i="362"/>
  <c r="M85" i="362"/>
  <c r="G85" i="362"/>
  <c r="M84" i="362"/>
  <c r="G84" i="362"/>
  <c r="M83" i="362"/>
  <c r="G83" i="362"/>
  <c r="M82" i="362"/>
  <c r="G82" i="362"/>
  <c r="M81" i="362"/>
  <c r="G81" i="362"/>
  <c r="M80" i="362"/>
  <c r="G80" i="362"/>
  <c r="M79" i="362"/>
  <c r="G79" i="362"/>
  <c r="M78" i="362"/>
  <c r="G78" i="362"/>
  <c r="M77" i="362"/>
  <c r="G77" i="362"/>
  <c r="M76" i="362"/>
  <c r="G76" i="362"/>
  <c r="M75" i="362"/>
  <c r="G75" i="362"/>
  <c r="M74" i="362"/>
  <c r="G74" i="362"/>
  <c r="M73" i="362"/>
  <c r="G73" i="362"/>
  <c r="M72" i="362"/>
  <c r="G72" i="362"/>
  <c r="M71" i="362"/>
  <c r="G71" i="362"/>
  <c r="M70" i="362"/>
  <c r="G70" i="362"/>
  <c r="M69" i="362"/>
  <c r="G69" i="362"/>
  <c r="M68" i="362"/>
  <c r="G68" i="362"/>
  <c r="M67" i="362"/>
  <c r="G67" i="362"/>
  <c r="M66" i="362"/>
  <c r="G66" i="362"/>
  <c r="M65" i="362"/>
  <c r="G65" i="362"/>
  <c r="M64" i="362"/>
  <c r="G64" i="362"/>
  <c r="M63" i="362"/>
  <c r="G63" i="362"/>
  <c r="M62" i="362"/>
  <c r="G62" i="362"/>
  <c r="M61" i="362"/>
  <c r="G61" i="362"/>
  <c r="M60" i="362"/>
  <c r="G60" i="362"/>
  <c r="M59" i="362"/>
  <c r="G59" i="362"/>
  <c r="M58" i="362"/>
  <c r="G58" i="362"/>
  <c r="M57" i="362"/>
  <c r="G57" i="362"/>
  <c r="M56" i="362"/>
  <c r="G56" i="362"/>
  <c r="M55" i="362"/>
  <c r="G55" i="362"/>
  <c r="M54" i="362"/>
  <c r="G54" i="362"/>
  <c r="M53" i="362"/>
  <c r="G53" i="362"/>
  <c r="M52" i="362"/>
  <c r="G52" i="362"/>
  <c r="M51" i="362"/>
  <c r="G51" i="362"/>
  <c r="M50" i="362"/>
  <c r="G50" i="362"/>
  <c r="M49" i="362"/>
  <c r="G49" i="362"/>
  <c r="M48" i="362"/>
  <c r="G48" i="362"/>
  <c r="M47" i="362"/>
  <c r="G47" i="362"/>
  <c r="M46" i="362"/>
  <c r="G46" i="362"/>
  <c r="M45" i="362"/>
  <c r="G45" i="362"/>
  <c r="M44" i="362"/>
  <c r="G44" i="362"/>
  <c r="M43" i="362"/>
  <c r="G43" i="362"/>
  <c r="M42" i="362"/>
  <c r="G42" i="362"/>
  <c r="M41" i="362"/>
  <c r="G41" i="362"/>
  <c r="M40" i="362"/>
  <c r="G40" i="362"/>
  <c r="M39" i="362"/>
  <c r="G39" i="362"/>
  <c r="M38" i="362"/>
  <c r="G38" i="362"/>
  <c r="M37" i="362"/>
  <c r="G37" i="362"/>
  <c r="M36" i="362"/>
  <c r="G36" i="362"/>
  <c r="M35" i="362"/>
  <c r="G35" i="362"/>
  <c r="M34" i="362"/>
  <c r="G34" i="362"/>
  <c r="M33" i="362"/>
  <c r="G33" i="362"/>
  <c r="M32" i="362"/>
  <c r="G32" i="362"/>
  <c r="M31" i="362"/>
  <c r="G31" i="362"/>
  <c r="M30" i="362"/>
  <c r="G30" i="362"/>
  <c r="M29" i="362"/>
  <c r="G29" i="362"/>
  <c r="M28" i="362"/>
  <c r="G28" i="362"/>
  <c r="M27" i="362"/>
  <c r="G27" i="362"/>
  <c r="M26" i="362"/>
  <c r="G26" i="362"/>
  <c r="M25" i="362"/>
  <c r="G25" i="362"/>
  <c r="M24" i="362"/>
  <c r="G24" i="362"/>
  <c r="M23" i="362"/>
  <c r="G23" i="362"/>
  <c r="M22" i="362"/>
  <c r="G22" i="362"/>
  <c r="M21" i="362"/>
  <c r="G21" i="362"/>
  <c r="M20" i="362"/>
  <c r="G20" i="362"/>
  <c r="M19" i="362"/>
  <c r="G19" i="362"/>
  <c r="M18" i="362"/>
  <c r="G18" i="362"/>
  <c r="M17" i="362"/>
  <c r="G17" i="362"/>
  <c r="M16" i="362"/>
  <c r="G16" i="362"/>
  <c r="M15" i="362"/>
  <c r="G15" i="362"/>
  <c r="M14" i="362"/>
  <c r="G14" i="362"/>
  <c r="O13" i="362"/>
  <c r="G13" i="362"/>
  <c r="M13" i="362" s="1"/>
  <c r="G12" i="362"/>
  <c r="M12" i="362" s="1"/>
  <c r="G11" i="362"/>
  <c r="M11" i="362" s="1"/>
  <c r="G10" i="362"/>
  <c r="G9" i="362"/>
  <c r="M9" i="362" s="1"/>
  <c r="G8" i="362"/>
  <c r="M8" i="362" s="1"/>
  <c r="M7" i="362"/>
  <c r="G7" i="362"/>
  <c r="M6" i="362"/>
  <c r="G6" i="362"/>
  <c r="M5" i="362"/>
  <c r="G5" i="362"/>
  <c r="M4" i="362"/>
  <c r="G4" i="362"/>
  <c r="G3" i="362"/>
  <c r="M3" i="362" s="1"/>
  <c r="E258" i="361"/>
  <c r="E256" i="361"/>
  <c r="E254" i="361"/>
  <c r="G252" i="361"/>
  <c r="M252" i="361" s="1"/>
  <c r="G251" i="361"/>
  <c r="M251" i="361" s="1"/>
  <c r="G250" i="361"/>
  <c r="M250" i="361" s="1"/>
  <c r="G249" i="361"/>
  <c r="M249" i="361" s="1"/>
  <c r="G248" i="361"/>
  <c r="M248" i="361" s="1"/>
  <c r="G247" i="361"/>
  <c r="M247" i="361" s="1"/>
  <c r="G246" i="361"/>
  <c r="M246" i="361" s="1"/>
  <c r="G245" i="361"/>
  <c r="M245" i="361" s="1"/>
  <c r="G244" i="361"/>
  <c r="M244" i="361" s="1"/>
  <c r="G243" i="361"/>
  <c r="M243" i="361" s="1"/>
  <c r="G242" i="361"/>
  <c r="M242" i="361" s="1"/>
  <c r="G241" i="361"/>
  <c r="M241" i="361" s="1"/>
  <c r="G240" i="361"/>
  <c r="M240" i="361" s="1"/>
  <c r="G239" i="361"/>
  <c r="M239" i="361" s="1"/>
  <c r="G238" i="361"/>
  <c r="M238" i="361" s="1"/>
  <c r="G237" i="361"/>
  <c r="M237" i="361" s="1"/>
  <c r="G236" i="361"/>
  <c r="M236" i="361" s="1"/>
  <c r="G235" i="361"/>
  <c r="M235" i="361" s="1"/>
  <c r="G234" i="361"/>
  <c r="M234" i="361" s="1"/>
  <c r="G233" i="361"/>
  <c r="M233" i="361" s="1"/>
  <c r="G232" i="361"/>
  <c r="M232" i="361" s="1"/>
  <c r="G231" i="361"/>
  <c r="M231" i="361" s="1"/>
  <c r="G230" i="361"/>
  <c r="M230" i="361" s="1"/>
  <c r="G229" i="361"/>
  <c r="M229" i="361" s="1"/>
  <c r="G228" i="361"/>
  <c r="M228" i="361" s="1"/>
  <c r="G227" i="361"/>
  <c r="M227" i="361" s="1"/>
  <c r="G226" i="361"/>
  <c r="M226" i="361" s="1"/>
  <c r="G225" i="361"/>
  <c r="M225" i="361" s="1"/>
  <c r="G224" i="361"/>
  <c r="M224" i="361" s="1"/>
  <c r="G223" i="361"/>
  <c r="M223" i="361" s="1"/>
  <c r="G222" i="361"/>
  <c r="M222" i="361" s="1"/>
  <c r="G221" i="361"/>
  <c r="M221" i="361" s="1"/>
  <c r="G220" i="361"/>
  <c r="M220" i="361" s="1"/>
  <c r="G219" i="361"/>
  <c r="M219" i="361" s="1"/>
  <c r="G218" i="361"/>
  <c r="M218" i="361" s="1"/>
  <c r="G217" i="361"/>
  <c r="M217" i="361" s="1"/>
  <c r="G216" i="361"/>
  <c r="M216" i="361" s="1"/>
  <c r="G215" i="361"/>
  <c r="M215" i="361" s="1"/>
  <c r="G214" i="361"/>
  <c r="M214" i="361" s="1"/>
  <c r="G213" i="361"/>
  <c r="M213" i="361" s="1"/>
  <c r="G212" i="361"/>
  <c r="M212" i="361" s="1"/>
  <c r="G211" i="361"/>
  <c r="M211" i="361" s="1"/>
  <c r="G210" i="361"/>
  <c r="M210" i="361" s="1"/>
  <c r="G209" i="361"/>
  <c r="M209" i="361" s="1"/>
  <c r="G208" i="361"/>
  <c r="M208" i="361" s="1"/>
  <c r="G207" i="361"/>
  <c r="M207" i="361" s="1"/>
  <c r="G206" i="361"/>
  <c r="M206" i="361" s="1"/>
  <c r="G205" i="361"/>
  <c r="M205" i="361" s="1"/>
  <c r="G204" i="361"/>
  <c r="M204" i="361" s="1"/>
  <c r="G203" i="361"/>
  <c r="M203" i="361" s="1"/>
  <c r="G202" i="361"/>
  <c r="M202" i="361" s="1"/>
  <c r="G201" i="361"/>
  <c r="M201" i="361" s="1"/>
  <c r="G200" i="361"/>
  <c r="M200" i="361" s="1"/>
  <c r="G199" i="361"/>
  <c r="M199" i="361" s="1"/>
  <c r="G198" i="361"/>
  <c r="M198" i="361" s="1"/>
  <c r="G197" i="361"/>
  <c r="M197" i="361" s="1"/>
  <c r="G196" i="361"/>
  <c r="M196" i="361" s="1"/>
  <c r="G195" i="361"/>
  <c r="M195" i="361" s="1"/>
  <c r="G194" i="361"/>
  <c r="M194" i="361" s="1"/>
  <c r="G193" i="361"/>
  <c r="M193" i="361" s="1"/>
  <c r="G192" i="361"/>
  <c r="M192" i="361" s="1"/>
  <c r="G191" i="361"/>
  <c r="M191" i="361" s="1"/>
  <c r="G190" i="361"/>
  <c r="M190" i="361" s="1"/>
  <c r="G189" i="361"/>
  <c r="M189" i="361" s="1"/>
  <c r="G188" i="361"/>
  <c r="M188" i="361" s="1"/>
  <c r="G187" i="361"/>
  <c r="M187" i="361" s="1"/>
  <c r="G186" i="361"/>
  <c r="M186" i="361" s="1"/>
  <c r="G185" i="361"/>
  <c r="M185" i="361" s="1"/>
  <c r="G184" i="361"/>
  <c r="M184" i="361" s="1"/>
  <c r="G183" i="361"/>
  <c r="M183" i="361" s="1"/>
  <c r="G182" i="361"/>
  <c r="M182" i="361" s="1"/>
  <c r="G181" i="361"/>
  <c r="M181" i="361" s="1"/>
  <c r="G180" i="361"/>
  <c r="M180" i="361" s="1"/>
  <c r="G179" i="361"/>
  <c r="M179" i="361" s="1"/>
  <c r="G178" i="361"/>
  <c r="M178" i="361" s="1"/>
  <c r="G177" i="361"/>
  <c r="M177" i="361" s="1"/>
  <c r="G176" i="361"/>
  <c r="M176" i="361" s="1"/>
  <c r="G175" i="361"/>
  <c r="M175" i="361" s="1"/>
  <c r="G174" i="361"/>
  <c r="M174" i="361" s="1"/>
  <c r="G173" i="361"/>
  <c r="M173" i="361" s="1"/>
  <c r="G172" i="361"/>
  <c r="M172" i="361" s="1"/>
  <c r="G171" i="361"/>
  <c r="M171" i="361" s="1"/>
  <c r="G170" i="361"/>
  <c r="M170" i="361" s="1"/>
  <c r="G169" i="361"/>
  <c r="M169" i="361" s="1"/>
  <c r="G168" i="361"/>
  <c r="M168" i="361" s="1"/>
  <c r="G167" i="361"/>
  <c r="M167" i="361" s="1"/>
  <c r="G166" i="361"/>
  <c r="M166" i="361" s="1"/>
  <c r="G165" i="361"/>
  <c r="M165" i="361" s="1"/>
  <c r="G164" i="361"/>
  <c r="M164" i="361" s="1"/>
  <c r="G163" i="361"/>
  <c r="M163" i="361" s="1"/>
  <c r="G162" i="361"/>
  <c r="M162" i="361" s="1"/>
  <c r="G161" i="361"/>
  <c r="M161" i="361" s="1"/>
  <c r="G160" i="361"/>
  <c r="M160" i="361" s="1"/>
  <c r="G159" i="361"/>
  <c r="M159" i="361" s="1"/>
  <c r="G158" i="361"/>
  <c r="M158" i="361" s="1"/>
  <c r="G157" i="361"/>
  <c r="M157" i="361" s="1"/>
  <c r="G156" i="361"/>
  <c r="M156" i="361" s="1"/>
  <c r="G155" i="361"/>
  <c r="M155" i="361" s="1"/>
  <c r="G154" i="361"/>
  <c r="M154" i="361" s="1"/>
  <c r="G153" i="361"/>
  <c r="M153" i="361" s="1"/>
  <c r="G152" i="361"/>
  <c r="M152" i="361" s="1"/>
  <c r="G151" i="361"/>
  <c r="M151" i="361" s="1"/>
  <c r="G150" i="361"/>
  <c r="M150" i="361" s="1"/>
  <c r="G149" i="361"/>
  <c r="M149" i="361" s="1"/>
  <c r="G148" i="361"/>
  <c r="M148" i="361" s="1"/>
  <c r="G147" i="361"/>
  <c r="M147" i="361" s="1"/>
  <c r="G146" i="361"/>
  <c r="M146" i="361" s="1"/>
  <c r="G145" i="361"/>
  <c r="M145" i="361" s="1"/>
  <c r="G144" i="361"/>
  <c r="M144" i="361" s="1"/>
  <c r="G143" i="361"/>
  <c r="M143" i="361" s="1"/>
  <c r="G142" i="361"/>
  <c r="M142" i="361" s="1"/>
  <c r="G141" i="361"/>
  <c r="M141" i="361" s="1"/>
  <c r="G140" i="361"/>
  <c r="M140" i="361" s="1"/>
  <c r="G139" i="361"/>
  <c r="M139" i="361" s="1"/>
  <c r="G138" i="361"/>
  <c r="M138" i="361" s="1"/>
  <c r="G137" i="361"/>
  <c r="M137" i="361" s="1"/>
  <c r="G136" i="361"/>
  <c r="M136" i="361" s="1"/>
  <c r="G135" i="361"/>
  <c r="M135" i="361" s="1"/>
  <c r="G134" i="361"/>
  <c r="M134" i="361" s="1"/>
  <c r="G133" i="361"/>
  <c r="M133" i="361" s="1"/>
  <c r="G132" i="361"/>
  <c r="M132" i="361" s="1"/>
  <c r="G131" i="361"/>
  <c r="M131" i="361" s="1"/>
  <c r="G130" i="361"/>
  <c r="M130" i="361" s="1"/>
  <c r="G129" i="361"/>
  <c r="M129" i="361" s="1"/>
  <c r="G128" i="361"/>
  <c r="M128" i="361" s="1"/>
  <c r="G127" i="361"/>
  <c r="M127" i="361" s="1"/>
  <c r="G126" i="361"/>
  <c r="M126" i="361" s="1"/>
  <c r="G125" i="361"/>
  <c r="M125" i="361" s="1"/>
  <c r="G124" i="361"/>
  <c r="M124" i="361" s="1"/>
  <c r="G123" i="361"/>
  <c r="M123" i="361" s="1"/>
  <c r="G122" i="361"/>
  <c r="M122" i="361" s="1"/>
  <c r="G121" i="361"/>
  <c r="M121" i="361" s="1"/>
  <c r="G120" i="361"/>
  <c r="M120" i="361" s="1"/>
  <c r="G119" i="361"/>
  <c r="M119" i="361" s="1"/>
  <c r="G118" i="361"/>
  <c r="M118" i="361" s="1"/>
  <c r="G117" i="361"/>
  <c r="M117" i="361" s="1"/>
  <c r="G116" i="361"/>
  <c r="M116" i="361" s="1"/>
  <c r="G115" i="361"/>
  <c r="M115" i="361" s="1"/>
  <c r="G114" i="361"/>
  <c r="M114" i="361" s="1"/>
  <c r="G113" i="361"/>
  <c r="M113" i="361" s="1"/>
  <c r="G112" i="361"/>
  <c r="M112" i="361" s="1"/>
  <c r="G111" i="361"/>
  <c r="M111" i="361" s="1"/>
  <c r="G110" i="361"/>
  <c r="M110" i="361" s="1"/>
  <c r="G109" i="361"/>
  <c r="M109" i="361" s="1"/>
  <c r="G108" i="361"/>
  <c r="M108" i="361" s="1"/>
  <c r="G107" i="361"/>
  <c r="M107" i="361" s="1"/>
  <c r="G106" i="361"/>
  <c r="M106" i="361" s="1"/>
  <c r="G105" i="361"/>
  <c r="M105" i="361" s="1"/>
  <c r="G104" i="361"/>
  <c r="M104" i="361" s="1"/>
  <c r="G103" i="361"/>
  <c r="M103" i="361" s="1"/>
  <c r="G102" i="361"/>
  <c r="M102" i="361" s="1"/>
  <c r="G101" i="361"/>
  <c r="M101" i="361" s="1"/>
  <c r="G100" i="361"/>
  <c r="M100" i="361" s="1"/>
  <c r="G99" i="361"/>
  <c r="M99" i="361" s="1"/>
  <c r="G98" i="361"/>
  <c r="M98" i="361" s="1"/>
  <c r="G97" i="361"/>
  <c r="M97" i="361" s="1"/>
  <c r="G96" i="361"/>
  <c r="M96" i="361" s="1"/>
  <c r="G95" i="361"/>
  <c r="M95" i="361" s="1"/>
  <c r="G94" i="361"/>
  <c r="M94" i="361" s="1"/>
  <c r="G93" i="361"/>
  <c r="M93" i="361" s="1"/>
  <c r="G92" i="361"/>
  <c r="M92" i="361" s="1"/>
  <c r="G91" i="361"/>
  <c r="M91" i="361" s="1"/>
  <c r="G90" i="361"/>
  <c r="M90" i="361" s="1"/>
  <c r="G89" i="361"/>
  <c r="M89" i="361" s="1"/>
  <c r="G88" i="361"/>
  <c r="M88" i="361" s="1"/>
  <c r="G87" i="361"/>
  <c r="M87" i="361" s="1"/>
  <c r="G86" i="361"/>
  <c r="M86" i="361" s="1"/>
  <c r="G85" i="361"/>
  <c r="M85" i="361" s="1"/>
  <c r="G84" i="361"/>
  <c r="M84" i="361" s="1"/>
  <c r="G83" i="361"/>
  <c r="M83" i="361" s="1"/>
  <c r="G82" i="361"/>
  <c r="M82" i="361" s="1"/>
  <c r="G81" i="361"/>
  <c r="M81" i="361" s="1"/>
  <c r="G80" i="361"/>
  <c r="M80" i="361" s="1"/>
  <c r="G79" i="361"/>
  <c r="M79" i="361" s="1"/>
  <c r="G78" i="361"/>
  <c r="M78" i="361" s="1"/>
  <c r="G77" i="361"/>
  <c r="M77" i="361" s="1"/>
  <c r="G76" i="361"/>
  <c r="M76" i="361" s="1"/>
  <c r="G75" i="361"/>
  <c r="M75" i="361" s="1"/>
  <c r="G74" i="361"/>
  <c r="M74" i="361" s="1"/>
  <c r="G73" i="361"/>
  <c r="M73" i="361" s="1"/>
  <c r="G72" i="361"/>
  <c r="M72" i="361" s="1"/>
  <c r="G71" i="361"/>
  <c r="M71" i="361" s="1"/>
  <c r="G70" i="361"/>
  <c r="M70" i="361" s="1"/>
  <c r="G69" i="361"/>
  <c r="M69" i="361" s="1"/>
  <c r="G68" i="361"/>
  <c r="M68" i="361" s="1"/>
  <c r="G67" i="361"/>
  <c r="M67" i="361" s="1"/>
  <c r="G66" i="361"/>
  <c r="M66" i="361" s="1"/>
  <c r="G65" i="361"/>
  <c r="M65" i="361" s="1"/>
  <c r="G64" i="361"/>
  <c r="M64" i="361" s="1"/>
  <c r="G63" i="361"/>
  <c r="M63" i="361" s="1"/>
  <c r="G62" i="361"/>
  <c r="M62" i="361" s="1"/>
  <c r="G61" i="361"/>
  <c r="M61" i="361" s="1"/>
  <c r="G60" i="361"/>
  <c r="M60" i="361" s="1"/>
  <c r="G59" i="361"/>
  <c r="M59" i="361" s="1"/>
  <c r="G58" i="361"/>
  <c r="M58" i="361" s="1"/>
  <c r="G57" i="361"/>
  <c r="M57" i="361" s="1"/>
  <c r="G56" i="361"/>
  <c r="M56" i="361" s="1"/>
  <c r="G55" i="361"/>
  <c r="M55" i="361" s="1"/>
  <c r="G54" i="361"/>
  <c r="M54" i="361" s="1"/>
  <c r="G53" i="361"/>
  <c r="M53" i="361" s="1"/>
  <c r="G52" i="361"/>
  <c r="M52" i="361" s="1"/>
  <c r="G51" i="361"/>
  <c r="M51" i="361" s="1"/>
  <c r="G50" i="361"/>
  <c r="M50" i="361" s="1"/>
  <c r="G49" i="361"/>
  <c r="M49" i="361" s="1"/>
  <c r="G48" i="361"/>
  <c r="M48" i="361" s="1"/>
  <c r="G47" i="361"/>
  <c r="M47" i="361" s="1"/>
  <c r="G46" i="361"/>
  <c r="M46" i="361" s="1"/>
  <c r="G45" i="361"/>
  <c r="M45" i="361" s="1"/>
  <c r="G44" i="361"/>
  <c r="M44" i="361" s="1"/>
  <c r="G43" i="361"/>
  <c r="M43" i="361" s="1"/>
  <c r="G42" i="361"/>
  <c r="M42" i="361" s="1"/>
  <c r="G41" i="361"/>
  <c r="M41" i="361" s="1"/>
  <c r="G40" i="361"/>
  <c r="M40" i="361" s="1"/>
  <c r="G39" i="361"/>
  <c r="M39" i="361" s="1"/>
  <c r="G38" i="361"/>
  <c r="M38" i="361" s="1"/>
  <c r="G37" i="361"/>
  <c r="M37" i="361" s="1"/>
  <c r="G36" i="361"/>
  <c r="M36" i="361" s="1"/>
  <c r="G35" i="361"/>
  <c r="M35" i="361" s="1"/>
  <c r="G34" i="361"/>
  <c r="M34" i="361" s="1"/>
  <c r="G33" i="361"/>
  <c r="M33" i="361" s="1"/>
  <c r="G32" i="361"/>
  <c r="M32" i="361" s="1"/>
  <c r="G31" i="361"/>
  <c r="M31" i="361" s="1"/>
  <c r="G30" i="361"/>
  <c r="M30" i="361" s="1"/>
  <c r="G29" i="361"/>
  <c r="M29" i="361" s="1"/>
  <c r="G28" i="361"/>
  <c r="M28" i="361" s="1"/>
  <c r="G27" i="361"/>
  <c r="M27" i="361" s="1"/>
  <c r="G26" i="361"/>
  <c r="M26" i="361" s="1"/>
  <c r="G25" i="361"/>
  <c r="M25" i="361" s="1"/>
  <c r="G24" i="361"/>
  <c r="M24" i="361" s="1"/>
  <c r="G23" i="361"/>
  <c r="M23" i="361" s="1"/>
  <c r="G22" i="361"/>
  <c r="M22" i="361" s="1"/>
  <c r="G21" i="361"/>
  <c r="M21" i="361" s="1"/>
  <c r="G20" i="361"/>
  <c r="M20" i="361" s="1"/>
  <c r="G19" i="361"/>
  <c r="M19" i="361" s="1"/>
  <c r="G18" i="361"/>
  <c r="M18" i="361" s="1"/>
  <c r="G17" i="361"/>
  <c r="M17" i="361" s="1"/>
  <c r="G16" i="361"/>
  <c r="M16" i="361" s="1"/>
  <c r="G15" i="361"/>
  <c r="M15" i="361" s="1"/>
  <c r="G14" i="361"/>
  <c r="M14" i="361" s="1"/>
  <c r="G13" i="361"/>
  <c r="M13" i="361" s="1"/>
  <c r="G12" i="361"/>
  <c r="M12" i="361" s="1"/>
  <c r="G10" i="361"/>
  <c r="M9" i="361"/>
  <c r="G9" i="361"/>
  <c r="M8" i="361"/>
  <c r="G8" i="361"/>
  <c r="M7" i="361"/>
  <c r="G7" i="361"/>
  <c r="M6" i="361"/>
  <c r="G6" i="361"/>
  <c r="M5" i="361"/>
  <c r="G5" i="361"/>
  <c r="M4" i="361"/>
  <c r="G4" i="361"/>
  <c r="M3" i="361"/>
  <c r="G260" i="361" s="1"/>
  <c r="G3" i="361"/>
  <c r="E258" i="360"/>
  <c r="E256" i="360"/>
  <c r="E254" i="360"/>
  <c r="M252" i="360"/>
  <c r="G252" i="360"/>
  <c r="M251" i="360"/>
  <c r="G251" i="360"/>
  <c r="M250" i="360"/>
  <c r="G250" i="360"/>
  <c r="M249" i="360"/>
  <c r="G249" i="360"/>
  <c r="M248" i="360"/>
  <c r="G248" i="360"/>
  <c r="M247" i="360"/>
  <c r="G247" i="360"/>
  <c r="M246" i="360"/>
  <c r="G246" i="360"/>
  <c r="M245" i="360"/>
  <c r="G245" i="360"/>
  <c r="M244" i="360"/>
  <c r="G244" i="360"/>
  <c r="M243" i="360"/>
  <c r="G243" i="360"/>
  <c r="M242" i="360"/>
  <c r="G242" i="360"/>
  <c r="M241" i="360"/>
  <c r="G241" i="360"/>
  <c r="M240" i="360"/>
  <c r="G240" i="360"/>
  <c r="M239" i="360"/>
  <c r="G239" i="360"/>
  <c r="M238" i="360"/>
  <c r="G238" i="360"/>
  <c r="M237" i="360"/>
  <c r="G237" i="360"/>
  <c r="M236" i="360"/>
  <c r="G236" i="360"/>
  <c r="M235" i="360"/>
  <c r="G235" i="360"/>
  <c r="M234" i="360"/>
  <c r="G234" i="360"/>
  <c r="M233" i="360"/>
  <c r="G233" i="360"/>
  <c r="M232" i="360"/>
  <c r="G232" i="360"/>
  <c r="M231" i="360"/>
  <c r="G231" i="360"/>
  <c r="M230" i="360"/>
  <c r="G230" i="360"/>
  <c r="M229" i="360"/>
  <c r="G229" i="360"/>
  <c r="M228" i="360"/>
  <c r="G228" i="360"/>
  <c r="M227" i="360"/>
  <c r="G227" i="360"/>
  <c r="M226" i="360"/>
  <c r="G226" i="360"/>
  <c r="M225" i="360"/>
  <c r="G225" i="360"/>
  <c r="M224" i="360"/>
  <c r="G224" i="360"/>
  <c r="M223" i="360"/>
  <c r="G223" i="360"/>
  <c r="M222" i="360"/>
  <c r="G222" i="360"/>
  <c r="M221" i="360"/>
  <c r="G221" i="360"/>
  <c r="M220" i="360"/>
  <c r="G220" i="360"/>
  <c r="M219" i="360"/>
  <c r="G219" i="360"/>
  <c r="M218" i="360"/>
  <c r="G218" i="360"/>
  <c r="M217" i="360"/>
  <c r="G217" i="360"/>
  <c r="M216" i="360"/>
  <c r="G216" i="360"/>
  <c r="M215" i="360"/>
  <c r="G215" i="360"/>
  <c r="M214" i="360"/>
  <c r="G214" i="360"/>
  <c r="M213" i="360"/>
  <c r="G213" i="360"/>
  <c r="M212" i="360"/>
  <c r="G212" i="360"/>
  <c r="M211" i="360"/>
  <c r="G211" i="360"/>
  <c r="M210" i="360"/>
  <c r="G210" i="360"/>
  <c r="M209" i="360"/>
  <c r="G209" i="360"/>
  <c r="M208" i="360"/>
  <c r="G208" i="360"/>
  <c r="M207" i="360"/>
  <c r="G207" i="360"/>
  <c r="M206" i="360"/>
  <c r="G206" i="360"/>
  <c r="M205" i="360"/>
  <c r="G205" i="360"/>
  <c r="M204" i="360"/>
  <c r="G204" i="360"/>
  <c r="M203" i="360"/>
  <c r="G203" i="360"/>
  <c r="M202" i="360"/>
  <c r="G202" i="360"/>
  <c r="M201" i="360"/>
  <c r="G201" i="360"/>
  <c r="M200" i="360"/>
  <c r="G200" i="360"/>
  <c r="M199" i="360"/>
  <c r="G199" i="360"/>
  <c r="M198" i="360"/>
  <c r="G198" i="360"/>
  <c r="M197" i="360"/>
  <c r="G197" i="360"/>
  <c r="M196" i="360"/>
  <c r="G196" i="360"/>
  <c r="M195" i="360"/>
  <c r="G195" i="360"/>
  <c r="M194" i="360"/>
  <c r="G194" i="360"/>
  <c r="M193" i="360"/>
  <c r="G193" i="360"/>
  <c r="M192" i="360"/>
  <c r="G192" i="360"/>
  <c r="M191" i="360"/>
  <c r="G191" i="360"/>
  <c r="M190" i="360"/>
  <c r="G190" i="360"/>
  <c r="M189" i="360"/>
  <c r="G189" i="360"/>
  <c r="M188" i="360"/>
  <c r="G188" i="360"/>
  <c r="M187" i="360"/>
  <c r="G187" i="360"/>
  <c r="M186" i="360"/>
  <c r="G186" i="360"/>
  <c r="M185" i="360"/>
  <c r="G185" i="360"/>
  <c r="M184" i="360"/>
  <c r="G184" i="360"/>
  <c r="M183" i="360"/>
  <c r="G183" i="360"/>
  <c r="M182" i="360"/>
  <c r="G182" i="360"/>
  <c r="M181" i="360"/>
  <c r="G181" i="360"/>
  <c r="M180" i="360"/>
  <c r="G180" i="360"/>
  <c r="M179" i="360"/>
  <c r="G179" i="360"/>
  <c r="M178" i="360"/>
  <c r="G178" i="360"/>
  <c r="M177" i="360"/>
  <c r="G177" i="360"/>
  <c r="M176" i="360"/>
  <c r="G176" i="360"/>
  <c r="M175" i="360"/>
  <c r="G175" i="360"/>
  <c r="M174" i="360"/>
  <c r="G174" i="360"/>
  <c r="M173" i="360"/>
  <c r="G173" i="360"/>
  <c r="M172" i="360"/>
  <c r="G172" i="360"/>
  <c r="M171" i="360"/>
  <c r="G171" i="360"/>
  <c r="M170" i="360"/>
  <c r="G170" i="360"/>
  <c r="M169" i="360"/>
  <c r="G169" i="360"/>
  <c r="M168" i="360"/>
  <c r="G168" i="360"/>
  <c r="M167" i="360"/>
  <c r="G167" i="360"/>
  <c r="M166" i="360"/>
  <c r="G166" i="360"/>
  <c r="M165" i="360"/>
  <c r="G165" i="360"/>
  <c r="M164" i="360"/>
  <c r="G164" i="360"/>
  <c r="M163" i="360"/>
  <c r="G163" i="360"/>
  <c r="M162" i="360"/>
  <c r="G162" i="360"/>
  <c r="M161" i="360"/>
  <c r="G161" i="360"/>
  <c r="M160" i="360"/>
  <c r="G160" i="360"/>
  <c r="M159" i="360"/>
  <c r="G159" i="360"/>
  <c r="M158" i="360"/>
  <c r="G158" i="360"/>
  <c r="M157" i="360"/>
  <c r="G157" i="360"/>
  <c r="M156" i="360"/>
  <c r="G156" i="360"/>
  <c r="M155" i="360"/>
  <c r="G155" i="360"/>
  <c r="M154" i="360"/>
  <c r="G154" i="360"/>
  <c r="M153" i="360"/>
  <c r="G153" i="360"/>
  <c r="M152" i="360"/>
  <c r="G152" i="360"/>
  <c r="M151" i="360"/>
  <c r="G151" i="360"/>
  <c r="M150" i="360"/>
  <c r="G150" i="360"/>
  <c r="M149" i="360"/>
  <c r="G149" i="360"/>
  <c r="M148" i="360"/>
  <c r="G148" i="360"/>
  <c r="M147" i="360"/>
  <c r="G147" i="360"/>
  <c r="M146" i="360"/>
  <c r="G146" i="360"/>
  <c r="M145" i="360"/>
  <c r="G145" i="360"/>
  <c r="M144" i="360"/>
  <c r="G144" i="360"/>
  <c r="M143" i="360"/>
  <c r="G143" i="360"/>
  <c r="M142" i="360"/>
  <c r="G142" i="360"/>
  <c r="M141" i="360"/>
  <c r="G141" i="360"/>
  <c r="M140" i="360"/>
  <c r="G140" i="360"/>
  <c r="M139" i="360"/>
  <c r="G139" i="360"/>
  <c r="M138" i="360"/>
  <c r="G138" i="360"/>
  <c r="M137" i="360"/>
  <c r="G137" i="360"/>
  <c r="M136" i="360"/>
  <c r="G136" i="360"/>
  <c r="M135" i="360"/>
  <c r="G135" i="360"/>
  <c r="M134" i="360"/>
  <c r="G134" i="360"/>
  <c r="M133" i="360"/>
  <c r="G133" i="360"/>
  <c r="M132" i="360"/>
  <c r="G132" i="360"/>
  <c r="M131" i="360"/>
  <c r="G131" i="360"/>
  <c r="M130" i="360"/>
  <c r="G130" i="360"/>
  <c r="M129" i="360"/>
  <c r="G129" i="360"/>
  <c r="M128" i="360"/>
  <c r="G128" i="360"/>
  <c r="M127" i="360"/>
  <c r="G127" i="360"/>
  <c r="M126" i="360"/>
  <c r="G126" i="360"/>
  <c r="M125" i="360"/>
  <c r="G125" i="360"/>
  <c r="M124" i="360"/>
  <c r="G124" i="360"/>
  <c r="M123" i="360"/>
  <c r="G123" i="360"/>
  <c r="M122" i="360"/>
  <c r="G122" i="360"/>
  <c r="M121" i="360"/>
  <c r="G121" i="360"/>
  <c r="M120" i="360"/>
  <c r="G120" i="360"/>
  <c r="M119" i="360"/>
  <c r="G119" i="360"/>
  <c r="M118" i="360"/>
  <c r="G118" i="360"/>
  <c r="M117" i="360"/>
  <c r="G117" i="360"/>
  <c r="M116" i="360"/>
  <c r="G116" i="360"/>
  <c r="M115" i="360"/>
  <c r="G115" i="360"/>
  <c r="M114" i="360"/>
  <c r="G114" i="360"/>
  <c r="M113" i="360"/>
  <c r="G113" i="360"/>
  <c r="M112" i="360"/>
  <c r="G112" i="360"/>
  <c r="M111" i="360"/>
  <c r="G111" i="360"/>
  <c r="M110" i="360"/>
  <c r="G110" i="360"/>
  <c r="M109" i="360"/>
  <c r="G109" i="360"/>
  <c r="M108" i="360"/>
  <c r="G108" i="360"/>
  <c r="M107" i="360"/>
  <c r="G107" i="360"/>
  <c r="M106" i="360"/>
  <c r="G106" i="360"/>
  <c r="M105" i="360"/>
  <c r="G105" i="360"/>
  <c r="M104" i="360"/>
  <c r="G104" i="360"/>
  <c r="M103" i="360"/>
  <c r="G103" i="360"/>
  <c r="M102" i="360"/>
  <c r="G102" i="360"/>
  <c r="M101" i="360"/>
  <c r="G101" i="360"/>
  <c r="M100" i="360"/>
  <c r="G100" i="360"/>
  <c r="M99" i="360"/>
  <c r="G99" i="360"/>
  <c r="M98" i="360"/>
  <c r="G98" i="360"/>
  <c r="M97" i="360"/>
  <c r="G97" i="360"/>
  <c r="M96" i="360"/>
  <c r="G96" i="360"/>
  <c r="M95" i="360"/>
  <c r="G95" i="360"/>
  <c r="M94" i="360"/>
  <c r="G94" i="360"/>
  <c r="M93" i="360"/>
  <c r="G93" i="360"/>
  <c r="M92" i="360"/>
  <c r="G92" i="360"/>
  <c r="M91" i="360"/>
  <c r="G91" i="360"/>
  <c r="M90" i="360"/>
  <c r="G90" i="360"/>
  <c r="M89" i="360"/>
  <c r="G89" i="360"/>
  <c r="M88" i="360"/>
  <c r="G88" i="360"/>
  <c r="M87" i="360"/>
  <c r="G87" i="360"/>
  <c r="M86" i="360"/>
  <c r="G86" i="360"/>
  <c r="M85" i="360"/>
  <c r="G85" i="360"/>
  <c r="M84" i="360"/>
  <c r="G84" i="360"/>
  <c r="M83" i="360"/>
  <c r="G83" i="360"/>
  <c r="M82" i="360"/>
  <c r="G82" i="360"/>
  <c r="M81" i="360"/>
  <c r="G81" i="360"/>
  <c r="M80" i="360"/>
  <c r="G80" i="360"/>
  <c r="M79" i="360"/>
  <c r="G79" i="360"/>
  <c r="M78" i="360"/>
  <c r="G78" i="360"/>
  <c r="M77" i="360"/>
  <c r="G77" i="360"/>
  <c r="M76" i="360"/>
  <c r="G76" i="360"/>
  <c r="M75" i="360"/>
  <c r="G75" i="360"/>
  <c r="M74" i="360"/>
  <c r="G74" i="360"/>
  <c r="M73" i="360"/>
  <c r="G73" i="360"/>
  <c r="M72" i="360"/>
  <c r="G72" i="360"/>
  <c r="M71" i="360"/>
  <c r="G71" i="360"/>
  <c r="M70" i="360"/>
  <c r="G70" i="360"/>
  <c r="M69" i="360"/>
  <c r="G69" i="360"/>
  <c r="M68" i="360"/>
  <c r="G68" i="360"/>
  <c r="M67" i="360"/>
  <c r="G67" i="360"/>
  <c r="M66" i="360"/>
  <c r="G66" i="360"/>
  <c r="M65" i="360"/>
  <c r="G65" i="360"/>
  <c r="M64" i="360"/>
  <c r="G64" i="360"/>
  <c r="M63" i="360"/>
  <c r="G63" i="360"/>
  <c r="M62" i="360"/>
  <c r="G62" i="360"/>
  <c r="M61" i="360"/>
  <c r="G61" i="360"/>
  <c r="M60" i="360"/>
  <c r="G60" i="360"/>
  <c r="M59" i="360"/>
  <c r="G59" i="360"/>
  <c r="M58" i="360"/>
  <c r="G58" i="360"/>
  <c r="M57" i="360"/>
  <c r="G57" i="360"/>
  <c r="M56" i="360"/>
  <c r="G56" i="360"/>
  <c r="M55" i="360"/>
  <c r="G55" i="360"/>
  <c r="M54" i="360"/>
  <c r="G54" i="360"/>
  <c r="M53" i="360"/>
  <c r="G53" i="360"/>
  <c r="M52" i="360"/>
  <c r="G52" i="360"/>
  <c r="M51" i="360"/>
  <c r="G51" i="360"/>
  <c r="M50" i="360"/>
  <c r="G50" i="360"/>
  <c r="M49" i="360"/>
  <c r="G49" i="360"/>
  <c r="M48" i="360"/>
  <c r="G48" i="360"/>
  <c r="M47" i="360"/>
  <c r="G47" i="360"/>
  <c r="M46" i="360"/>
  <c r="G46" i="360"/>
  <c r="M45" i="360"/>
  <c r="G45" i="360"/>
  <c r="M44" i="360"/>
  <c r="G44" i="360"/>
  <c r="M43" i="360"/>
  <c r="G43" i="360"/>
  <c r="M42" i="360"/>
  <c r="G42" i="360"/>
  <c r="M41" i="360"/>
  <c r="G41" i="360"/>
  <c r="M40" i="360"/>
  <c r="G40" i="360"/>
  <c r="M39" i="360"/>
  <c r="G39" i="360"/>
  <c r="M38" i="360"/>
  <c r="G38" i="360"/>
  <c r="M37" i="360"/>
  <c r="G37" i="360"/>
  <c r="M36" i="360"/>
  <c r="G36" i="360"/>
  <c r="M35" i="360"/>
  <c r="G35" i="360"/>
  <c r="M34" i="360"/>
  <c r="G34" i="360"/>
  <c r="M33" i="360"/>
  <c r="G33" i="360"/>
  <c r="M32" i="360"/>
  <c r="G32" i="360"/>
  <c r="M31" i="360"/>
  <c r="G31" i="360"/>
  <c r="M30" i="360"/>
  <c r="G30" i="360"/>
  <c r="M29" i="360"/>
  <c r="G29" i="360"/>
  <c r="M28" i="360"/>
  <c r="G28" i="360"/>
  <c r="M27" i="360"/>
  <c r="G27" i="360"/>
  <c r="M26" i="360"/>
  <c r="G26" i="360"/>
  <c r="M25" i="360"/>
  <c r="G25" i="360"/>
  <c r="M24" i="360"/>
  <c r="G24" i="360"/>
  <c r="M23" i="360"/>
  <c r="G23" i="360"/>
  <c r="M22" i="360"/>
  <c r="G22" i="360"/>
  <c r="M21" i="360"/>
  <c r="G21" i="360"/>
  <c r="M20" i="360"/>
  <c r="G20" i="360"/>
  <c r="M19" i="360"/>
  <c r="G19" i="360"/>
  <c r="G18" i="360"/>
  <c r="G17" i="360"/>
  <c r="M17" i="360" s="1"/>
  <c r="G16" i="360"/>
  <c r="M16" i="360" s="1"/>
  <c r="G15" i="360"/>
  <c r="M15" i="360" s="1"/>
  <c r="G14" i="360"/>
  <c r="M14" i="360" s="1"/>
  <c r="O13" i="360"/>
  <c r="G13" i="360"/>
  <c r="G12" i="360"/>
  <c r="M11" i="360"/>
  <c r="G11" i="360"/>
  <c r="G10" i="360"/>
  <c r="G9" i="360"/>
  <c r="M9" i="360" s="1"/>
  <c r="G8" i="360"/>
  <c r="M8" i="360" s="1"/>
  <c r="G7" i="360"/>
  <c r="G6" i="360"/>
  <c r="G5" i="360"/>
  <c r="M5" i="360" s="1"/>
  <c r="G4" i="360"/>
  <c r="M3" i="360"/>
  <c r="E260" i="360" s="1"/>
  <c r="G3" i="360"/>
  <c r="E258" i="359"/>
  <c r="E254" i="359"/>
  <c r="M252" i="359"/>
  <c r="G252" i="359"/>
  <c r="M251" i="359"/>
  <c r="G251" i="359"/>
  <c r="M250" i="359"/>
  <c r="G250" i="359"/>
  <c r="M249" i="359"/>
  <c r="G249" i="359"/>
  <c r="M248" i="359"/>
  <c r="G248" i="359"/>
  <c r="M247" i="359"/>
  <c r="G247" i="359"/>
  <c r="M246" i="359"/>
  <c r="G246" i="359"/>
  <c r="M245" i="359"/>
  <c r="G245" i="359"/>
  <c r="M244" i="359"/>
  <c r="G244" i="359"/>
  <c r="M243" i="359"/>
  <c r="G243" i="359"/>
  <c r="M242" i="359"/>
  <c r="G242" i="359"/>
  <c r="M241" i="359"/>
  <c r="G241" i="359"/>
  <c r="M240" i="359"/>
  <c r="G240" i="359"/>
  <c r="M239" i="359"/>
  <c r="G239" i="359"/>
  <c r="M238" i="359"/>
  <c r="G238" i="359"/>
  <c r="M237" i="359"/>
  <c r="G237" i="359"/>
  <c r="M236" i="359"/>
  <c r="G236" i="359"/>
  <c r="M235" i="359"/>
  <c r="G235" i="359"/>
  <c r="M234" i="359"/>
  <c r="G234" i="359"/>
  <c r="M233" i="359"/>
  <c r="G233" i="359"/>
  <c r="M232" i="359"/>
  <c r="G232" i="359"/>
  <c r="M231" i="359"/>
  <c r="G231" i="359"/>
  <c r="M230" i="359"/>
  <c r="G230" i="359"/>
  <c r="M229" i="359"/>
  <c r="G229" i="359"/>
  <c r="M228" i="359"/>
  <c r="G228" i="359"/>
  <c r="M227" i="359"/>
  <c r="G227" i="359"/>
  <c r="M226" i="359"/>
  <c r="G226" i="359"/>
  <c r="M225" i="359"/>
  <c r="G225" i="359"/>
  <c r="M224" i="359"/>
  <c r="G224" i="359"/>
  <c r="M223" i="359"/>
  <c r="G223" i="359"/>
  <c r="M222" i="359"/>
  <c r="G222" i="359"/>
  <c r="M221" i="359"/>
  <c r="G221" i="359"/>
  <c r="M220" i="359"/>
  <c r="G220" i="359"/>
  <c r="M219" i="359"/>
  <c r="G219" i="359"/>
  <c r="M218" i="359"/>
  <c r="G218" i="359"/>
  <c r="M217" i="359"/>
  <c r="G217" i="359"/>
  <c r="M216" i="359"/>
  <c r="G216" i="359"/>
  <c r="M215" i="359"/>
  <c r="G215" i="359"/>
  <c r="M214" i="359"/>
  <c r="G214" i="359"/>
  <c r="M213" i="359"/>
  <c r="G213" i="359"/>
  <c r="M212" i="359"/>
  <c r="G212" i="359"/>
  <c r="M211" i="359"/>
  <c r="G211" i="359"/>
  <c r="M210" i="359"/>
  <c r="G210" i="359"/>
  <c r="M209" i="359"/>
  <c r="G209" i="359"/>
  <c r="M208" i="359"/>
  <c r="G208" i="359"/>
  <c r="M207" i="359"/>
  <c r="G207" i="359"/>
  <c r="M206" i="359"/>
  <c r="G206" i="359"/>
  <c r="M205" i="359"/>
  <c r="G205" i="359"/>
  <c r="M204" i="359"/>
  <c r="G204" i="359"/>
  <c r="M203" i="359"/>
  <c r="G203" i="359"/>
  <c r="M202" i="359"/>
  <c r="G202" i="359"/>
  <c r="M201" i="359"/>
  <c r="G201" i="359"/>
  <c r="M200" i="359"/>
  <c r="G200" i="359"/>
  <c r="M199" i="359"/>
  <c r="G199" i="359"/>
  <c r="M198" i="359"/>
  <c r="G198" i="359"/>
  <c r="M197" i="359"/>
  <c r="G197" i="359"/>
  <c r="M196" i="359"/>
  <c r="G196" i="359"/>
  <c r="M195" i="359"/>
  <c r="G195" i="359"/>
  <c r="M194" i="359"/>
  <c r="G194" i="359"/>
  <c r="M193" i="359"/>
  <c r="G193" i="359"/>
  <c r="M192" i="359"/>
  <c r="G192" i="359"/>
  <c r="M191" i="359"/>
  <c r="G191" i="359"/>
  <c r="M190" i="359"/>
  <c r="G190" i="359"/>
  <c r="M189" i="359"/>
  <c r="G189" i="359"/>
  <c r="M188" i="359"/>
  <c r="G188" i="359"/>
  <c r="M187" i="359"/>
  <c r="G187" i="359"/>
  <c r="M186" i="359"/>
  <c r="G186" i="359"/>
  <c r="M185" i="359"/>
  <c r="G185" i="359"/>
  <c r="M184" i="359"/>
  <c r="G184" i="359"/>
  <c r="M183" i="359"/>
  <c r="G183" i="359"/>
  <c r="M182" i="359"/>
  <c r="G182" i="359"/>
  <c r="M181" i="359"/>
  <c r="G181" i="359"/>
  <c r="M180" i="359"/>
  <c r="G180" i="359"/>
  <c r="M179" i="359"/>
  <c r="G179" i="359"/>
  <c r="M178" i="359"/>
  <c r="G178" i="359"/>
  <c r="M177" i="359"/>
  <c r="G177" i="359"/>
  <c r="M176" i="359"/>
  <c r="G176" i="359"/>
  <c r="M175" i="359"/>
  <c r="G175" i="359"/>
  <c r="M174" i="359"/>
  <c r="G174" i="359"/>
  <c r="M173" i="359"/>
  <c r="G173" i="359"/>
  <c r="M172" i="359"/>
  <c r="G172" i="359"/>
  <c r="M171" i="359"/>
  <c r="G171" i="359"/>
  <c r="M170" i="359"/>
  <c r="G170" i="359"/>
  <c r="M169" i="359"/>
  <c r="G169" i="359"/>
  <c r="M168" i="359"/>
  <c r="G168" i="359"/>
  <c r="M167" i="359"/>
  <c r="G167" i="359"/>
  <c r="M166" i="359"/>
  <c r="G166" i="359"/>
  <c r="M165" i="359"/>
  <c r="G165" i="359"/>
  <c r="M164" i="359"/>
  <c r="G164" i="359"/>
  <c r="M163" i="359"/>
  <c r="G163" i="359"/>
  <c r="M162" i="359"/>
  <c r="G162" i="359"/>
  <c r="M161" i="359"/>
  <c r="G161" i="359"/>
  <c r="M160" i="359"/>
  <c r="G160" i="359"/>
  <c r="M159" i="359"/>
  <c r="G159" i="359"/>
  <c r="M158" i="359"/>
  <c r="G158" i="359"/>
  <c r="M157" i="359"/>
  <c r="G157" i="359"/>
  <c r="M156" i="359"/>
  <c r="G156" i="359"/>
  <c r="M155" i="359"/>
  <c r="G155" i="359"/>
  <c r="M154" i="359"/>
  <c r="G154" i="359"/>
  <c r="M153" i="359"/>
  <c r="G153" i="359"/>
  <c r="M152" i="359"/>
  <c r="G152" i="359"/>
  <c r="M151" i="359"/>
  <c r="G151" i="359"/>
  <c r="M150" i="359"/>
  <c r="G150" i="359"/>
  <c r="M149" i="359"/>
  <c r="G149" i="359"/>
  <c r="M148" i="359"/>
  <c r="G148" i="359"/>
  <c r="M147" i="359"/>
  <c r="G147" i="359"/>
  <c r="M146" i="359"/>
  <c r="G146" i="359"/>
  <c r="M145" i="359"/>
  <c r="G145" i="359"/>
  <c r="M144" i="359"/>
  <c r="G144" i="359"/>
  <c r="M143" i="359"/>
  <c r="G143" i="359"/>
  <c r="M142" i="359"/>
  <c r="G142" i="359"/>
  <c r="M141" i="359"/>
  <c r="G141" i="359"/>
  <c r="M140" i="359"/>
  <c r="G140" i="359"/>
  <c r="M139" i="359"/>
  <c r="G139" i="359"/>
  <c r="M138" i="359"/>
  <c r="G138" i="359"/>
  <c r="M137" i="359"/>
  <c r="G137" i="359"/>
  <c r="M136" i="359"/>
  <c r="G136" i="359"/>
  <c r="M135" i="359"/>
  <c r="G135" i="359"/>
  <c r="M134" i="359"/>
  <c r="G134" i="359"/>
  <c r="M133" i="359"/>
  <c r="G133" i="359"/>
  <c r="M132" i="359"/>
  <c r="G132" i="359"/>
  <c r="M131" i="359"/>
  <c r="G131" i="359"/>
  <c r="M130" i="359"/>
  <c r="G130" i="359"/>
  <c r="M129" i="359"/>
  <c r="G129" i="359"/>
  <c r="M128" i="359"/>
  <c r="G128" i="359"/>
  <c r="M127" i="359"/>
  <c r="G127" i="359"/>
  <c r="M126" i="359"/>
  <c r="G126" i="359"/>
  <c r="M125" i="359"/>
  <c r="G125" i="359"/>
  <c r="M124" i="359"/>
  <c r="G124" i="359"/>
  <c r="M123" i="359"/>
  <c r="G123" i="359"/>
  <c r="M122" i="359"/>
  <c r="G122" i="359"/>
  <c r="M121" i="359"/>
  <c r="G121" i="359"/>
  <c r="M120" i="359"/>
  <c r="G120" i="359"/>
  <c r="M119" i="359"/>
  <c r="G119" i="359"/>
  <c r="M118" i="359"/>
  <c r="G118" i="359"/>
  <c r="M117" i="359"/>
  <c r="G117" i="359"/>
  <c r="M116" i="359"/>
  <c r="G116" i="359"/>
  <c r="M115" i="359"/>
  <c r="G115" i="359"/>
  <c r="M114" i="359"/>
  <c r="G114" i="359"/>
  <c r="M113" i="359"/>
  <c r="G113" i="359"/>
  <c r="M112" i="359"/>
  <c r="G112" i="359"/>
  <c r="M111" i="359"/>
  <c r="G111" i="359"/>
  <c r="M110" i="359"/>
  <c r="G110" i="359"/>
  <c r="M109" i="359"/>
  <c r="G109" i="359"/>
  <c r="M108" i="359"/>
  <c r="G108" i="359"/>
  <c r="M107" i="359"/>
  <c r="G107" i="359"/>
  <c r="M106" i="359"/>
  <c r="G106" i="359"/>
  <c r="M105" i="359"/>
  <c r="G105" i="359"/>
  <c r="M104" i="359"/>
  <c r="G104" i="359"/>
  <c r="M103" i="359"/>
  <c r="G103" i="359"/>
  <c r="M102" i="359"/>
  <c r="G102" i="359"/>
  <c r="M101" i="359"/>
  <c r="G101" i="359"/>
  <c r="M100" i="359"/>
  <c r="G100" i="359"/>
  <c r="M99" i="359"/>
  <c r="G99" i="359"/>
  <c r="M98" i="359"/>
  <c r="G98" i="359"/>
  <c r="M97" i="359"/>
  <c r="G97" i="359"/>
  <c r="M96" i="359"/>
  <c r="G96" i="359"/>
  <c r="M95" i="359"/>
  <c r="G95" i="359"/>
  <c r="M94" i="359"/>
  <c r="G94" i="359"/>
  <c r="M93" i="359"/>
  <c r="G93" i="359"/>
  <c r="M92" i="359"/>
  <c r="G92" i="359"/>
  <c r="M91" i="359"/>
  <c r="G91" i="359"/>
  <c r="M90" i="359"/>
  <c r="G90" i="359"/>
  <c r="M89" i="359"/>
  <c r="G89" i="359"/>
  <c r="M88" i="359"/>
  <c r="G88" i="359"/>
  <c r="M87" i="359"/>
  <c r="G87" i="359"/>
  <c r="M86" i="359"/>
  <c r="G86" i="359"/>
  <c r="M85" i="359"/>
  <c r="G85" i="359"/>
  <c r="M84" i="359"/>
  <c r="G84" i="359"/>
  <c r="M83" i="359"/>
  <c r="G83" i="359"/>
  <c r="M82" i="359"/>
  <c r="G82" i="359"/>
  <c r="M81" i="359"/>
  <c r="G81" i="359"/>
  <c r="M80" i="359"/>
  <c r="G80" i="359"/>
  <c r="M79" i="359"/>
  <c r="G79" i="359"/>
  <c r="M78" i="359"/>
  <c r="G78" i="359"/>
  <c r="M77" i="359"/>
  <c r="G77" i="359"/>
  <c r="M76" i="359"/>
  <c r="G76" i="359"/>
  <c r="M75" i="359"/>
  <c r="G75" i="359"/>
  <c r="M74" i="359"/>
  <c r="G74" i="359"/>
  <c r="M73" i="359"/>
  <c r="G73" i="359"/>
  <c r="M72" i="359"/>
  <c r="G72" i="359"/>
  <c r="M71" i="359"/>
  <c r="G71" i="359"/>
  <c r="M70" i="359"/>
  <c r="G70" i="359"/>
  <c r="M69" i="359"/>
  <c r="G69" i="359"/>
  <c r="M68" i="359"/>
  <c r="G68" i="359"/>
  <c r="M67" i="359"/>
  <c r="G67" i="359"/>
  <c r="M66" i="359"/>
  <c r="G66" i="359"/>
  <c r="M65" i="359"/>
  <c r="G65" i="359"/>
  <c r="M64" i="359"/>
  <c r="G64" i="359"/>
  <c r="M63" i="359"/>
  <c r="G63" i="359"/>
  <c r="M62" i="359"/>
  <c r="G62" i="359"/>
  <c r="M61" i="359"/>
  <c r="G61" i="359"/>
  <c r="M60" i="359"/>
  <c r="G60" i="359"/>
  <c r="M59" i="359"/>
  <c r="G59" i="359"/>
  <c r="M58" i="359"/>
  <c r="G58" i="359"/>
  <c r="M57" i="359"/>
  <c r="G57" i="359"/>
  <c r="M56" i="359"/>
  <c r="G56" i="359"/>
  <c r="M55" i="359"/>
  <c r="G55" i="359"/>
  <c r="M54" i="359"/>
  <c r="G54" i="359"/>
  <c r="M53" i="359"/>
  <c r="G53" i="359"/>
  <c r="M52" i="359"/>
  <c r="G52" i="359"/>
  <c r="M51" i="359"/>
  <c r="G51" i="359"/>
  <c r="M50" i="359"/>
  <c r="G50" i="359"/>
  <c r="M49" i="359"/>
  <c r="G49" i="359"/>
  <c r="M48" i="359"/>
  <c r="G48" i="359"/>
  <c r="M47" i="359"/>
  <c r="G47" i="359"/>
  <c r="M46" i="359"/>
  <c r="G46" i="359"/>
  <c r="M45" i="359"/>
  <c r="G45" i="359"/>
  <c r="M44" i="359"/>
  <c r="G44" i="359"/>
  <c r="M43" i="359"/>
  <c r="G43" i="359"/>
  <c r="M42" i="359"/>
  <c r="G42" i="359"/>
  <c r="M41" i="359"/>
  <c r="G41" i="359"/>
  <c r="M40" i="359"/>
  <c r="G40" i="359"/>
  <c r="M39" i="359"/>
  <c r="G39" i="359"/>
  <c r="M38" i="359"/>
  <c r="G38" i="359"/>
  <c r="M37" i="359"/>
  <c r="G37" i="359"/>
  <c r="M36" i="359"/>
  <c r="G36" i="359"/>
  <c r="M35" i="359"/>
  <c r="G35" i="359"/>
  <c r="M34" i="359"/>
  <c r="G34" i="359"/>
  <c r="M33" i="359"/>
  <c r="G33" i="359"/>
  <c r="M32" i="359"/>
  <c r="G32" i="359"/>
  <c r="M31" i="359"/>
  <c r="G31" i="359"/>
  <c r="M30" i="359"/>
  <c r="G30" i="359"/>
  <c r="M29" i="359"/>
  <c r="G29" i="359"/>
  <c r="M28" i="359"/>
  <c r="G28" i="359"/>
  <c r="M27" i="359"/>
  <c r="G27" i="359"/>
  <c r="M26" i="359"/>
  <c r="G26" i="359"/>
  <c r="M25" i="359"/>
  <c r="G25" i="359"/>
  <c r="M24" i="359"/>
  <c r="G24" i="359"/>
  <c r="M23" i="359"/>
  <c r="G23" i="359"/>
  <c r="M22" i="359"/>
  <c r="G22" i="359"/>
  <c r="M21" i="359"/>
  <c r="G21" i="359"/>
  <c r="M20" i="359"/>
  <c r="G20" i="359"/>
  <c r="M19" i="359"/>
  <c r="G19" i="359"/>
  <c r="M18" i="359"/>
  <c r="G18" i="359"/>
  <c r="M17" i="359"/>
  <c r="G17" i="359"/>
  <c r="M16" i="359"/>
  <c r="G16" i="359"/>
  <c r="M15" i="359"/>
  <c r="G15" i="359"/>
  <c r="M14" i="359"/>
  <c r="G14" i="359"/>
  <c r="O13" i="359"/>
  <c r="G13" i="359"/>
  <c r="M13" i="359" s="1"/>
  <c r="G12" i="359"/>
  <c r="G11" i="359"/>
  <c r="G10" i="359"/>
  <c r="M10" i="359" s="1"/>
  <c r="G9" i="359"/>
  <c r="M9" i="359" s="1"/>
  <c r="G8" i="359"/>
  <c r="M8" i="359" s="1"/>
  <c r="G7" i="359"/>
  <c r="M7" i="359" s="1"/>
  <c r="G6" i="359"/>
  <c r="M6" i="359" s="1"/>
  <c r="E256" i="359" s="1"/>
  <c r="G5" i="359"/>
  <c r="M5" i="359" s="1"/>
  <c r="G4" i="359"/>
  <c r="M4" i="359" s="1"/>
  <c r="E260" i="359" s="1"/>
  <c r="G3" i="359"/>
  <c r="E258" i="358"/>
  <c r="E256" i="358"/>
  <c r="E254" i="358"/>
  <c r="M252" i="358"/>
  <c r="G252" i="358"/>
  <c r="M251" i="358"/>
  <c r="G251" i="358"/>
  <c r="M250" i="358"/>
  <c r="G250" i="358"/>
  <c r="M249" i="358"/>
  <c r="G249" i="358"/>
  <c r="M248" i="358"/>
  <c r="G248" i="358"/>
  <c r="M247" i="358"/>
  <c r="G247" i="358"/>
  <c r="M246" i="358"/>
  <c r="G246" i="358"/>
  <c r="M245" i="358"/>
  <c r="G245" i="358"/>
  <c r="M244" i="358"/>
  <c r="G244" i="358"/>
  <c r="M243" i="358"/>
  <c r="G243" i="358"/>
  <c r="M242" i="358"/>
  <c r="G242" i="358"/>
  <c r="M241" i="358"/>
  <c r="G241" i="358"/>
  <c r="M240" i="358"/>
  <c r="G240" i="358"/>
  <c r="M239" i="358"/>
  <c r="G239" i="358"/>
  <c r="M238" i="358"/>
  <c r="G238" i="358"/>
  <c r="M237" i="358"/>
  <c r="G237" i="358"/>
  <c r="M236" i="358"/>
  <c r="G236" i="358"/>
  <c r="M235" i="358"/>
  <c r="G235" i="358"/>
  <c r="M234" i="358"/>
  <c r="G234" i="358"/>
  <c r="M233" i="358"/>
  <c r="G233" i="358"/>
  <c r="M232" i="358"/>
  <c r="G232" i="358"/>
  <c r="M231" i="358"/>
  <c r="G231" i="358"/>
  <c r="M230" i="358"/>
  <c r="G230" i="358"/>
  <c r="M229" i="358"/>
  <c r="G229" i="358"/>
  <c r="M228" i="358"/>
  <c r="G228" i="358"/>
  <c r="M227" i="358"/>
  <c r="G227" i="358"/>
  <c r="M226" i="358"/>
  <c r="G226" i="358"/>
  <c r="M225" i="358"/>
  <c r="G225" i="358"/>
  <c r="M224" i="358"/>
  <c r="G224" i="358"/>
  <c r="M223" i="358"/>
  <c r="G223" i="358"/>
  <c r="M222" i="358"/>
  <c r="G222" i="358"/>
  <c r="M221" i="358"/>
  <c r="G221" i="358"/>
  <c r="M220" i="358"/>
  <c r="G220" i="358"/>
  <c r="M219" i="358"/>
  <c r="G219" i="358"/>
  <c r="M218" i="358"/>
  <c r="G218" i="358"/>
  <c r="M217" i="358"/>
  <c r="G217" i="358"/>
  <c r="M216" i="358"/>
  <c r="G216" i="358"/>
  <c r="M215" i="358"/>
  <c r="G215" i="358"/>
  <c r="M214" i="358"/>
  <c r="G214" i="358"/>
  <c r="M213" i="358"/>
  <c r="G213" i="358"/>
  <c r="M212" i="358"/>
  <c r="G212" i="358"/>
  <c r="M211" i="358"/>
  <c r="G211" i="358"/>
  <c r="M210" i="358"/>
  <c r="G210" i="358"/>
  <c r="M209" i="358"/>
  <c r="G209" i="358"/>
  <c r="M208" i="358"/>
  <c r="G208" i="358"/>
  <c r="M207" i="358"/>
  <c r="G207" i="358"/>
  <c r="M206" i="358"/>
  <c r="G206" i="358"/>
  <c r="M205" i="358"/>
  <c r="G205" i="358"/>
  <c r="M204" i="358"/>
  <c r="G204" i="358"/>
  <c r="M203" i="358"/>
  <c r="G203" i="358"/>
  <c r="M202" i="358"/>
  <c r="G202" i="358"/>
  <c r="M201" i="358"/>
  <c r="G201" i="358"/>
  <c r="M200" i="358"/>
  <c r="G200" i="358"/>
  <c r="M199" i="358"/>
  <c r="G199" i="358"/>
  <c r="M198" i="358"/>
  <c r="G198" i="358"/>
  <c r="M197" i="358"/>
  <c r="G197" i="358"/>
  <c r="M196" i="358"/>
  <c r="G196" i="358"/>
  <c r="M195" i="358"/>
  <c r="G195" i="358"/>
  <c r="M194" i="358"/>
  <c r="G194" i="358"/>
  <c r="M193" i="358"/>
  <c r="G193" i="358"/>
  <c r="M192" i="358"/>
  <c r="G192" i="358"/>
  <c r="M191" i="358"/>
  <c r="G191" i="358"/>
  <c r="M190" i="358"/>
  <c r="G190" i="358"/>
  <c r="M189" i="358"/>
  <c r="G189" i="358"/>
  <c r="M188" i="358"/>
  <c r="G188" i="358"/>
  <c r="M187" i="358"/>
  <c r="G187" i="358"/>
  <c r="M186" i="358"/>
  <c r="G186" i="358"/>
  <c r="M185" i="358"/>
  <c r="G185" i="358"/>
  <c r="M184" i="358"/>
  <c r="G184" i="358"/>
  <c r="M183" i="358"/>
  <c r="G183" i="358"/>
  <c r="M182" i="358"/>
  <c r="G182" i="358"/>
  <c r="M181" i="358"/>
  <c r="G181" i="358"/>
  <c r="M180" i="358"/>
  <c r="G180" i="358"/>
  <c r="M179" i="358"/>
  <c r="G179" i="358"/>
  <c r="M178" i="358"/>
  <c r="G178" i="358"/>
  <c r="M177" i="358"/>
  <c r="G177" i="358"/>
  <c r="M176" i="358"/>
  <c r="G176" i="358"/>
  <c r="M175" i="358"/>
  <c r="G175" i="358"/>
  <c r="M174" i="358"/>
  <c r="G174" i="358"/>
  <c r="M173" i="358"/>
  <c r="G173" i="358"/>
  <c r="M172" i="358"/>
  <c r="G172" i="358"/>
  <c r="M171" i="358"/>
  <c r="G171" i="358"/>
  <c r="M170" i="358"/>
  <c r="G170" i="358"/>
  <c r="M169" i="358"/>
  <c r="G169" i="358"/>
  <c r="M168" i="358"/>
  <c r="G168" i="358"/>
  <c r="M167" i="358"/>
  <c r="G167" i="358"/>
  <c r="M166" i="358"/>
  <c r="G166" i="358"/>
  <c r="M165" i="358"/>
  <c r="G165" i="358"/>
  <c r="M164" i="358"/>
  <c r="G164" i="358"/>
  <c r="M163" i="358"/>
  <c r="G163" i="358"/>
  <c r="M162" i="358"/>
  <c r="G162" i="358"/>
  <c r="M161" i="358"/>
  <c r="G161" i="358"/>
  <c r="M160" i="358"/>
  <c r="G160" i="358"/>
  <c r="M159" i="358"/>
  <c r="G159" i="358"/>
  <c r="M158" i="358"/>
  <c r="G158" i="358"/>
  <c r="M157" i="358"/>
  <c r="G157" i="358"/>
  <c r="M156" i="358"/>
  <c r="G156" i="358"/>
  <c r="M155" i="358"/>
  <c r="G155" i="358"/>
  <c r="M154" i="358"/>
  <c r="G154" i="358"/>
  <c r="M153" i="358"/>
  <c r="G153" i="358"/>
  <c r="M152" i="358"/>
  <c r="G152" i="358"/>
  <c r="M151" i="358"/>
  <c r="G151" i="358"/>
  <c r="M150" i="358"/>
  <c r="G150" i="358"/>
  <c r="M149" i="358"/>
  <c r="G149" i="358"/>
  <c r="M148" i="358"/>
  <c r="G148" i="358"/>
  <c r="M147" i="358"/>
  <c r="G147" i="358"/>
  <c r="M146" i="358"/>
  <c r="G146" i="358"/>
  <c r="M145" i="358"/>
  <c r="G145" i="358"/>
  <c r="M144" i="358"/>
  <c r="G144" i="358"/>
  <c r="M143" i="358"/>
  <c r="G143" i="358"/>
  <c r="M142" i="358"/>
  <c r="G142" i="358"/>
  <c r="M141" i="358"/>
  <c r="G141" i="358"/>
  <c r="M140" i="358"/>
  <c r="G140" i="358"/>
  <c r="M139" i="358"/>
  <c r="G139" i="358"/>
  <c r="M138" i="358"/>
  <c r="G138" i="358"/>
  <c r="M137" i="358"/>
  <c r="G137" i="358"/>
  <c r="M136" i="358"/>
  <c r="G136" i="358"/>
  <c r="M135" i="358"/>
  <c r="G135" i="358"/>
  <c r="M134" i="358"/>
  <c r="G134" i="358"/>
  <c r="M133" i="358"/>
  <c r="G133" i="358"/>
  <c r="M132" i="358"/>
  <c r="G132" i="358"/>
  <c r="M131" i="358"/>
  <c r="G131" i="358"/>
  <c r="M130" i="358"/>
  <c r="G130" i="358"/>
  <c r="M129" i="358"/>
  <c r="G129" i="358"/>
  <c r="M128" i="358"/>
  <c r="G128" i="358"/>
  <c r="M127" i="358"/>
  <c r="G127" i="358"/>
  <c r="M126" i="358"/>
  <c r="G126" i="358"/>
  <c r="M125" i="358"/>
  <c r="G125" i="358"/>
  <c r="M124" i="358"/>
  <c r="G124" i="358"/>
  <c r="M123" i="358"/>
  <c r="G123" i="358"/>
  <c r="M122" i="358"/>
  <c r="G122" i="358"/>
  <c r="M121" i="358"/>
  <c r="G121" i="358"/>
  <c r="M120" i="358"/>
  <c r="G120" i="358"/>
  <c r="M119" i="358"/>
  <c r="G119" i="358"/>
  <c r="M118" i="358"/>
  <c r="G118" i="358"/>
  <c r="M117" i="358"/>
  <c r="G117" i="358"/>
  <c r="M116" i="358"/>
  <c r="G116" i="358"/>
  <c r="M115" i="358"/>
  <c r="G115" i="358"/>
  <c r="M114" i="358"/>
  <c r="G114" i="358"/>
  <c r="M113" i="358"/>
  <c r="G113" i="358"/>
  <c r="M112" i="358"/>
  <c r="G112" i="358"/>
  <c r="M111" i="358"/>
  <c r="G111" i="358"/>
  <c r="M110" i="358"/>
  <c r="G110" i="358"/>
  <c r="M109" i="358"/>
  <c r="G109" i="358"/>
  <c r="M108" i="358"/>
  <c r="G108" i="358"/>
  <c r="M107" i="358"/>
  <c r="G107" i="358"/>
  <c r="M106" i="358"/>
  <c r="G106" i="358"/>
  <c r="M105" i="358"/>
  <c r="G105" i="358"/>
  <c r="M104" i="358"/>
  <c r="G104" i="358"/>
  <c r="M103" i="358"/>
  <c r="G103" i="358"/>
  <c r="M102" i="358"/>
  <c r="G102" i="358"/>
  <c r="M101" i="358"/>
  <c r="G101" i="358"/>
  <c r="M100" i="358"/>
  <c r="G100" i="358"/>
  <c r="M99" i="358"/>
  <c r="G99" i="358"/>
  <c r="M98" i="358"/>
  <c r="G98" i="358"/>
  <c r="M97" i="358"/>
  <c r="G97" i="358"/>
  <c r="M96" i="358"/>
  <c r="G96" i="358"/>
  <c r="M95" i="358"/>
  <c r="G95" i="358"/>
  <c r="M94" i="358"/>
  <c r="G94" i="358"/>
  <c r="M93" i="358"/>
  <c r="G93" i="358"/>
  <c r="M92" i="358"/>
  <c r="G92" i="358"/>
  <c r="M91" i="358"/>
  <c r="G91" i="358"/>
  <c r="M90" i="358"/>
  <c r="G90" i="358"/>
  <c r="M89" i="358"/>
  <c r="G89" i="358"/>
  <c r="M88" i="358"/>
  <c r="G88" i="358"/>
  <c r="M87" i="358"/>
  <c r="G87" i="358"/>
  <c r="M86" i="358"/>
  <c r="G86" i="358"/>
  <c r="M85" i="358"/>
  <c r="G85" i="358"/>
  <c r="M84" i="358"/>
  <c r="G84" i="358"/>
  <c r="M83" i="358"/>
  <c r="G83" i="358"/>
  <c r="M82" i="358"/>
  <c r="G82" i="358"/>
  <c r="M81" i="358"/>
  <c r="G81" i="358"/>
  <c r="M80" i="358"/>
  <c r="G80" i="358"/>
  <c r="M79" i="358"/>
  <c r="G79" i="358"/>
  <c r="M78" i="358"/>
  <c r="G78" i="358"/>
  <c r="M77" i="358"/>
  <c r="G77" i="358"/>
  <c r="M76" i="358"/>
  <c r="G76" i="358"/>
  <c r="M75" i="358"/>
  <c r="G75" i="358"/>
  <c r="M74" i="358"/>
  <c r="G74" i="358"/>
  <c r="M73" i="358"/>
  <c r="G73" i="358"/>
  <c r="M72" i="358"/>
  <c r="G72" i="358"/>
  <c r="M71" i="358"/>
  <c r="G71" i="358"/>
  <c r="M70" i="358"/>
  <c r="G70" i="358"/>
  <c r="M69" i="358"/>
  <c r="G69" i="358"/>
  <c r="M68" i="358"/>
  <c r="G68" i="358"/>
  <c r="M67" i="358"/>
  <c r="G67" i="358"/>
  <c r="M66" i="358"/>
  <c r="G66" i="358"/>
  <c r="M65" i="358"/>
  <c r="G65" i="358"/>
  <c r="M64" i="358"/>
  <c r="G64" i="358"/>
  <c r="M63" i="358"/>
  <c r="G63" i="358"/>
  <c r="M62" i="358"/>
  <c r="G62" i="358"/>
  <c r="M61" i="358"/>
  <c r="G61" i="358"/>
  <c r="M60" i="358"/>
  <c r="G60" i="358"/>
  <c r="M59" i="358"/>
  <c r="G59" i="358"/>
  <c r="M58" i="358"/>
  <c r="G58" i="358"/>
  <c r="M57" i="358"/>
  <c r="G57" i="358"/>
  <c r="M56" i="358"/>
  <c r="G56" i="358"/>
  <c r="M55" i="358"/>
  <c r="G55" i="358"/>
  <c r="M54" i="358"/>
  <c r="G54" i="358"/>
  <c r="M53" i="358"/>
  <c r="G53" i="358"/>
  <c r="M52" i="358"/>
  <c r="G52" i="358"/>
  <c r="M51" i="358"/>
  <c r="G51" i="358"/>
  <c r="M50" i="358"/>
  <c r="G50" i="358"/>
  <c r="M49" i="358"/>
  <c r="G49" i="358"/>
  <c r="M48" i="358"/>
  <c r="G48" i="358"/>
  <c r="M47" i="358"/>
  <c r="G47" i="358"/>
  <c r="M46" i="358"/>
  <c r="G46" i="358"/>
  <c r="M45" i="358"/>
  <c r="G45" i="358"/>
  <c r="M44" i="358"/>
  <c r="G44" i="358"/>
  <c r="M43" i="358"/>
  <c r="G43" i="358"/>
  <c r="M42" i="358"/>
  <c r="G42" i="358"/>
  <c r="M41" i="358"/>
  <c r="G41" i="358"/>
  <c r="M40" i="358"/>
  <c r="G40" i="358"/>
  <c r="M39" i="358"/>
  <c r="G39" i="358"/>
  <c r="M38" i="358"/>
  <c r="G38" i="358"/>
  <c r="M37" i="358"/>
  <c r="G37" i="358"/>
  <c r="M36" i="358"/>
  <c r="G36" i="358"/>
  <c r="M35" i="358"/>
  <c r="G35" i="358"/>
  <c r="M34" i="358"/>
  <c r="G34" i="358"/>
  <c r="M33" i="358"/>
  <c r="G33" i="358"/>
  <c r="M32" i="358"/>
  <c r="G32" i="358"/>
  <c r="M31" i="358"/>
  <c r="G31" i="358"/>
  <c r="M30" i="358"/>
  <c r="G30" i="358"/>
  <c r="M29" i="358"/>
  <c r="G29" i="358"/>
  <c r="M28" i="358"/>
  <c r="G28" i="358"/>
  <c r="M27" i="358"/>
  <c r="G27" i="358"/>
  <c r="M26" i="358"/>
  <c r="G26" i="358"/>
  <c r="M25" i="358"/>
  <c r="G25" i="358"/>
  <c r="M24" i="358"/>
  <c r="G24" i="358"/>
  <c r="M23" i="358"/>
  <c r="G23" i="358"/>
  <c r="M22" i="358"/>
  <c r="G22" i="358"/>
  <c r="M21" i="358"/>
  <c r="G21" i="358"/>
  <c r="M20" i="358"/>
  <c r="G20" i="358"/>
  <c r="M19" i="358"/>
  <c r="G19" i="358"/>
  <c r="M18" i="358"/>
  <c r="G18" i="358"/>
  <c r="M17" i="358"/>
  <c r="G17" i="358"/>
  <c r="M16" i="358"/>
  <c r="G16" i="358"/>
  <c r="G15" i="358"/>
  <c r="G14" i="358"/>
  <c r="O13" i="358"/>
  <c r="G13" i="358"/>
  <c r="M13" i="358" s="1"/>
  <c r="G12" i="358"/>
  <c r="M12" i="358" s="1"/>
  <c r="G11" i="358"/>
  <c r="M11" i="358" s="1"/>
  <c r="G10" i="358"/>
  <c r="M10" i="358" s="1"/>
  <c r="G9" i="358"/>
  <c r="M8" i="358"/>
  <c r="G8" i="358"/>
  <c r="M7" i="358"/>
  <c r="G7" i="358"/>
  <c r="M6" i="358"/>
  <c r="G6" i="358"/>
  <c r="M5" i="358"/>
  <c r="G5" i="358"/>
  <c r="M4" i="358"/>
  <c r="G4" i="358"/>
  <c r="M3" i="358"/>
  <c r="G3" i="358"/>
  <c r="E258" i="357"/>
  <c r="E256" i="357"/>
  <c r="E254" i="357"/>
  <c r="M252" i="357"/>
  <c r="G252" i="357"/>
  <c r="M251" i="357"/>
  <c r="G251" i="357"/>
  <c r="M250" i="357"/>
  <c r="G250" i="357"/>
  <c r="M249" i="357"/>
  <c r="G249" i="357"/>
  <c r="M248" i="357"/>
  <c r="G248" i="357"/>
  <c r="M247" i="357"/>
  <c r="G247" i="357"/>
  <c r="M246" i="357"/>
  <c r="G246" i="357"/>
  <c r="M245" i="357"/>
  <c r="G245" i="357"/>
  <c r="M244" i="357"/>
  <c r="G244" i="357"/>
  <c r="M243" i="357"/>
  <c r="G243" i="357"/>
  <c r="M242" i="357"/>
  <c r="G242" i="357"/>
  <c r="M241" i="357"/>
  <c r="G241" i="357"/>
  <c r="M240" i="357"/>
  <c r="G240" i="357"/>
  <c r="M239" i="357"/>
  <c r="G239" i="357"/>
  <c r="M238" i="357"/>
  <c r="G238" i="357"/>
  <c r="M237" i="357"/>
  <c r="G237" i="357"/>
  <c r="M236" i="357"/>
  <c r="G236" i="357"/>
  <c r="M235" i="357"/>
  <c r="G235" i="357"/>
  <c r="M234" i="357"/>
  <c r="G234" i="357"/>
  <c r="M233" i="357"/>
  <c r="G233" i="357"/>
  <c r="M232" i="357"/>
  <c r="G232" i="357"/>
  <c r="M231" i="357"/>
  <c r="G231" i="357"/>
  <c r="M230" i="357"/>
  <c r="G230" i="357"/>
  <c r="M229" i="357"/>
  <c r="G229" i="357"/>
  <c r="M228" i="357"/>
  <c r="G228" i="357"/>
  <c r="M227" i="357"/>
  <c r="G227" i="357"/>
  <c r="M226" i="357"/>
  <c r="G226" i="357"/>
  <c r="M225" i="357"/>
  <c r="G225" i="357"/>
  <c r="M224" i="357"/>
  <c r="G224" i="357"/>
  <c r="M223" i="357"/>
  <c r="G223" i="357"/>
  <c r="M222" i="357"/>
  <c r="G222" i="357"/>
  <c r="M221" i="357"/>
  <c r="G221" i="357"/>
  <c r="M220" i="357"/>
  <c r="G220" i="357"/>
  <c r="M219" i="357"/>
  <c r="G219" i="357"/>
  <c r="M218" i="357"/>
  <c r="G218" i="357"/>
  <c r="M217" i="357"/>
  <c r="G217" i="357"/>
  <c r="M216" i="357"/>
  <c r="G216" i="357"/>
  <c r="M215" i="357"/>
  <c r="G215" i="357"/>
  <c r="M214" i="357"/>
  <c r="G214" i="357"/>
  <c r="M213" i="357"/>
  <c r="G213" i="357"/>
  <c r="M212" i="357"/>
  <c r="G212" i="357"/>
  <c r="M211" i="357"/>
  <c r="G211" i="357"/>
  <c r="M210" i="357"/>
  <c r="G210" i="357"/>
  <c r="M209" i="357"/>
  <c r="G209" i="357"/>
  <c r="M208" i="357"/>
  <c r="G208" i="357"/>
  <c r="M207" i="357"/>
  <c r="G207" i="357"/>
  <c r="M206" i="357"/>
  <c r="G206" i="357"/>
  <c r="M205" i="357"/>
  <c r="G205" i="357"/>
  <c r="M204" i="357"/>
  <c r="G204" i="357"/>
  <c r="M203" i="357"/>
  <c r="G203" i="357"/>
  <c r="M202" i="357"/>
  <c r="G202" i="357"/>
  <c r="M201" i="357"/>
  <c r="G201" i="357"/>
  <c r="M200" i="357"/>
  <c r="G200" i="357"/>
  <c r="M199" i="357"/>
  <c r="G199" i="357"/>
  <c r="M198" i="357"/>
  <c r="G198" i="357"/>
  <c r="M197" i="357"/>
  <c r="G197" i="357"/>
  <c r="M196" i="357"/>
  <c r="G196" i="357"/>
  <c r="M195" i="357"/>
  <c r="G195" i="357"/>
  <c r="M194" i="357"/>
  <c r="G194" i="357"/>
  <c r="M193" i="357"/>
  <c r="G193" i="357"/>
  <c r="M192" i="357"/>
  <c r="G192" i="357"/>
  <c r="M191" i="357"/>
  <c r="G191" i="357"/>
  <c r="M190" i="357"/>
  <c r="G190" i="357"/>
  <c r="M189" i="357"/>
  <c r="G189" i="357"/>
  <c r="M188" i="357"/>
  <c r="G188" i="357"/>
  <c r="M187" i="357"/>
  <c r="G187" i="357"/>
  <c r="M186" i="357"/>
  <c r="G186" i="357"/>
  <c r="M185" i="357"/>
  <c r="G185" i="357"/>
  <c r="M184" i="357"/>
  <c r="G184" i="357"/>
  <c r="M183" i="357"/>
  <c r="G183" i="357"/>
  <c r="M182" i="357"/>
  <c r="G182" i="357"/>
  <c r="M181" i="357"/>
  <c r="G181" i="357"/>
  <c r="M180" i="357"/>
  <c r="G180" i="357"/>
  <c r="M179" i="357"/>
  <c r="G179" i="357"/>
  <c r="M178" i="357"/>
  <c r="G178" i="357"/>
  <c r="M177" i="357"/>
  <c r="G177" i="357"/>
  <c r="M176" i="357"/>
  <c r="G176" i="357"/>
  <c r="M175" i="357"/>
  <c r="G175" i="357"/>
  <c r="M174" i="357"/>
  <c r="G174" i="357"/>
  <c r="M173" i="357"/>
  <c r="G173" i="357"/>
  <c r="M172" i="357"/>
  <c r="G172" i="357"/>
  <c r="M171" i="357"/>
  <c r="G171" i="357"/>
  <c r="M170" i="357"/>
  <c r="G170" i="357"/>
  <c r="M169" i="357"/>
  <c r="G169" i="357"/>
  <c r="M168" i="357"/>
  <c r="G168" i="357"/>
  <c r="M167" i="357"/>
  <c r="G167" i="357"/>
  <c r="M166" i="357"/>
  <c r="G166" i="357"/>
  <c r="M165" i="357"/>
  <c r="G165" i="357"/>
  <c r="M164" i="357"/>
  <c r="G164" i="357"/>
  <c r="M163" i="357"/>
  <c r="G163" i="357"/>
  <c r="M162" i="357"/>
  <c r="G162" i="357"/>
  <c r="M161" i="357"/>
  <c r="G161" i="357"/>
  <c r="M160" i="357"/>
  <c r="G160" i="357"/>
  <c r="M159" i="357"/>
  <c r="G159" i="357"/>
  <c r="M158" i="357"/>
  <c r="G158" i="357"/>
  <c r="M157" i="357"/>
  <c r="G157" i="357"/>
  <c r="M156" i="357"/>
  <c r="G156" i="357"/>
  <c r="M155" i="357"/>
  <c r="G155" i="357"/>
  <c r="M154" i="357"/>
  <c r="G154" i="357"/>
  <c r="M153" i="357"/>
  <c r="G153" i="357"/>
  <c r="M152" i="357"/>
  <c r="G152" i="357"/>
  <c r="M151" i="357"/>
  <c r="G151" i="357"/>
  <c r="M150" i="357"/>
  <c r="G150" i="357"/>
  <c r="M149" i="357"/>
  <c r="G149" i="357"/>
  <c r="M148" i="357"/>
  <c r="G148" i="357"/>
  <c r="M147" i="357"/>
  <c r="G147" i="357"/>
  <c r="M146" i="357"/>
  <c r="G146" i="357"/>
  <c r="M145" i="357"/>
  <c r="G145" i="357"/>
  <c r="M144" i="357"/>
  <c r="G144" i="357"/>
  <c r="M143" i="357"/>
  <c r="G143" i="357"/>
  <c r="M142" i="357"/>
  <c r="G142" i="357"/>
  <c r="M141" i="357"/>
  <c r="G141" i="357"/>
  <c r="M140" i="357"/>
  <c r="G140" i="357"/>
  <c r="M139" i="357"/>
  <c r="G139" i="357"/>
  <c r="M138" i="357"/>
  <c r="G138" i="357"/>
  <c r="M137" i="357"/>
  <c r="G137" i="357"/>
  <c r="M136" i="357"/>
  <c r="G136" i="357"/>
  <c r="M135" i="357"/>
  <c r="G135" i="357"/>
  <c r="M134" i="357"/>
  <c r="G134" i="357"/>
  <c r="M133" i="357"/>
  <c r="G133" i="357"/>
  <c r="M132" i="357"/>
  <c r="G132" i="357"/>
  <c r="M131" i="357"/>
  <c r="G131" i="357"/>
  <c r="M130" i="357"/>
  <c r="G130" i="357"/>
  <c r="M129" i="357"/>
  <c r="G129" i="357"/>
  <c r="M128" i="357"/>
  <c r="G128" i="357"/>
  <c r="M127" i="357"/>
  <c r="G127" i="357"/>
  <c r="M126" i="357"/>
  <c r="G126" i="357"/>
  <c r="M125" i="357"/>
  <c r="G125" i="357"/>
  <c r="M124" i="357"/>
  <c r="G124" i="357"/>
  <c r="M123" i="357"/>
  <c r="G123" i="357"/>
  <c r="M122" i="357"/>
  <c r="G122" i="357"/>
  <c r="M121" i="357"/>
  <c r="G121" i="357"/>
  <c r="M120" i="357"/>
  <c r="G120" i="357"/>
  <c r="M119" i="357"/>
  <c r="G119" i="357"/>
  <c r="M118" i="357"/>
  <c r="G118" i="357"/>
  <c r="M117" i="357"/>
  <c r="G117" i="357"/>
  <c r="M116" i="357"/>
  <c r="G116" i="357"/>
  <c r="M115" i="357"/>
  <c r="G115" i="357"/>
  <c r="M114" i="357"/>
  <c r="G114" i="357"/>
  <c r="M113" i="357"/>
  <c r="G113" i="357"/>
  <c r="M112" i="357"/>
  <c r="G112" i="357"/>
  <c r="M111" i="357"/>
  <c r="G111" i="357"/>
  <c r="M110" i="357"/>
  <c r="G110" i="357"/>
  <c r="M109" i="357"/>
  <c r="G109" i="357"/>
  <c r="M108" i="357"/>
  <c r="G108" i="357"/>
  <c r="M107" i="357"/>
  <c r="G107" i="357"/>
  <c r="M106" i="357"/>
  <c r="G106" i="357"/>
  <c r="M105" i="357"/>
  <c r="G105" i="357"/>
  <c r="M104" i="357"/>
  <c r="G104" i="357"/>
  <c r="M103" i="357"/>
  <c r="G103" i="357"/>
  <c r="M102" i="357"/>
  <c r="G102" i="357"/>
  <c r="M101" i="357"/>
  <c r="G101" i="357"/>
  <c r="M100" i="357"/>
  <c r="G100" i="357"/>
  <c r="M99" i="357"/>
  <c r="G99" i="357"/>
  <c r="M98" i="357"/>
  <c r="G98" i="357"/>
  <c r="M97" i="357"/>
  <c r="G97" i="357"/>
  <c r="M96" i="357"/>
  <c r="G96" i="357"/>
  <c r="M95" i="357"/>
  <c r="G95" i="357"/>
  <c r="M94" i="357"/>
  <c r="G94" i="357"/>
  <c r="M93" i="357"/>
  <c r="G93" i="357"/>
  <c r="M92" i="357"/>
  <c r="G92" i="357"/>
  <c r="M91" i="357"/>
  <c r="G91" i="357"/>
  <c r="M90" i="357"/>
  <c r="G90" i="357"/>
  <c r="M89" i="357"/>
  <c r="G89" i="357"/>
  <c r="M88" i="357"/>
  <c r="G88" i="357"/>
  <c r="M87" i="357"/>
  <c r="G87" i="357"/>
  <c r="M86" i="357"/>
  <c r="G86" i="357"/>
  <c r="M85" i="357"/>
  <c r="G85" i="357"/>
  <c r="M84" i="357"/>
  <c r="G84" i="357"/>
  <c r="M83" i="357"/>
  <c r="G83" i="357"/>
  <c r="M82" i="357"/>
  <c r="G82" i="357"/>
  <c r="M81" i="357"/>
  <c r="G81" i="357"/>
  <c r="M80" i="357"/>
  <c r="G80" i="357"/>
  <c r="M79" i="357"/>
  <c r="G79" i="357"/>
  <c r="M78" i="357"/>
  <c r="G78" i="357"/>
  <c r="M77" i="357"/>
  <c r="G77" i="357"/>
  <c r="M76" i="357"/>
  <c r="G76" i="357"/>
  <c r="M75" i="357"/>
  <c r="G75" i="357"/>
  <c r="M74" i="357"/>
  <c r="G74" i="357"/>
  <c r="M73" i="357"/>
  <c r="G73" i="357"/>
  <c r="M72" i="357"/>
  <c r="G72" i="357"/>
  <c r="M71" i="357"/>
  <c r="G71" i="357"/>
  <c r="M70" i="357"/>
  <c r="G70" i="357"/>
  <c r="M69" i="357"/>
  <c r="G69" i="357"/>
  <c r="M68" i="357"/>
  <c r="G68" i="357"/>
  <c r="M67" i="357"/>
  <c r="G67" i="357"/>
  <c r="M66" i="357"/>
  <c r="G66" i="357"/>
  <c r="M65" i="357"/>
  <c r="G65" i="357"/>
  <c r="M64" i="357"/>
  <c r="G64" i="357"/>
  <c r="M63" i="357"/>
  <c r="G63" i="357"/>
  <c r="M62" i="357"/>
  <c r="G62" i="357"/>
  <c r="M61" i="357"/>
  <c r="G61" i="357"/>
  <c r="M60" i="357"/>
  <c r="G60" i="357"/>
  <c r="M59" i="357"/>
  <c r="G59" i="357"/>
  <c r="M58" i="357"/>
  <c r="G58" i="357"/>
  <c r="M57" i="357"/>
  <c r="G57" i="357"/>
  <c r="M56" i="357"/>
  <c r="G56" i="357"/>
  <c r="M55" i="357"/>
  <c r="G55" i="357"/>
  <c r="M54" i="357"/>
  <c r="G54" i="357"/>
  <c r="M53" i="357"/>
  <c r="G53" i="357"/>
  <c r="M52" i="357"/>
  <c r="G52" i="357"/>
  <c r="M51" i="357"/>
  <c r="G51" i="357"/>
  <c r="M50" i="357"/>
  <c r="G50" i="357"/>
  <c r="M49" i="357"/>
  <c r="G49" i="357"/>
  <c r="M48" i="357"/>
  <c r="G48" i="357"/>
  <c r="M47" i="357"/>
  <c r="G47" i="357"/>
  <c r="M46" i="357"/>
  <c r="G46" i="357"/>
  <c r="M45" i="357"/>
  <c r="G45" i="357"/>
  <c r="M44" i="357"/>
  <c r="G44" i="357"/>
  <c r="M43" i="357"/>
  <c r="G43" i="357"/>
  <c r="M42" i="357"/>
  <c r="G42" i="357"/>
  <c r="M41" i="357"/>
  <c r="G41" i="357"/>
  <c r="M40" i="357"/>
  <c r="G40" i="357"/>
  <c r="M39" i="357"/>
  <c r="G39" i="357"/>
  <c r="M38" i="357"/>
  <c r="G38" i="357"/>
  <c r="M37" i="357"/>
  <c r="G37" i="357"/>
  <c r="M36" i="357"/>
  <c r="G36" i="357"/>
  <c r="M35" i="357"/>
  <c r="G35" i="357"/>
  <c r="M34" i="357"/>
  <c r="G34" i="357"/>
  <c r="M33" i="357"/>
  <c r="G33" i="357"/>
  <c r="M32" i="357"/>
  <c r="G32" i="357"/>
  <c r="M31" i="357"/>
  <c r="G31" i="357"/>
  <c r="M30" i="357"/>
  <c r="G30" i="357"/>
  <c r="M29" i="357"/>
  <c r="G29" i="357"/>
  <c r="M28" i="357"/>
  <c r="G28" i="357"/>
  <c r="M27" i="357"/>
  <c r="G27" i="357"/>
  <c r="M26" i="357"/>
  <c r="G26" i="357"/>
  <c r="M25" i="357"/>
  <c r="G25" i="357"/>
  <c r="M24" i="357"/>
  <c r="G24" i="357"/>
  <c r="M23" i="357"/>
  <c r="G23" i="357"/>
  <c r="M22" i="357"/>
  <c r="G22" i="357"/>
  <c r="M21" i="357"/>
  <c r="G21" i="357"/>
  <c r="M20" i="357"/>
  <c r="G20" i="357"/>
  <c r="M19" i="357"/>
  <c r="G19" i="357"/>
  <c r="M18" i="357"/>
  <c r="G18" i="357"/>
  <c r="M17" i="357"/>
  <c r="G17" i="357"/>
  <c r="M16" i="357"/>
  <c r="G16" i="357"/>
  <c r="M15" i="357"/>
  <c r="G15" i="357"/>
  <c r="M14" i="357"/>
  <c r="G14" i="357"/>
  <c r="O13" i="357"/>
  <c r="G13" i="357"/>
  <c r="M13" i="357" s="1"/>
  <c r="G12" i="357"/>
  <c r="M12" i="357" s="1"/>
  <c r="G11" i="357"/>
  <c r="M11" i="357" s="1"/>
  <c r="G10" i="357"/>
  <c r="M9" i="357"/>
  <c r="G9" i="357"/>
  <c r="M8" i="357"/>
  <c r="G8" i="357"/>
  <c r="M7" i="357"/>
  <c r="G7" i="357"/>
  <c r="M6" i="357"/>
  <c r="G6" i="357"/>
  <c r="M5" i="357"/>
  <c r="G5" i="357"/>
  <c r="M4" i="357"/>
  <c r="G260" i="357" s="1"/>
  <c r="G4" i="357"/>
  <c r="M3" i="357"/>
  <c r="G3" i="357"/>
  <c r="E258" i="356"/>
  <c r="E256" i="356"/>
  <c r="E254" i="356"/>
  <c r="M252" i="356"/>
  <c r="G252" i="356"/>
  <c r="M251" i="356"/>
  <c r="G251" i="356"/>
  <c r="M250" i="356"/>
  <c r="G250" i="356"/>
  <c r="M249" i="356"/>
  <c r="G249" i="356"/>
  <c r="M248" i="356"/>
  <c r="G248" i="356"/>
  <c r="M247" i="356"/>
  <c r="G247" i="356"/>
  <c r="M246" i="356"/>
  <c r="G246" i="356"/>
  <c r="M245" i="356"/>
  <c r="G245" i="356"/>
  <c r="M244" i="356"/>
  <c r="G244" i="356"/>
  <c r="M243" i="356"/>
  <c r="G243" i="356"/>
  <c r="M242" i="356"/>
  <c r="G242" i="356"/>
  <c r="M241" i="356"/>
  <c r="G241" i="356"/>
  <c r="M240" i="356"/>
  <c r="G240" i="356"/>
  <c r="M239" i="356"/>
  <c r="G239" i="356"/>
  <c r="M238" i="356"/>
  <c r="G238" i="356"/>
  <c r="M237" i="356"/>
  <c r="G237" i="356"/>
  <c r="M236" i="356"/>
  <c r="G236" i="356"/>
  <c r="M235" i="356"/>
  <c r="G235" i="356"/>
  <c r="M234" i="356"/>
  <c r="G234" i="356"/>
  <c r="M233" i="356"/>
  <c r="G233" i="356"/>
  <c r="M232" i="356"/>
  <c r="G232" i="356"/>
  <c r="M231" i="356"/>
  <c r="G231" i="356"/>
  <c r="M230" i="356"/>
  <c r="G230" i="356"/>
  <c r="M229" i="356"/>
  <c r="G229" i="356"/>
  <c r="M228" i="356"/>
  <c r="G228" i="356"/>
  <c r="M227" i="356"/>
  <c r="G227" i="356"/>
  <c r="M226" i="356"/>
  <c r="G226" i="356"/>
  <c r="M225" i="356"/>
  <c r="G225" i="356"/>
  <c r="M224" i="356"/>
  <c r="G224" i="356"/>
  <c r="M223" i="356"/>
  <c r="G223" i="356"/>
  <c r="M222" i="356"/>
  <c r="G222" i="356"/>
  <c r="M221" i="356"/>
  <c r="G221" i="356"/>
  <c r="M220" i="356"/>
  <c r="G220" i="356"/>
  <c r="M219" i="356"/>
  <c r="G219" i="356"/>
  <c r="M218" i="356"/>
  <c r="G218" i="356"/>
  <c r="M217" i="356"/>
  <c r="G217" i="356"/>
  <c r="M216" i="356"/>
  <c r="G216" i="356"/>
  <c r="M215" i="356"/>
  <c r="G215" i="356"/>
  <c r="M214" i="356"/>
  <c r="G214" i="356"/>
  <c r="M213" i="356"/>
  <c r="G213" i="356"/>
  <c r="M212" i="356"/>
  <c r="G212" i="356"/>
  <c r="M211" i="356"/>
  <c r="G211" i="356"/>
  <c r="M210" i="356"/>
  <c r="G210" i="356"/>
  <c r="M209" i="356"/>
  <c r="G209" i="356"/>
  <c r="M208" i="356"/>
  <c r="G208" i="356"/>
  <c r="M207" i="356"/>
  <c r="G207" i="356"/>
  <c r="M206" i="356"/>
  <c r="G206" i="356"/>
  <c r="M205" i="356"/>
  <c r="G205" i="356"/>
  <c r="M204" i="356"/>
  <c r="G204" i="356"/>
  <c r="M203" i="356"/>
  <c r="G203" i="356"/>
  <c r="M202" i="356"/>
  <c r="G202" i="356"/>
  <c r="M201" i="356"/>
  <c r="G201" i="356"/>
  <c r="M200" i="356"/>
  <c r="G200" i="356"/>
  <c r="M199" i="356"/>
  <c r="G199" i="356"/>
  <c r="M198" i="356"/>
  <c r="G198" i="356"/>
  <c r="M197" i="356"/>
  <c r="G197" i="356"/>
  <c r="M196" i="356"/>
  <c r="G196" i="356"/>
  <c r="M195" i="356"/>
  <c r="G195" i="356"/>
  <c r="M194" i="356"/>
  <c r="G194" i="356"/>
  <c r="M193" i="356"/>
  <c r="G193" i="356"/>
  <c r="M192" i="356"/>
  <c r="G192" i="356"/>
  <c r="M191" i="356"/>
  <c r="G191" i="356"/>
  <c r="M190" i="356"/>
  <c r="G190" i="356"/>
  <c r="M189" i="356"/>
  <c r="G189" i="356"/>
  <c r="M188" i="356"/>
  <c r="G188" i="356"/>
  <c r="M187" i="356"/>
  <c r="G187" i="356"/>
  <c r="M186" i="356"/>
  <c r="G186" i="356"/>
  <c r="M185" i="356"/>
  <c r="G185" i="356"/>
  <c r="M184" i="356"/>
  <c r="G184" i="356"/>
  <c r="M183" i="356"/>
  <c r="G183" i="356"/>
  <c r="M182" i="356"/>
  <c r="G182" i="356"/>
  <c r="M181" i="356"/>
  <c r="G181" i="356"/>
  <c r="M180" i="356"/>
  <c r="G180" i="356"/>
  <c r="M179" i="356"/>
  <c r="G179" i="356"/>
  <c r="M178" i="356"/>
  <c r="G178" i="356"/>
  <c r="M177" i="356"/>
  <c r="G177" i="356"/>
  <c r="M176" i="356"/>
  <c r="G176" i="356"/>
  <c r="M175" i="356"/>
  <c r="G175" i="356"/>
  <c r="M174" i="356"/>
  <c r="G174" i="356"/>
  <c r="M173" i="356"/>
  <c r="G173" i="356"/>
  <c r="M172" i="356"/>
  <c r="G172" i="356"/>
  <c r="M171" i="356"/>
  <c r="G171" i="356"/>
  <c r="M170" i="356"/>
  <c r="G170" i="356"/>
  <c r="M169" i="356"/>
  <c r="G169" i="356"/>
  <c r="M168" i="356"/>
  <c r="G168" i="356"/>
  <c r="M167" i="356"/>
  <c r="G167" i="356"/>
  <c r="M166" i="356"/>
  <c r="G166" i="356"/>
  <c r="M165" i="356"/>
  <c r="G165" i="356"/>
  <c r="M164" i="356"/>
  <c r="G164" i="356"/>
  <c r="M163" i="356"/>
  <c r="G163" i="356"/>
  <c r="M162" i="356"/>
  <c r="G162" i="356"/>
  <c r="M161" i="356"/>
  <c r="G161" i="356"/>
  <c r="M160" i="356"/>
  <c r="G160" i="356"/>
  <c r="M159" i="356"/>
  <c r="G159" i="356"/>
  <c r="M158" i="356"/>
  <c r="G158" i="356"/>
  <c r="M157" i="356"/>
  <c r="G157" i="356"/>
  <c r="M156" i="356"/>
  <c r="G156" i="356"/>
  <c r="M155" i="356"/>
  <c r="G155" i="356"/>
  <c r="M154" i="356"/>
  <c r="G154" i="356"/>
  <c r="M153" i="356"/>
  <c r="G153" i="356"/>
  <c r="M152" i="356"/>
  <c r="G152" i="356"/>
  <c r="M151" i="356"/>
  <c r="G151" i="356"/>
  <c r="M150" i="356"/>
  <c r="G150" i="356"/>
  <c r="M149" i="356"/>
  <c r="G149" i="356"/>
  <c r="M148" i="356"/>
  <c r="G148" i="356"/>
  <c r="M147" i="356"/>
  <c r="G147" i="356"/>
  <c r="M146" i="356"/>
  <c r="G146" i="356"/>
  <c r="M145" i="356"/>
  <c r="G145" i="356"/>
  <c r="M144" i="356"/>
  <c r="G144" i="356"/>
  <c r="M143" i="356"/>
  <c r="G143" i="356"/>
  <c r="M142" i="356"/>
  <c r="G142" i="356"/>
  <c r="M141" i="356"/>
  <c r="G141" i="356"/>
  <c r="M140" i="356"/>
  <c r="G140" i="356"/>
  <c r="M139" i="356"/>
  <c r="G139" i="356"/>
  <c r="M138" i="356"/>
  <c r="G138" i="356"/>
  <c r="M137" i="356"/>
  <c r="G137" i="356"/>
  <c r="M136" i="356"/>
  <c r="G136" i="356"/>
  <c r="M135" i="356"/>
  <c r="G135" i="356"/>
  <c r="M134" i="356"/>
  <c r="G134" i="356"/>
  <c r="M133" i="356"/>
  <c r="G133" i="356"/>
  <c r="M132" i="356"/>
  <c r="G132" i="356"/>
  <c r="M131" i="356"/>
  <c r="G131" i="356"/>
  <c r="M130" i="356"/>
  <c r="G130" i="356"/>
  <c r="M129" i="356"/>
  <c r="G129" i="356"/>
  <c r="M128" i="356"/>
  <c r="G128" i="356"/>
  <c r="M127" i="356"/>
  <c r="G127" i="356"/>
  <c r="M126" i="356"/>
  <c r="G126" i="356"/>
  <c r="M125" i="356"/>
  <c r="G125" i="356"/>
  <c r="M124" i="356"/>
  <c r="G124" i="356"/>
  <c r="M123" i="356"/>
  <c r="G123" i="356"/>
  <c r="M122" i="356"/>
  <c r="G122" i="356"/>
  <c r="M121" i="356"/>
  <c r="G121" i="356"/>
  <c r="M120" i="356"/>
  <c r="G120" i="356"/>
  <c r="M119" i="356"/>
  <c r="G119" i="356"/>
  <c r="M118" i="356"/>
  <c r="G118" i="356"/>
  <c r="M117" i="356"/>
  <c r="G117" i="356"/>
  <c r="M116" i="356"/>
  <c r="G116" i="356"/>
  <c r="M115" i="356"/>
  <c r="G115" i="356"/>
  <c r="M114" i="356"/>
  <c r="G114" i="356"/>
  <c r="M113" i="356"/>
  <c r="G113" i="356"/>
  <c r="M112" i="356"/>
  <c r="G112" i="356"/>
  <c r="M111" i="356"/>
  <c r="G111" i="356"/>
  <c r="M110" i="356"/>
  <c r="G110" i="356"/>
  <c r="M109" i="356"/>
  <c r="G109" i="356"/>
  <c r="M108" i="356"/>
  <c r="G108" i="356"/>
  <c r="M107" i="356"/>
  <c r="G107" i="356"/>
  <c r="M106" i="356"/>
  <c r="G106" i="356"/>
  <c r="M105" i="356"/>
  <c r="G105" i="356"/>
  <c r="M104" i="356"/>
  <c r="G104" i="356"/>
  <c r="M103" i="356"/>
  <c r="G103" i="356"/>
  <c r="M102" i="356"/>
  <c r="G102" i="356"/>
  <c r="M101" i="356"/>
  <c r="G101" i="356"/>
  <c r="M100" i="356"/>
  <c r="G100" i="356"/>
  <c r="M99" i="356"/>
  <c r="G99" i="356"/>
  <c r="M98" i="356"/>
  <c r="G98" i="356"/>
  <c r="M97" i="356"/>
  <c r="G97" i="356"/>
  <c r="M96" i="356"/>
  <c r="G96" i="356"/>
  <c r="M95" i="356"/>
  <c r="G95" i="356"/>
  <c r="M94" i="356"/>
  <c r="G94" i="356"/>
  <c r="M93" i="356"/>
  <c r="G93" i="356"/>
  <c r="M92" i="356"/>
  <c r="G92" i="356"/>
  <c r="M91" i="356"/>
  <c r="G91" i="356"/>
  <c r="M90" i="356"/>
  <c r="G90" i="356"/>
  <c r="M89" i="356"/>
  <c r="G89" i="356"/>
  <c r="M88" i="356"/>
  <c r="G88" i="356"/>
  <c r="M87" i="356"/>
  <c r="G87" i="356"/>
  <c r="M86" i="356"/>
  <c r="G86" i="356"/>
  <c r="M85" i="356"/>
  <c r="G85" i="356"/>
  <c r="M84" i="356"/>
  <c r="G84" i="356"/>
  <c r="M83" i="356"/>
  <c r="G83" i="356"/>
  <c r="M82" i="356"/>
  <c r="G82" i="356"/>
  <c r="M81" i="356"/>
  <c r="G81" i="356"/>
  <c r="M80" i="356"/>
  <c r="G80" i="356"/>
  <c r="M79" i="356"/>
  <c r="G79" i="356"/>
  <c r="M78" i="356"/>
  <c r="G78" i="356"/>
  <c r="M77" i="356"/>
  <c r="G77" i="356"/>
  <c r="M76" i="356"/>
  <c r="G76" i="356"/>
  <c r="M75" i="356"/>
  <c r="G75" i="356"/>
  <c r="M74" i="356"/>
  <c r="G74" i="356"/>
  <c r="M73" i="356"/>
  <c r="G73" i="356"/>
  <c r="M72" i="356"/>
  <c r="G72" i="356"/>
  <c r="M71" i="356"/>
  <c r="G71" i="356"/>
  <c r="M70" i="356"/>
  <c r="G70" i="356"/>
  <c r="M69" i="356"/>
  <c r="G69" i="356"/>
  <c r="M68" i="356"/>
  <c r="G68" i="356"/>
  <c r="M67" i="356"/>
  <c r="G67" i="356"/>
  <c r="M66" i="356"/>
  <c r="G66" i="356"/>
  <c r="M65" i="356"/>
  <c r="G65" i="356"/>
  <c r="M64" i="356"/>
  <c r="G64" i="356"/>
  <c r="M63" i="356"/>
  <c r="G63" i="356"/>
  <c r="M62" i="356"/>
  <c r="G62" i="356"/>
  <c r="M61" i="356"/>
  <c r="G61" i="356"/>
  <c r="M60" i="356"/>
  <c r="G60" i="356"/>
  <c r="M59" i="356"/>
  <c r="G59" i="356"/>
  <c r="M58" i="356"/>
  <c r="G58" i="356"/>
  <c r="M57" i="356"/>
  <c r="G57" i="356"/>
  <c r="M56" i="356"/>
  <c r="G56" i="356"/>
  <c r="M55" i="356"/>
  <c r="G55" i="356"/>
  <c r="M54" i="356"/>
  <c r="G54" i="356"/>
  <c r="M53" i="356"/>
  <c r="G53" i="356"/>
  <c r="M52" i="356"/>
  <c r="G52" i="356"/>
  <c r="M51" i="356"/>
  <c r="G51" i="356"/>
  <c r="M50" i="356"/>
  <c r="G50" i="356"/>
  <c r="M49" i="356"/>
  <c r="G49" i="356"/>
  <c r="M48" i="356"/>
  <c r="G48" i="356"/>
  <c r="G47" i="356"/>
  <c r="M47" i="356" s="1"/>
  <c r="G46" i="356"/>
  <c r="M46" i="356" s="1"/>
  <c r="G45" i="356"/>
  <c r="M45" i="356" s="1"/>
  <c r="G44" i="356"/>
  <c r="M44" i="356" s="1"/>
  <c r="G43" i="356"/>
  <c r="M43" i="356" s="1"/>
  <c r="G42" i="356"/>
  <c r="M42" i="356" s="1"/>
  <c r="G41" i="356"/>
  <c r="M41" i="356" s="1"/>
  <c r="G40" i="356"/>
  <c r="M40" i="356" s="1"/>
  <c r="G39" i="356"/>
  <c r="M39" i="356" s="1"/>
  <c r="G38" i="356"/>
  <c r="M38" i="356" s="1"/>
  <c r="G37" i="356"/>
  <c r="M37" i="356" s="1"/>
  <c r="G36" i="356"/>
  <c r="M36" i="356" s="1"/>
  <c r="G35" i="356"/>
  <c r="M35" i="356" s="1"/>
  <c r="G34" i="356"/>
  <c r="M34" i="356" s="1"/>
  <c r="G33" i="356"/>
  <c r="M33" i="356" s="1"/>
  <c r="G32" i="356"/>
  <c r="M32" i="356" s="1"/>
  <c r="G31" i="356"/>
  <c r="M31" i="356" s="1"/>
  <c r="G30" i="356"/>
  <c r="M30" i="356" s="1"/>
  <c r="G29" i="356"/>
  <c r="M29" i="356" s="1"/>
  <c r="G28" i="356"/>
  <c r="M28" i="356" s="1"/>
  <c r="G27" i="356"/>
  <c r="M27" i="356" s="1"/>
  <c r="G26" i="356"/>
  <c r="M26" i="356" s="1"/>
  <c r="G25" i="356"/>
  <c r="M25" i="356" s="1"/>
  <c r="G24" i="356"/>
  <c r="M24" i="356" s="1"/>
  <c r="G23" i="356"/>
  <c r="M23" i="356" s="1"/>
  <c r="G22" i="356"/>
  <c r="M22" i="356" s="1"/>
  <c r="G21" i="356"/>
  <c r="M21" i="356" s="1"/>
  <c r="G20" i="356"/>
  <c r="M20" i="356" s="1"/>
  <c r="G19" i="356"/>
  <c r="M19" i="356" s="1"/>
  <c r="G18" i="356"/>
  <c r="M18" i="356" s="1"/>
  <c r="G17" i="356"/>
  <c r="M17" i="356" s="1"/>
  <c r="G16" i="356"/>
  <c r="M16" i="356" s="1"/>
  <c r="G15" i="356"/>
  <c r="M15" i="356" s="1"/>
  <c r="G14" i="356"/>
  <c r="M14" i="356" s="1"/>
  <c r="O13" i="356"/>
  <c r="M13" i="356"/>
  <c r="G13" i="356"/>
  <c r="M12" i="356"/>
  <c r="G12" i="356"/>
  <c r="M11" i="356"/>
  <c r="G11" i="356"/>
  <c r="M10" i="356"/>
  <c r="G10" i="356"/>
  <c r="M9" i="356"/>
  <c r="G9" i="356"/>
  <c r="M8" i="356"/>
  <c r="G8" i="356"/>
  <c r="G7" i="356"/>
  <c r="G6" i="356"/>
  <c r="M6" i="356" s="1"/>
  <c r="G5" i="356"/>
  <c r="M4" i="356"/>
  <c r="G260" i="356" s="1"/>
  <c r="G4" i="356"/>
  <c r="M3" i="356"/>
  <c r="E260" i="356" s="1"/>
  <c r="G258" i="356" s="1"/>
  <c r="G3" i="356"/>
  <c r="E258" i="355"/>
  <c r="E256" i="355"/>
  <c r="E254" i="355"/>
  <c r="M252" i="355"/>
  <c r="G252" i="355"/>
  <c r="M251" i="355"/>
  <c r="G251" i="355"/>
  <c r="M250" i="355"/>
  <c r="G250" i="355"/>
  <c r="M249" i="355"/>
  <c r="G249" i="355"/>
  <c r="M248" i="355"/>
  <c r="G248" i="355"/>
  <c r="M247" i="355"/>
  <c r="G247" i="355"/>
  <c r="M246" i="355"/>
  <c r="G246" i="355"/>
  <c r="M245" i="355"/>
  <c r="G245" i="355"/>
  <c r="M244" i="355"/>
  <c r="G244" i="355"/>
  <c r="M243" i="355"/>
  <c r="G243" i="355"/>
  <c r="M242" i="355"/>
  <c r="G242" i="355"/>
  <c r="M241" i="355"/>
  <c r="G241" i="355"/>
  <c r="M240" i="355"/>
  <c r="G240" i="355"/>
  <c r="M239" i="355"/>
  <c r="G239" i="355"/>
  <c r="M238" i="355"/>
  <c r="G238" i="355"/>
  <c r="M237" i="355"/>
  <c r="G237" i="355"/>
  <c r="M236" i="355"/>
  <c r="G236" i="355"/>
  <c r="M235" i="355"/>
  <c r="G235" i="355"/>
  <c r="M234" i="355"/>
  <c r="G234" i="355"/>
  <c r="M233" i="355"/>
  <c r="G233" i="355"/>
  <c r="M232" i="355"/>
  <c r="G232" i="355"/>
  <c r="M231" i="355"/>
  <c r="G231" i="355"/>
  <c r="M230" i="355"/>
  <c r="G230" i="355"/>
  <c r="M229" i="355"/>
  <c r="G229" i="355"/>
  <c r="M228" i="355"/>
  <c r="G228" i="355"/>
  <c r="M227" i="355"/>
  <c r="G227" i="355"/>
  <c r="M226" i="355"/>
  <c r="G226" i="355"/>
  <c r="M225" i="355"/>
  <c r="G225" i="355"/>
  <c r="M224" i="355"/>
  <c r="G224" i="355"/>
  <c r="M223" i="355"/>
  <c r="G223" i="355"/>
  <c r="M222" i="355"/>
  <c r="G222" i="355"/>
  <c r="M221" i="355"/>
  <c r="G221" i="355"/>
  <c r="M220" i="355"/>
  <c r="G220" i="355"/>
  <c r="M219" i="355"/>
  <c r="G219" i="355"/>
  <c r="M218" i="355"/>
  <c r="G218" i="355"/>
  <c r="M217" i="355"/>
  <c r="G217" i="355"/>
  <c r="M216" i="355"/>
  <c r="G216" i="355"/>
  <c r="M215" i="355"/>
  <c r="G215" i="355"/>
  <c r="M214" i="355"/>
  <c r="G214" i="355"/>
  <c r="M213" i="355"/>
  <c r="G213" i="355"/>
  <c r="M212" i="355"/>
  <c r="G212" i="355"/>
  <c r="M211" i="355"/>
  <c r="G211" i="355"/>
  <c r="M210" i="355"/>
  <c r="G210" i="355"/>
  <c r="M209" i="355"/>
  <c r="G209" i="355"/>
  <c r="M208" i="355"/>
  <c r="G208" i="355"/>
  <c r="M207" i="355"/>
  <c r="G207" i="355"/>
  <c r="M206" i="355"/>
  <c r="G206" i="355"/>
  <c r="M205" i="355"/>
  <c r="G205" i="355"/>
  <c r="M204" i="355"/>
  <c r="G204" i="355"/>
  <c r="M203" i="355"/>
  <c r="G203" i="355"/>
  <c r="M202" i="355"/>
  <c r="G202" i="355"/>
  <c r="M201" i="355"/>
  <c r="G201" i="355"/>
  <c r="M200" i="355"/>
  <c r="G200" i="355"/>
  <c r="M199" i="355"/>
  <c r="G199" i="355"/>
  <c r="M198" i="355"/>
  <c r="G198" i="355"/>
  <c r="M197" i="355"/>
  <c r="G197" i="355"/>
  <c r="M196" i="355"/>
  <c r="G196" i="355"/>
  <c r="M195" i="355"/>
  <c r="G195" i="355"/>
  <c r="M194" i="355"/>
  <c r="G194" i="355"/>
  <c r="M193" i="355"/>
  <c r="G193" i="355"/>
  <c r="M192" i="355"/>
  <c r="G192" i="355"/>
  <c r="M191" i="355"/>
  <c r="G191" i="355"/>
  <c r="M190" i="355"/>
  <c r="G190" i="355"/>
  <c r="M189" i="355"/>
  <c r="G189" i="355"/>
  <c r="M188" i="355"/>
  <c r="G188" i="355"/>
  <c r="M187" i="355"/>
  <c r="G187" i="355"/>
  <c r="M186" i="355"/>
  <c r="G186" i="355"/>
  <c r="M185" i="355"/>
  <c r="G185" i="355"/>
  <c r="M184" i="355"/>
  <c r="G184" i="355"/>
  <c r="M183" i="355"/>
  <c r="G183" i="355"/>
  <c r="M182" i="355"/>
  <c r="G182" i="355"/>
  <c r="M181" i="355"/>
  <c r="G181" i="355"/>
  <c r="M180" i="355"/>
  <c r="G180" i="355"/>
  <c r="M179" i="355"/>
  <c r="G179" i="355"/>
  <c r="M178" i="355"/>
  <c r="G178" i="355"/>
  <c r="M177" i="355"/>
  <c r="G177" i="355"/>
  <c r="M176" i="355"/>
  <c r="G176" i="355"/>
  <c r="M175" i="355"/>
  <c r="G175" i="355"/>
  <c r="M174" i="355"/>
  <c r="G174" i="355"/>
  <c r="M173" i="355"/>
  <c r="G173" i="355"/>
  <c r="M172" i="355"/>
  <c r="G172" i="355"/>
  <c r="M171" i="355"/>
  <c r="G171" i="355"/>
  <c r="M170" i="355"/>
  <c r="G170" i="355"/>
  <c r="M169" i="355"/>
  <c r="G169" i="355"/>
  <c r="M168" i="355"/>
  <c r="G168" i="355"/>
  <c r="M167" i="355"/>
  <c r="G167" i="355"/>
  <c r="M166" i="355"/>
  <c r="G166" i="355"/>
  <c r="M165" i="355"/>
  <c r="G165" i="355"/>
  <c r="M164" i="355"/>
  <c r="G164" i="355"/>
  <c r="M163" i="355"/>
  <c r="G163" i="355"/>
  <c r="M162" i="355"/>
  <c r="G162" i="355"/>
  <c r="M161" i="355"/>
  <c r="G161" i="355"/>
  <c r="M160" i="355"/>
  <c r="G160" i="355"/>
  <c r="M159" i="355"/>
  <c r="G159" i="355"/>
  <c r="M158" i="355"/>
  <c r="G158" i="355"/>
  <c r="G157" i="355"/>
  <c r="M157" i="355" s="1"/>
  <c r="G156" i="355"/>
  <c r="M156" i="355" s="1"/>
  <c r="G155" i="355"/>
  <c r="M155" i="355" s="1"/>
  <c r="G154" i="355"/>
  <c r="M154" i="355" s="1"/>
  <c r="G153" i="355"/>
  <c r="M153" i="355" s="1"/>
  <c r="G152" i="355"/>
  <c r="M152" i="355" s="1"/>
  <c r="G151" i="355"/>
  <c r="M151" i="355" s="1"/>
  <c r="G150" i="355"/>
  <c r="M150" i="355" s="1"/>
  <c r="G149" i="355"/>
  <c r="M149" i="355" s="1"/>
  <c r="G148" i="355"/>
  <c r="M148" i="355" s="1"/>
  <c r="G147" i="355"/>
  <c r="M147" i="355" s="1"/>
  <c r="G146" i="355"/>
  <c r="M146" i="355" s="1"/>
  <c r="G145" i="355"/>
  <c r="M145" i="355" s="1"/>
  <c r="G144" i="355"/>
  <c r="M144" i="355" s="1"/>
  <c r="G143" i="355"/>
  <c r="M143" i="355" s="1"/>
  <c r="G142" i="355"/>
  <c r="M142" i="355" s="1"/>
  <c r="G141" i="355"/>
  <c r="M141" i="355" s="1"/>
  <c r="G140" i="355"/>
  <c r="M140" i="355" s="1"/>
  <c r="G139" i="355"/>
  <c r="M139" i="355" s="1"/>
  <c r="G138" i="355"/>
  <c r="M138" i="355" s="1"/>
  <c r="G137" i="355"/>
  <c r="M137" i="355" s="1"/>
  <c r="G136" i="355"/>
  <c r="M136" i="355" s="1"/>
  <c r="G135" i="355"/>
  <c r="M135" i="355" s="1"/>
  <c r="G134" i="355"/>
  <c r="M134" i="355" s="1"/>
  <c r="G133" i="355"/>
  <c r="M133" i="355" s="1"/>
  <c r="G132" i="355"/>
  <c r="M132" i="355" s="1"/>
  <c r="G131" i="355"/>
  <c r="M131" i="355" s="1"/>
  <c r="G130" i="355"/>
  <c r="M130" i="355" s="1"/>
  <c r="G129" i="355"/>
  <c r="M129" i="355" s="1"/>
  <c r="G128" i="355"/>
  <c r="M128" i="355" s="1"/>
  <c r="G127" i="355"/>
  <c r="M127" i="355" s="1"/>
  <c r="G126" i="355"/>
  <c r="M126" i="355" s="1"/>
  <c r="G125" i="355"/>
  <c r="M125" i="355" s="1"/>
  <c r="G124" i="355"/>
  <c r="M124" i="355" s="1"/>
  <c r="G123" i="355"/>
  <c r="M123" i="355" s="1"/>
  <c r="G122" i="355"/>
  <c r="M122" i="355" s="1"/>
  <c r="G121" i="355"/>
  <c r="M121" i="355" s="1"/>
  <c r="G120" i="355"/>
  <c r="M120" i="355" s="1"/>
  <c r="G119" i="355"/>
  <c r="M119" i="355" s="1"/>
  <c r="G118" i="355"/>
  <c r="M118" i="355" s="1"/>
  <c r="G117" i="355"/>
  <c r="M117" i="355" s="1"/>
  <c r="G116" i="355"/>
  <c r="M116" i="355" s="1"/>
  <c r="G115" i="355"/>
  <c r="M115" i="355" s="1"/>
  <c r="G114" i="355"/>
  <c r="M114" i="355" s="1"/>
  <c r="G113" i="355"/>
  <c r="M113" i="355" s="1"/>
  <c r="G112" i="355"/>
  <c r="M112" i="355" s="1"/>
  <c r="G111" i="355"/>
  <c r="M111" i="355" s="1"/>
  <c r="G110" i="355"/>
  <c r="M110" i="355" s="1"/>
  <c r="G109" i="355"/>
  <c r="M109" i="355" s="1"/>
  <c r="G108" i="355"/>
  <c r="M108" i="355" s="1"/>
  <c r="G107" i="355"/>
  <c r="M107" i="355" s="1"/>
  <c r="G106" i="355"/>
  <c r="M106" i="355" s="1"/>
  <c r="G105" i="355"/>
  <c r="M105" i="355" s="1"/>
  <c r="G104" i="355"/>
  <c r="M104" i="355" s="1"/>
  <c r="G103" i="355"/>
  <c r="M103" i="355" s="1"/>
  <c r="G102" i="355"/>
  <c r="M102" i="355" s="1"/>
  <c r="G101" i="355"/>
  <c r="M101" i="355" s="1"/>
  <c r="G100" i="355"/>
  <c r="M100" i="355" s="1"/>
  <c r="G99" i="355"/>
  <c r="M99" i="355" s="1"/>
  <c r="G98" i="355"/>
  <c r="M98" i="355" s="1"/>
  <c r="G97" i="355"/>
  <c r="M97" i="355" s="1"/>
  <c r="G96" i="355"/>
  <c r="M96" i="355" s="1"/>
  <c r="G95" i="355"/>
  <c r="M95" i="355" s="1"/>
  <c r="G94" i="355"/>
  <c r="M94" i="355" s="1"/>
  <c r="G93" i="355"/>
  <c r="M93" i="355" s="1"/>
  <c r="G92" i="355"/>
  <c r="M92" i="355" s="1"/>
  <c r="G91" i="355"/>
  <c r="M91" i="355" s="1"/>
  <c r="G90" i="355"/>
  <c r="M90" i="355" s="1"/>
  <c r="G89" i="355"/>
  <c r="M89" i="355" s="1"/>
  <c r="G88" i="355"/>
  <c r="M88" i="355" s="1"/>
  <c r="G87" i="355"/>
  <c r="M87" i="355" s="1"/>
  <c r="G86" i="355"/>
  <c r="M86" i="355" s="1"/>
  <c r="G85" i="355"/>
  <c r="M85" i="355" s="1"/>
  <c r="G84" i="355"/>
  <c r="M84" i="355" s="1"/>
  <c r="G83" i="355"/>
  <c r="M83" i="355" s="1"/>
  <c r="G82" i="355"/>
  <c r="M82" i="355" s="1"/>
  <c r="G81" i="355"/>
  <c r="M81" i="355" s="1"/>
  <c r="G80" i="355"/>
  <c r="M80" i="355" s="1"/>
  <c r="G79" i="355"/>
  <c r="M79" i="355" s="1"/>
  <c r="G78" i="355"/>
  <c r="M78" i="355" s="1"/>
  <c r="G77" i="355"/>
  <c r="M77" i="355" s="1"/>
  <c r="G76" i="355"/>
  <c r="M76" i="355" s="1"/>
  <c r="G75" i="355"/>
  <c r="M75" i="355" s="1"/>
  <c r="G74" i="355"/>
  <c r="M74" i="355" s="1"/>
  <c r="G73" i="355"/>
  <c r="M73" i="355" s="1"/>
  <c r="G72" i="355"/>
  <c r="M72" i="355" s="1"/>
  <c r="G71" i="355"/>
  <c r="M71" i="355" s="1"/>
  <c r="G70" i="355"/>
  <c r="M70" i="355" s="1"/>
  <c r="G69" i="355"/>
  <c r="M69" i="355" s="1"/>
  <c r="G68" i="355"/>
  <c r="M68" i="355" s="1"/>
  <c r="G67" i="355"/>
  <c r="M67" i="355" s="1"/>
  <c r="G66" i="355"/>
  <c r="M66" i="355" s="1"/>
  <c r="G65" i="355"/>
  <c r="M65" i="355" s="1"/>
  <c r="G64" i="355"/>
  <c r="M64" i="355" s="1"/>
  <c r="G63" i="355"/>
  <c r="M63" i="355" s="1"/>
  <c r="G62" i="355"/>
  <c r="M62" i="355" s="1"/>
  <c r="G61" i="355"/>
  <c r="M61" i="355" s="1"/>
  <c r="G60" i="355"/>
  <c r="M60" i="355" s="1"/>
  <c r="G59" i="355"/>
  <c r="M59" i="355" s="1"/>
  <c r="G58" i="355"/>
  <c r="M58" i="355" s="1"/>
  <c r="G57" i="355"/>
  <c r="M57" i="355" s="1"/>
  <c r="G56" i="355"/>
  <c r="M56" i="355" s="1"/>
  <c r="G55" i="355"/>
  <c r="M55" i="355" s="1"/>
  <c r="G54" i="355"/>
  <c r="M54" i="355" s="1"/>
  <c r="G53" i="355"/>
  <c r="M53" i="355" s="1"/>
  <c r="G52" i="355"/>
  <c r="M52" i="355" s="1"/>
  <c r="G51" i="355"/>
  <c r="M51" i="355" s="1"/>
  <c r="G50" i="355"/>
  <c r="M50" i="355" s="1"/>
  <c r="G49" i="355"/>
  <c r="M49" i="355" s="1"/>
  <c r="G48" i="355"/>
  <c r="M48" i="355" s="1"/>
  <c r="G47" i="355"/>
  <c r="M47" i="355" s="1"/>
  <c r="G46" i="355"/>
  <c r="M46" i="355" s="1"/>
  <c r="G45" i="355"/>
  <c r="M45" i="355" s="1"/>
  <c r="G44" i="355"/>
  <c r="M44" i="355" s="1"/>
  <c r="G43" i="355"/>
  <c r="M43" i="355" s="1"/>
  <c r="G42" i="355"/>
  <c r="M42" i="355" s="1"/>
  <c r="G41" i="355"/>
  <c r="M41" i="355" s="1"/>
  <c r="G40" i="355"/>
  <c r="M40" i="355" s="1"/>
  <c r="G39" i="355"/>
  <c r="M39" i="355" s="1"/>
  <c r="G38" i="355"/>
  <c r="M38" i="355" s="1"/>
  <c r="G37" i="355"/>
  <c r="M37" i="355" s="1"/>
  <c r="G36" i="355"/>
  <c r="M36" i="355" s="1"/>
  <c r="G35" i="355"/>
  <c r="M35" i="355" s="1"/>
  <c r="G34" i="355"/>
  <c r="M34" i="355" s="1"/>
  <c r="G33" i="355"/>
  <c r="M33" i="355" s="1"/>
  <c r="G32" i="355"/>
  <c r="M32" i="355" s="1"/>
  <c r="G31" i="355"/>
  <c r="M31" i="355" s="1"/>
  <c r="G30" i="355"/>
  <c r="M30" i="355" s="1"/>
  <c r="G29" i="355"/>
  <c r="M29" i="355" s="1"/>
  <c r="G28" i="355"/>
  <c r="M28" i="355" s="1"/>
  <c r="G27" i="355"/>
  <c r="M27" i="355" s="1"/>
  <c r="G26" i="355"/>
  <c r="M26" i="355" s="1"/>
  <c r="G25" i="355"/>
  <c r="M25" i="355" s="1"/>
  <c r="G24" i="355"/>
  <c r="M24" i="355" s="1"/>
  <c r="G23" i="355"/>
  <c r="M23" i="355" s="1"/>
  <c r="G22" i="355"/>
  <c r="M22" i="355" s="1"/>
  <c r="G21" i="355"/>
  <c r="M21" i="355" s="1"/>
  <c r="G20" i="355"/>
  <c r="M20" i="355" s="1"/>
  <c r="G19" i="355"/>
  <c r="M19" i="355" s="1"/>
  <c r="G18" i="355"/>
  <c r="M18" i="355" s="1"/>
  <c r="G17" i="355"/>
  <c r="M17" i="355" s="1"/>
  <c r="G16" i="355"/>
  <c r="M16" i="355" s="1"/>
  <c r="G15" i="355"/>
  <c r="M15" i="355" s="1"/>
  <c r="G14" i="355"/>
  <c r="M14" i="355" s="1"/>
  <c r="O13" i="355"/>
  <c r="M13" i="355"/>
  <c r="G13" i="355"/>
  <c r="M12" i="355"/>
  <c r="G12" i="355"/>
  <c r="M11" i="355"/>
  <c r="G11" i="355"/>
  <c r="M10" i="355"/>
  <c r="G10" i="355"/>
  <c r="G9" i="355"/>
  <c r="G8" i="355"/>
  <c r="M8" i="355" s="1"/>
  <c r="G7" i="355"/>
  <c r="M7" i="355" s="1"/>
  <c r="G260" i="355" s="1"/>
  <c r="G6" i="355"/>
  <c r="G5" i="355"/>
  <c r="G4" i="355"/>
  <c r="M4" i="355" s="1"/>
  <c r="G3" i="355"/>
  <c r="M3" i="355" s="1"/>
  <c r="E260" i="355" s="1"/>
  <c r="G258" i="355" s="1"/>
  <c r="E258" i="354"/>
  <c r="E256" i="354"/>
  <c r="E254" i="354"/>
  <c r="G252" i="354"/>
  <c r="M252" i="354" s="1"/>
  <c r="G251" i="354"/>
  <c r="M251" i="354" s="1"/>
  <c r="G250" i="354"/>
  <c r="M250" i="354" s="1"/>
  <c r="G249" i="354"/>
  <c r="M249" i="354" s="1"/>
  <c r="G248" i="354"/>
  <c r="M248" i="354" s="1"/>
  <c r="G247" i="354"/>
  <c r="M247" i="354" s="1"/>
  <c r="G246" i="354"/>
  <c r="M246" i="354" s="1"/>
  <c r="G245" i="354"/>
  <c r="M245" i="354" s="1"/>
  <c r="G244" i="354"/>
  <c r="M244" i="354" s="1"/>
  <c r="G243" i="354"/>
  <c r="M243" i="354" s="1"/>
  <c r="G242" i="354"/>
  <c r="M242" i="354" s="1"/>
  <c r="G241" i="354"/>
  <c r="M241" i="354" s="1"/>
  <c r="G240" i="354"/>
  <c r="M240" i="354" s="1"/>
  <c r="G239" i="354"/>
  <c r="M239" i="354" s="1"/>
  <c r="G238" i="354"/>
  <c r="M238" i="354" s="1"/>
  <c r="G237" i="354"/>
  <c r="M237" i="354" s="1"/>
  <c r="G236" i="354"/>
  <c r="M236" i="354" s="1"/>
  <c r="G235" i="354"/>
  <c r="M235" i="354" s="1"/>
  <c r="G234" i="354"/>
  <c r="M234" i="354" s="1"/>
  <c r="G233" i="354"/>
  <c r="M233" i="354" s="1"/>
  <c r="G232" i="354"/>
  <c r="M232" i="354" s="1"/>
  <c r="G231" i="354"/>
  <c r="M231" i="354" s="1"/>
  <c r="G230" i="354"/>
  <c r="M230" i="354" s="1"/>
  <c r="G229" i="354"/>
  <c r="M229" i="354" s="1"/>
  <c r="G228" i="354"/>
  <c r="M228" i="354" s="1"/>
  <c r="G227" i="354"/>
  <c r="M227" i="354" s="1"/>
  <c r="G226" i="354"/>
  <c r="M226" i="354" s="1"/>
  <c r="G225" i="354"/>
  <c r="M225" i="354" s="1"/>
  <c r="G224" i="354"/>
  <c r="M224" i="354" s="1"/>
  <c r="G223" i="354"/>
  <c r="M223" i="354" s="1"/>
  <c r="G222" i="354"/>
  <c r="M222" i="354" s="1"/>
  <c r="G221" i="354"/>
  <c r="M221" i="354" s="1"/>
  <c r="G220" i="354"/>
  <c r="M220" i="354" s="1"/>
  <c r="G219" i="354"/>
  <c r="M219" i="354" s="1"/>
  <c r="G218" i="354"/>
  <c r="M218" i="354" s="1"/>
  <c r="G217" i="354"/>
  <c r="M217" i="354" s="1"/>
  <c r="G216" i="354"/>
  <c r="M216" i="354" s="1"/>
  <c r="G215" i="354"/>
  <c r="M215" i="354" s="1"/>
  <c r="G214" i="354"/>
  <c r="M214" i="354" s="1"/>
  <c r="G213" i="354"/>
  <c r="M213" i="354" s="1"/>
  <c r="G212" i="354"/>
  <c r="M212" i="354" s="1"/>
  <c r="G211" i="354"/>
  <c r="M211" i="354" s="1"/>
  <c r="G210" i="354"/>
  <c r="M210" i="354" s="1"/>
  <c r="G209" i="354"/>
  <c r="M209" i="354" s="1"/>
  <c r="G208" i="354"/>
  <c r="M208" i="354" s="1"/>
  <c r="G207" i="354"/>
  <c r="M207" i="354" s="1"/>
  <c r="G206" i="354"/>
  <c r="M206" i="354" s="1"/>
  <c r="G205" i="354"/>
  <c r="M205" i="354" s="1"/>
  <c r="G204" i="354"/>
  <c r="M204" i="354" s="1"/>
  <c r="G203" i="354"/>
  <c r="M203" i="354" s="1"/>
  <c r="G202" i="354"/>
  <c r="M202" i="354" s="1"/>
  <c r="G201" i="354"/>
  <c r="M201" i="354" s="1"/>
  <c r="G200" i="354"/>
  <c r="M200" i="354" s="1"/>
  <c r="G199" i="354"/>
  <c r="M199" i="354" s="1"/>
  <c r="G198" i="354"/>
  <c r="M198" i="354" s="1"/>
  <c r="G197" i="354"/>
  <c r="M197" i="354" s="1"/>
  <c r="G196" i="354"/>
  <c r="M196" i="354" s="1"/>
  <c r="G195" i="354"/>
  <c r="M195" i="354" s="1"/>
  <c r="G194" i="354"/>
  <c r="M194" i="354" s="1"/>
  <c r="G193" i="354"/>
  <c r="M193" i="354" s="1"/>
  <c r="G192" i="354"/>
  <c r="M192" i="354" s="1"/>
  <c r="G191" i="354"/>
  <c r="M191" i="354" s="1"/>
  <c r="G190" i="354"/>
  <c r="M190" i="354" s="1"/>
  <c r="G189" i="354"/>
  <c r="M189" i="354" s="1"/>
  <c r="G188" i="354"/>
  <c r="M188" i="354" s="1"/>
  <c r="G187" i="354"/>
  <c r="M187" i="354" s="1"/>
  <c r="G186" i="354"/>
  <c r="M186" i="354" s="1"/>
  <c r="G185" i="354"/>
  <c r="M185" i="354" s="1"/>
  <c r="G184" i="354"/>
  <c r="M184" i="354" s="1"/>
  <c r="G183" i="354"/>
  <c r="M183" i="354" s="1"/>
  <c r="G182" i="354"/>
  <c r="M182" i="354" s="1"/>
  <c r="G181" i="354"/>
  <c r="M181" i="354" s="1"/>
  <c r="G180" i="354"/>
  <c r="M180" i="354" s="1"/>
  <c r="G179" i="354"/>
  <c r="M179" i="354" s="1"/>
  <c r="G178" i="354"/>
  <c r="M178" i="354" s="1"/>
  <c r="G177" i="354"/>
  <c r="M177" i="354" s="1"/>
  <c r="G176" i="354"/>
  <c r="M176" i="354" s="1"/>
  <c r="G175" i="354"/>
  <c r="M175" i="354" s="1"/>
  <c r="G174" i="354"/>
  <c r="M174" i="354" s="1"/>
  <c r="G173" i="354"/>
  <c r="M173" i="354" s="1"/>
  <c r="G172" i="354"/>
  <c r="M172" i="354" s="1"/>
  <c r="G171" i="354"/>
  <c r="M171" i="354" s="1"/>
  <c r="G170" i="354"/>
  <c r="M170" i="354" s="1"/>
  <c r="G169" i="354"/>
  <c r="M169" i="354" s="1"/>
  <c r="G168" i="354"/>
  <c r="M168" i="354" s="1"/>
  <c r="G167" i="354"/>
  <c r="M167" i="354" s="1"/>
  <c r="G166" i="354"/>
  <c r="M166" i="354" s="1"/>
  <c r="G165" i="354"/>
  <c r="M165" i="354" s="1"/>
  <c r="G164" i="354"/>
  <c r="M164" i="354" s="1"/>
  <c r="G163" i="354"/>
  <c r="M163" i="354" s="1"/>
  <c r="G162" i="354"/>
  <c r="M162" i="354" s="1"/>
  <c r="G161" i="354"/>
  <c r="M161" i="354" s="1"/>
  <c r="G160" i="354"/>
  <c r="M160" i="354" s="1"/>
  <c r="G159" i="354"/>
  <c r="M159" i="354" s="1"/>
  <c r="G158" i="354"/>
  <c r="M158" i="354" s="1"/>
  <c r="G157" i="354"/>
  <c r="M157" i="354" s="1"/>
  <c r="G156" i="354"/>
  <c r="M156" i="354" s="1"/>
  <c r="G155" i="354"/>
  <c r="M155" i="354" s="1"/>
  <c r="G154" i="354"/>
  <c r="M154" i="354" s="1"/>
  <c r="G153" i="354"/>
  <c r="M153" i="354" s="1"/>
  <c r="G152" i="354"/>
  <c r="M152" i="354" s="1"/>
  <c r="G151" i="354"/>
  <c r="M151" i="354" s="1"/>
  <c r="G150" i="354"/>
  <c r="M150" i="354" s="1"/>
  <c r="G149" i="354"/>
  <c r="M149" i="354" s="1"/>
  <c r="G148" i="354"/>
  <c r="M148" i="354" s="1"/>
  <c r="G147" i="354"/>
  <c r="M147" i="354" s="1"/>
  <c r="G146" i="354"/>
  <c r="M146" i="354" s="1"/>
  <c r="G145" i="354"/>
  <c r="M145" i="354" s="1"/>
  <c r="G144" i="354"/>
  <c r="M144" i="354" s="1"/>
  <c r="G143" i="354"/>
  <c r="M143" i="354" s="1"/>
  <c r="G142" i="354"/>
  <c r="M142" i="354" s="1"/>
  <c r="G141" i="354"/>
  <c r="M141" i="354" s="1"/>
  <c r="G140" i="354"/>
  <c r="M140" i="354" s="1"/>
  <c r="G139" i="354"/>
  <c r="M139" i="354" s="1"/>
  <c r="G138" i="354"/>
  <c r="M138" i="354" s="1"/>
  <c r="G137" i="354"/>
  <c r="M137" i="354" s="1"/>
  <c r="G136" i="354"/>
  <c r="M136" i="354" s="1"/>
  <c r="G135" i="354"/>
  <c r="M135" i="354" s="1"/>
  <c r="G134" i="354"/>
  <c r="M134" i="354" s="1"/>
  <c r="G133" i="354"/>
  <c r="M133" i="354" s="1"/>
  <c r="G132" i="354"/>
  <c r="M132" i="354" s="1"/>
  <c r="G131" i="354"/>
  <c r="M131" i="354" s="1"/>
  <c r="G130" i="354"/>
  <c r="M130" i="354" s="1"/>
  <c r="G129" i="354"/>
  <c r="M129" i="354" s="1"/>
  <c r="G128" i="354"/>
  <c r="M128" i="354" s="1"/>
  <c r="G127" i="354"/>
  <c r="M127" i="354" s="1"/>
  <c r="G126" i="354"/>
  <c r="M126" i="354" s="1"/>
  <c r="G125" i="354"/>
  <c r="M125" i="354" s="1"/>
  <c r="G124" i="354"/>
  <c r="M124" i="354" s="1"/>
  <c r="G123" i="354"/>
  <c r="M123" i="354" s="1"/>
  <c r="G122" i="354"/>
  <c r="M122" i="354" s="1"/>
  <c r="G121" i="354"/>
  <c r="M121" i="354" s="1"/>
  <c r="G120" i="354"/>
  <c r="M120" i="354" s="1"/>
  <c r="G119" i="354"/>
  <c r="M119" i="354" s="1"/>
  <c r="G118" i="354"/>
  <c r="M118" i="354" s="1"/>
  <c r="G117" i="354"/>
  <c r="M117" i="354" s="1"/>
  <c r="G116" i="354"/>
  <c r="M116" i="354" s="1"/>
  <c r="G115" i="354"/>
  <c r="M115" i="354" s="1"/>
  <c r="G114" i="354"/>
  <c r="M114" i="354" s="1"/>
  <c r="G113" i="354"/>
  <c r="M113" i="354" s="1"/>
  <c r="G112" i="354"/>
  <c r="M112" i="354" s="1"/>
  <c r="G111" i="354"/>
  <c r="M111" i="354" s="1"/>
  <c r="G110" i="354"/>
  <c r="M110" i="354" s="1"/>
  <c r="G109" i="354"/>
  <c r="M109" i="354" s="1"/>
  <c r="G108" i="354"/>
  <c r="M108" i="354" s="1"/>
  <c r="G107" i="354"/>
  <c r="M107" i="354" s="1"/>
  <c r="G106" i="354"/>
  <c r="M106" i="354" s="1"/>
  <c r="G105" i="354"/>
  <c r="M105" i="354" s="1"/>
  <c r="G104" i="354"/>
  <c r="M104" i="354" s="1"/>
  <c r="G103" i="354"/>
  <c r="M103" i="354" s="1"/>
  <c r="G102" i="354"/>
  <c r="M102" i="354" s="1"/>
  <c r="G101" i="354"/>
  <c r="M101" i="354" s="1"/>
  <c r="G100" i="354"/>
  <c r="M100" i="354" s="1"/>
  <c r="G99" i="354"/>
  <c r="M99" i="354" s="1"/>
  <c r="G98" i="354"/>
  <c r="M98" i="354" s="1"/>
  <c r="G97" i="354"/>
  <c r="M97" i="354" s="1"/>
  <c r="G96" i="354"/>
  <c r="M96" i="354" s="1"/>
  <c r="G95" i="354"/>
  <c r="M95" i="354" s="1"/>
  <c r="G94" i="354"/>
  <c r="M94" i="354" s="1"/>
  <c r="G93" i="354"/>
  <c r="M93" i="354" s="1"/>
  <c r="G92" i="354"/>
  <c r="M92" i="354" s="1"/>
  <c r="G91" i="354"/>
  <c r="M91" i="354" s="1"/>
  <c r="G90" i="354"/>
  <c r="M90" i="354" s="1"/>
  <c r="G89" i="354"/>
  <c r="M89" i="354" s="1"/>
  <c r="G88" i="354"/>
  <c r="M88" i="354" s="1"/>
  <c r="G87" i="354"/>
  <c r="M87" i="354" s="1"/>
  <c r="G86" i="354"/>
  <c r="M86" i="354" s="1"/>
  <c r="G85" i="354"/>
  <c r="M85" i="354" s="1"/>
  <c r="G84" i="354"/>
  <c r="M84" i="354" s="1"/>
  <c r="G83" i="354"/>
  <c r="M83" i="354" s="1"/>
  <c r="G82" i="354"/>
  <c r="M82" i="354" s="1"/>
  <c r="G81" i="354"/>
  <c r="M81" i="354" s="1"/>
  <c r="G80" i="354"/>
  <c r="M80" i="354" s="1"/>
  <c r="G79" i="354"/>
  <c r="M79" i="354" s="1"/>
  <c r="G78" i="354"/>
  <c r="M78" i="354" s="1"/>
  <c r="G77" i="354"/>
  <c r="M77" i="354" s="1"/>
  <c r="G76" i="354"/>
  <c r="M76" i="354" s="1"/>
  <c r="G75" i="354"/>
  <c r="M75" i="354" s="1"/>
  <c r="G74" i="354"/>
  <c r="M74" i="354" s="1"/>
  <c r="G73" i="354"/>
  <c r="M73" i="354" s="1"/>
  <c r="G72" i="354"/>
  <c r="M72" i="354" s="1"/>
  <c r="G71" i="354"/>
  <c r="M71" i="354" s="1"/>
  <c r="G70" i="354"/>
  <c r="M70" i="354" s="1"/>
  <c r="G69" i="354"/>
  <c r="M69" i="354" s="1"/>
  <c r="G68" i="354"/>
  <c r="M68" i="354" s="1"/>
  <c r="G67" i="354"/>
  <c r="M67" i="354" s="1"/>
  <c r="G66" i="354"/>
  <c r="M66" i="354" s="1"/>
  <c r="G65" i="354"/>
  <c r="M65" i="354" s="1"/>
  <c r="G64" i="354"/>
  <c r="M64" i="354" s="1"/>
  <c r="G63" i="354"/>
  <c r="M63" i="354" s="1"/>
  <c r="G62" i="354"/>
  <c r="M62" i="354" s="1"/>
  <c r="G61" i="354"/>
  <c r="M61" i="354" s="1"/>
  <c r="G60" i="354"/>
  <c r="M60" i="354" s="1"/>
  <c r="G59" i="354"/>
  <c r="M59" i="354" s="1"/>
  <c r="G58" i="354"/>
  <c r="M58" i="354" s="1"/>
  <c r="G57" i="354"/>
  <c r="M57" i="354" s="1"/>
  <c r="G56" i="354"/>
  <c r="M56" i="354" s="1"/>
  <c r="G55" i="354"/>
  <c r="M55" i="354" s="1"/>
  <c r="G54" i="354"/>
  <c r="M54" i="354" s="1"/>
  <c r="G53" i="354"/>
  <c r="M53" i="354" s="1"/>
  <c r="G52" i="354"/>
  <c r="M52" i="354" s="1"/>
  <c r="G51" i="354"/>
  <c r="M51" i="354" s="1"/>
  <c r="G50" i="354"/>
  <c r="M50" i="354" s="1"/>
  <c r="G49" i="354"/>
  <c r="M49" i="354" s="1"/>
  <c r="G48" i="354"/>
  <c r="M48" i="354" s="1"/>
  <c r="G47" i="354"/>
  <c r="M47" i="354" s="1"/>
  <c r="G46" i="354"/>
  <c r="M46" i="354" s="1"/>
  <c r="G45" i="354"/>
  <c r="M45" i="354" s="1"/>
  <c r="G44" i="354"/>
  <c r="M44" i="354" s="1"/>
  <c r="G43" i="354"/>
  <c r="M43" i="354" s="1"/>
  <c r="G42" i="354"/>
  <c r="M42" i="354" s="1"/>
  <c r="G41" i="354"/>
  <c r="M41" i="354" s="1"/>
  <c r="G40" i="354"/>
  <c r="M40" i="354" s="1"/>
  <c r="G39" i="354"/>
  <c r="M39" i="354" s="1"/>
  <c r="G38" i="354"/>
  <c r="M38" i="354" s="1"/>
  <c r="G37" i="354"/>
  <c r="M37" i="354" s="1"/>
  <c r="G36" i="354"/>
  <c r="M36" i="354" s="1"/>
  <c r="G35" i="354"/>
  <c r="M35" i="354" s="1"/>
  <c r="G34" i="354"/>
  <c r="M34" i="354" s="1"/>
  <c r="G33" i="354"/>
  <c r="M33" i="354" s="1"/>
  <c r="G32" i="354"/>
  <c r="M32" i="354" s="1"/>
  <c r="G31" i="354"/>
  <c r="M31" i="354" s="1"/>
  <c r="G30" i="354"/>
  <c r="M30" i="354" s="1"/>
  <c r="G29" i="354"/>
  <c r="M29" i="354" s="1"/>
  <c r="G28" i="354"/>
  <c r="M28" i="354" s="1"/>
  <c r="G27" i="354"/>
  <c r="M27" i="354" s="1"/>
  <c r="G26" i="354"/>
  <c r="M26" i="354" s="1"/>
  <c r="G25" i="354"/>
  <c r="M25" i="354" s="1"/>
  <c r="G24" i="354"/>
  <c r="M24" i="354" s="1"/>
  <c r="G23" i="354"/>
  <c r="M23" i="354" s="1"/>
  <c r="G22" i="354"/>
  <c r="M22" i="354" s="1"/>
  <c r="G21" i="354"/>
  <c r="M21" i="354" s="1"/>
  <c r="G20" i="354"/>
  <c r="M20" i="354" s="1"/>
  <c r="G19" i="354"/>
  <c r="M19" i="354" s="1"/>
  <c r="G18" i="354"/>
  <c r="M18" i="354" s="1"/>
  <c r="G17" i="354"/>
  <c r="M17" i="354" s="1"/>
  <c r="G16" i="354"/>
  <c r="M16" i="354" s="1"/>
  <c r="G15" i="354"/>
  <c r="M15" i="354" s="1"/>
  <c r="G14" i="354"/>
  <c r="M14" i="354" s="1"/>
  <c r="O13" i="354"/>
  <c r="M13" i="354"/>
  <c r="G13" i="354"/>
  <c r="M12" i="354"/>
  <c r="G12" i="354"/>
  <c r="M11" i="354"/>
  <c r="G11" i="354"/>
  <c r="M10" i="354"/>
  <c r="G10" i="354"/>
  <c r="M9" i="354"/>
  <c r="G9" i="354"/>
  <c r="M8" i="354"/>
  <c r="G8" i="354"/>
  <c r="M7" i="354"/>
  <c r="G7" i="354"/>
  <c r="M6" i="354"/>
  <c r="G6" i="354"/>
  <c r="M5" i="354"/>
  <c r="G5" i="354"/>
  <c r="M4" i="354"/>
  <c r="G4" i="354"/>
  <c r="M3" i="354"/>
  <c r="E260" i="354" s="1"/>
  <c r="G3" i="354"/>
  <c r="G260" i="353"/>
  <c r="E258" i="353"/>
  <c r="E256" i="353"/>
  <c r="E254" i="353"/>
  <c r="M252" i="353"/>
  <c r="G252" i="353"/>
  <c r="M251" i="353"/>
  <c r="G251" i="353"/>
  <c r="M250" i="353"/>
  <c r="G250" i="353"/>
  <c r="M249" i="353"/>
  <c r="G249" i="353"/>
  <c r="M248" i="353"/>
  <c r="G248" i="353"/>
  <c r="M247" i="353"/>
  <c r="G247" i="353"/>
  <c r="M246" i="353"/>
  <c r="G246" i="353"/>
  <c r="M245" i="353"/>
  <c r="G245" i="353"/>
  <c r="M244" i="353"/>
  <c r="G244" i="353"/>
  <c r="M243" i="353"/>
  <c r="G243" i="353"/>
  <c r="M242" i="353"/>
  <c r="G242" i="353"/>
  <c r="M241" i="353"/>
  <c r="G241" i="353"/>
  <c r="M240" i="353"/>
  <c r="G240" i="353"/>
  <c r="M239" i="353"/>
  <c r="G239" i="353"/>
  <c r="M238" i="353"/>
  <c r="G238" i="353"/>
  <c r="M237" i="353"/>
  <c r="G237" i="353"/>
  <c r="M236" i="353"/>
  <c r="G236" i="353"/>
  <c r="M235" i="353"/>
  <c r="G235" i="353"/>
  <c r="M234" i="353"/>
  <c r="G234" i="353"/>
  <c r="M233" i="353"/>
  <c r="G233" i="353"/>
  <c r="M232" i="353"/>
  <c r="G232" i="353"/>
  <c r="M231" i="353"/>
  <c r="G231" i="353"/>
  <c r="M230" i="353"/>
  <c r="G230" i="353"/>
  <c r="M229" i="353"/>
  <c r="G229" i="353"/>
  <c r="M228" i="353"/>
  <c r="G228" i="353"/>
  <c r="M227" i="353"/>
  <c r="G227" i="353"/>
  <c r="M226" i="353"/>
  <c r="G226" i="353"/>
  <c r="M225" i="353"/>
  <c r="G225" i="353"/>
  <c r="M224" i="353"/>
  <c r="G224" i="353"/>
  <c r="M223" i="353"/>
  <c r="G223" i="353"/>
  <c r="M222" i="353"/>
  <c r="G222" i="353"/>
  <c r="M221" i="353"/>
  <c r="G221" i="353"/>
  <c r="M220" i="353"/>
  <c r="G220" i="353"/>
  <c r="M219" i="353"/>
  <c r="G219" i="353"/>
  <c r="M218" i="353"/>
  <c r="G218" i="353"/>
  <c r="M217" i="353"/>
  <c r="G217" i="353"/>
  <c r="M216" i="353"/>
  <c r="G216" i="353"/>
  <c r="M215" i="353"/>
  <c r="G215" i="353"/>
  <c r="M214" i="353"/>
  <c r="G214" i="353"/>
  <c r="M213" i="353"/>
  <c r="G213" i="353"/>
  <c r="M212" i="353"/>
  <c r="G212" i="353"/>
  <c r="M211" i="353"/>
  <c r="G211" i="353"/>
  <c r="M210" i="353"/>
  <c r="G210" i="353"/>
  <c r="M209" i="353"/>
  <c r="G209" i="353"/>
  <c r="M208" i="353"/>
  <c r="G208" i="353"/>
  <c r="M207" i="353"/>
  <c r="G207" i="353"/>
  <c r="M206" i="353"/>
  <c r="G206" i="353"/>
  <c r="M205" i="353"/>
  <c r="G205" i="353"/>
  <c r="M204" i="353"/>
  <c r="G204" i="353"/>
  <c r="M203" i="353"/>
  <c r="G203" i="353"/>
  <c r="M202" i="353"/>
  <c r="G202" i="353"/>
  <c r="M201" i="353"/>
  <c r="G201" i="353"/>
  <c r="M200" i="353"/>
  <c r="G200" i="353"/>
  <c r="M199" i="353"/>
  <c r="G199" i="353"/>
  <c r="M198" i="353"/>
  <c r="G198" i="353"/>
  <c r="M197" i="353"/>
  <c r="G197" i="353"/>
  <c r="M196" i="353"/>
  <c r="G196" i="353"/>
  <c r="M195" i="353"/>
  <c r="G195" i="353"/>
  <c r="M194" i="353"/>
  <c r="G194" i="353"/>
  <c r="M193" i="353"/>
  <c r="G193" i="353"/>
  <c r="M192" i="353"/>
  <c r="G192" i="353"/>
  <c r="M191" i="353"/>
  <c r="G191" i="353"/>
  <c r="M190" i="353"/>
  <c r="G190" i="353"/>
  <c r="M189" i="353"/>
  <c r="G189" i="353"/>
  <c r="M188" i="353"/>
  <c r="G188" i="353"/>
  <c r="M187" i="353"/>
  <c r="G187" i="353"/>
  <c r="M186" i="353"/>
  <c r="G186" i="353"/>
  <c r="M185" i="353"/>
  <c r="G185" i="353"/>
  <c r="M184" i="353"/>
  <c r="G184" i="353"/>
  <c r="M183" i="353"/>
  <c r="G183" i="353"/>
  <c r="M182" i="353"/>
  <c r="G182" i="353"/>
  <c r="M181" i="353"/>
  <c r="G181" i="353"/>
  <c r="M180" i="353"/>
  <c r="G180" i="353"/>
  <c r="M179" i="353"/>
  <c r="G179" i="353"/>
  <c r="M178" i="353"/>
  <c r="G178" i="353"/>
  <c r="M177" i="353"/>
  <c r="G177" i="353"/>
  <c r="M176" i="353"/>
  <c r="G176" i="353"/>
  <c r="M175" i="353"/>
  <c r="G175" i="353"/>
  <c r="M174" i="353"/>
  <c r="G174" i="353"/>
  <c r="M173" i="353"/>
  <c r="G173" i="353"/>
  <c r="M172" i="353"/>
  <c r="G172" i="353"/>
  <c r="M171" i="353"/>
  <c r="G171" i="353"/>
  <c r="M170" i="353"/>
  <c r="G170" i="353"/>
  <c r="M169" i="353"/>
  <c r="G169" i="353"/>
  <c r="M168" i="353"/>
  <c r="G168" i="353"/>
  <c r="M167" i="353"/>
  <c r="G167" i="353"/>
  <c r="M166" i="353"/>
  <c r="G166" i="353"/>
  <c r="M165" i="353"/>
  <c r="G165" i="353"/>
  <c r="M164" i="353"/>
  <c r="G164" i="353"/>
  <c r="M163" i="353"/>
  <c r="G163" i="353"/>
  <c r="M162" i="353"/>
  <c r="G162" i="353"/>
  <c r="M161" i="353"/>
  <c r="G161" i="353"/>
  <c r="M160" i="353"/>
  <c r="G160" i="353"/>
  <c r="M159" i="353"/>
  <c r="G159" i="353"/>
  <c r="M158" i="353"/>
  <c r="G158" i="353"/>
  <c r="M157" i="353"/>
  <c r="G157" i="353"/>
  <c r="M156" i="353"/>
  <c r="G156" i="353"/>
  <c r="M155" i="353"/>
  <c r="G155" i="353"/>
  <c r="M154" i="353"/>
  <c r="G154" i="353"/>
  <c r="M153" i="353"/>
  <c r="G153" i="353"/>
  <c r="M152" i="353"/>
  <c r="G152" i="353"/>
  <c r="M151" i="353"/>
  <c r="G151" i="353"/>
  <c r="M150" i="353"/>
  <c r="G150" i="353"/>
  <c r="M149" i="353"/>
  <c r="G149" i="353"/>
  <c r="M148" i="353"/>
  <c r="G148" i="353"/>
  <c r="M147" i="353"/>
  <c r="G147" i="353"/>
  <c r="M146" i="353"/>
  <c r="G146" i="353"/>
  <c r="M145" i="353"/>
  <c r="G145" i="353"/>
  <c r="M144" i="353"/>
  <c r="G144" i="353"/>
  <c r="M143" i="353"/>
  <c r="G143" i="353"/>
  <c r="M142" i="353"/>
  <c r="G142" i="353"/>
  <c r="M141" i="353"/>
  <c r="G141" i="353"/>
  <c r="M140" i="353"/>
  <c r="G140" i="353"/>
  <c r="M139" i="353"/>
  <c r="G139" i="353"/>
  <c r="M138" i="353"/>
  <c r="G138" i="353"/>
  <c r="M137" i="353"/>
  <c r="G137" i="353"/>
  <c r="M136" i="353"/>
  <c r="G136" i="353"/>
  <c r="M135" i="353"/>
  <c r="G135" i="353"/>
  <c r="M134" i="353"/>
  <c r="G134" i="353"/>
  <c r="M133" i="353"/>
  <c r="G133" i="353"/>
  <c r="M132" i="353"/>
  <c r="G132" i="353"/>
  <c r="M131" i="353"/>
  <c r="G131" i="353"/>
  <c r="M130" i="353"/>
  <c r="G130" i="353"/>
  <c r="M129" i="353"/>
  <c r="G129" i="353"/>
  <c r="M128" i="353"/>
  <c r="G128" i="353"/>
  <c r="M127" i="353"/>
  <c r="G127" i="353"/>
  <c r="M126" i="353"/>
  <c r="G126" i="353"/>
  <c r="M125" i="353"/>
  <c r="G125" i="353"/>
  <c r="M124" i="353"/>
  <c r="G124" i="353"/>
  <c r="M123" i="353"/>
  <c r="G123" i="353"/>
  <c r="M122" i="353"/>
  <c r="G122" i="353"/>
  <c r="M121" i="353"/>
  <c r="G121" i="353"/>
  <c r="M120" i="353"/>
  <c r="G120" i="353"/>
  <c r="M119" i="353"/>
  <c r="G119" i="353"/>
  <c r="M118" i="353"/>
  <c r="G118" i="353"/>
  <c r="M117" i="353"/>
  <c r="G117" i="353"/>
  <c r="M116" i="353"/>
  <c r="G116" i="353"/>
  <c r="M115" i="353"/>
  <c r="G115" i="353"/>
  <c r="M114" i="353"/>
  <c r="G114" i="353"/>
  <c r="M113" i="353"/>
  <c r="G113" i="353"/>
  <c r="M112" i="353"/>
  <c r="G112" i="353"/>
  <c r="M111" i="353"/>
  <c r="G111" i="353"/>
  <c r="M110" i="353"/>
  <c r="G110" i="353"/>
  <c r="M109" i="353"/>
  <c r="G109" i="353"/>
  <c r="M108" i="353"/>
  <c r="G108" i="353"/>
  <c r="M107" i="353"/>
  <c r="G107" i="353"/>
  <c r="M106" i="353"/>
  <c r="G106" i="353"/>
  <c r="M105" i="353"/>
  <c r="G105" i="353"/>
  <c r="M104" i="353"/>
  <c r="G104" i="353"/>
  <c r="M103" i="353"/>
  <c r="G103" i="353"/>
  <c r="M102" i="353"/>
  <c r="G102" i="353"/>
  <c r="M101" i="353"/>
  <c r="G101" i="353"/>
  <c r="M100" i="353"/>
  <c r="G100" i="353"/>
  <c r="M99" i="353"/>
  <c r="G99" i="353"/>
  <c r="M98" i="353"/>
  <c r="G98" i="353"/>
  <c r="M97" i="353"/>
  <c r="G97" i="353"/>
  <c r="M96" i="353"/>
  <c r="G96" i="353"/>
  <c r="M95" i="353"/>
  <c r="G95" i="353"/>
  <c r="M94" i="353"/>
  <c r="G94" i="353"/>
  <c r="M93" i="353"/>
  <c r="G93" i="353"/>
  <c r="M92" i="353"/>
  <c r="G92" i="353"/>
  <c r="M91" i="353"/>
  <c r="G91" i="353"/>
  <c r="M90" i="353"/>
  <c r="G90" i="353"/>
  <c r="M89" i="353"/>
  <c r="G89" i="353"/>
  <c r="M88" i="353"/>
  <c r="G88" i="353"/>
  <c r="M87" i="353"/>
  <c r="G87" i="353"/>
  <c r="M86" i="353"/>
  <c r="G86" i="353"/>
  <c r="M85" i="353"/>
  <c r="G85" i="353"/>
  <c r="M84" i="353"/>
  <c r="G84" i="353"/>
  <c r="M83" i="353"/>
  <c r="G83" i="353"/>
  <c r="M82" i="353"/>
  <c r="G82" i="353"/>
  <c r="M81" i="353"/>
  <c r="G81" i="353"/>
  <c r="M80" i="353"/>
  <c r="G80" i="353"/>
  <c r="M79" i="353"/>
  <c r="G79" i="353"/>
  <c r="M78" i="353"/>
  <c r="G78" i="353"/>
  <c r="M77" i="353"/>
  <c r="G77" i="353"/>
  <c r="M76" i="353"/>
  <c r="G76" i="353"/>
  <c r="M75" i="353"/>
  <c r="G75" i="353"/>
  <c r="M74" i="353"/>
  <c r="G74" i="353"/>
  <c r="M73" i="353"/>
  <c r="G73" i="353"/>
  <c r="M72" i="353"/>
  <c r="G72" i="353"/>
  <c r="M71" i="353"/>
  <c r="G71" i="353"/>
  <c r="M70" i="353"/>
  <c r="G70" i="353"/>
  <c r="M69" i="353"/>
  <c r="G69" i="353"/>
  <c r="M68" i="353"/>
  <c r="G68" i="353"/>
  <c r="M67" i="353"/>
  <c r="G67" i="353"/>
  <c r="M66" i="353"/>
  <c r="G66" i="353"/>
  <c r="M65" i="353"/>
  <c r="G65" i="353"/>
  <c r="M64" i="353"/>
  <c r="G64" i="353"/>
  <c r="M63" i="353"/>
  <c r="G63" i="353"/>
  <c r="M62" i="353"/>
  <c r="G62" i="353"/>
  <c r="M61" i="353"/>
  <c r="G61" i="353"/>
  <c r="M60" i="353"/>
  <c r="G60" i="353"/>
  <c r="M59" i="353"/>
  <c r="G59" i="353"/>
  <c r="M58" i="353"/>
  <c r="G58" i="353"/>
  <c r="M57" i="353"/>
  <c r="G57" i="353"/>
  <c r="M56" i="353"/>
  <c r="G56" i="353"/>
  <c r="M55" i="353"/>
  <c r="G55" i="353"/>
  <c r="M54" i="353"/>
  <c r="G54" i="353"/>
  <c r="M53" i="353"/>
  <c r="G53" i="353"/>
  <c r="M52" i="353"/>
  <c r="G52" i="353"/>
  <c r="M51" i="353"/>
  <c r="G51" i="353"/>
  <c r="M50" i="353"/>
  <c r="G50" i="353"/>
  <c r="M49" i="353"/>
  <c r="G49" i="353"/>
  <c r="M48" i="353"/>
  <c r="G48" i="353"/>
  <c r="M47" i="353"/>
  <c r="G47" i="353"/>
  <c r="M46" i="353"/>
  <c r="G46" i="353"/>
  <c r="M45" i="353"/>
  <c r="G45" i="353"/>
  <c r="M44" i="353"/>
  <c r="G44" i="353"/>
  <c r="M43" i="353"/>
  <c r="G43" i="353"/>
  <c r="M42" i="353"/>
  <c r="G42" i="353"/>
  <c r="M41" i="353"/>
  <c r="G41" i="353"/>
  <c r="M40" i="353"/>
  <c r="G40" i="353"/>
  <c r="M39" i="353"/>
  <c r="G39" i="353"/>
  <c r="M38" i="353"/>
  <c r="G38" i="353"/>
  <c r="M37" i="353"/>
  <c r="G37" i="353"/>
  <c r="M36" i="353"/>
  <c r="G36" i="353"/>
  <c r="M35" i="353"/>
  <c r="G35" i="353"/>
  <c r="M34" i="353"/>
  <c r="G34" i="353"/>
  <c r="M33" i="353"/>
  <c r="G33" i="353"/>
  <c r="M32" i="353"/>
  <c r="G32" i="353"/>
  <c r="M31" i="353"/>
  <c r="G31" i="353"/>
  <c r="M30" i="353"/>
  <c r="G30" i="353"/>
  <c r="M29" i="353"/>
  <c r="G29" i="353"/>
  <c r="M28" i="353"/>
  <c r="G28" i="353"/>
  <c r="M27" i="353"/>
  <c r="G27" i="353"/>
  <c r="M26" i="353"/>
  <c r="G26" i="353"/>
  <c r="M25" i="353"/>
  <c r="G25" i="353"/>
  <c r="M24" i="353"/>
  <c r="G24" i="353"/>
  <c r="M23" i="353"/>
  <c r="G23" i="353"/>
  <c r="M22" i="353"/>
  <c r="G22" i="353"/>
  <c r="M21" i="353"/>
  <c r="G21" i="353"/>
  <c r="M20" i="353"/>
  <c r="G20" i="353"/>
  <c r="M19" i="353"/>
  <c r="G19" i="353"/>
  <c r="M18" i="353"/>
  <c r="G18" i="353"/>
  <c r="M17" i="353"/>
  <c r="G17" i="353"/>
  <c r="M16" i="353"/>
  <c r="G16" i="353"/>
  <c r="M15" i="353"/>
  <c r="G15" i="353"/>
  <c r="M14" i="353"/>
  <c r="G14" i="353"/>
  <c r="O13" i="353"/>
  <c r="G13" i="353"/>
  <c r="M13" i="353" s="1"/>
  <c r="G12" i="353"/>
  <c r="M12" i="353" s="1"/>
  <c r="G11" i="353"/>
  <c r="M11" i="353" s="1"/>
  <c r="G10" i="353"/>
  <c r="M10" i="353" s="1"/>
  <c r="G9" i="353"/>
  <c r="M9" i="353" s="1"/>
  <c r="G8" i="353"/>
  <c r="M8" i="353" s="1"/>
  <c r="G7" i="353"/>
  <c r="M7" i="353" s="1"/>
  <c r="G6" i="353"/>
  <c r="M6" i="353" s="1"/>
  <c r="G5" i="353"/>
  <c r="M5" i="353" s="1"/>
  <c r="G260" i="352"/>
  <c r="E258" i="352"/>
  <c r="E256" i="352"/>
  <c r="E254" i="352"/>
  <c r="G252" i="352"/>
  <c r="M252" i="352" s="1"/>
  <c r="G251" i="352"/>
  <c r="M251" i="352" s="1"/>
  <c r="G250" i="352"/>
  <c r="M250" i="352" s="1"/>
  <c r="G249" i="352"/>
  <c r="M249" i="352" s="1"/>
  <c r="G248" i="352"/>
  <c r="M248" i="352" s="1"/>
  <c r="G247" i="352"/>
  <c r="M247" i="352" s="1"/>
  <c r="G246" i="352"/>
  <c r="M246" i="352" s="1"/>
  <c r="G245" i="352"/>
  <c r="M245" i="352" s="1"/>
  <c r="G244" i="352"/>
  <c r="M244" i="352" s="1"/>
  <c r="G243" i="352"/>
  <c r="M243" i="352" s="1"/>
  <c r="G242" i="352"/>
  <c r="M242" i="352" s="1"/>
  <c r="G241" i="352"/>
  <c r="M241" i="352" s="1"/>
  <c r="G240" i="352"/>
  <c r="M240" i="352" s="1"/>
  <c r="G239" i="352"/>
  <c r="M239" i="352" s="1"/>
  <c r="G238" i="352"/>
  <c r="M238" i="352" s="1"/>
  <c r="G237" i="352"/>
  <c r="M237" i="352" s="1"/>
  <c r="G236" i="352"/>
  <c r="M236" i="352" s="1"/>
  <c r="G235" i="352"/>
  <c r="M235" i="352" s="1"/>
  <c r="G234" i="352"/>
  <c r="M234" i="352" s="1"/>
  <c r="G233" i="352"/>
  <c r="M233" i="352" s="1"/>
  <c r="G232" i="352"/>
  <c r="M232" i="352" s="1"/>
  <c r="G231" i="352"/>
  <c r="M231" i="352" s="1"/>
  <c r="G230" i="352"/>
  <c r="M230" i="352" s="1"/>
  <c r="G229" i="352"/>
  <c r="M229" i="352" s="1"/>
  <c r="G228" i="352"/>
  <c r="M228" i="352" s="1"/>
  <c r="G227" i="352"/>
  <c r="M227" i="352" s="1"/>
  <c r="G226" i="352"/>
  <c r="M226" i="352" s="1"/>
  <c r="G225" i="352"/>
  <c r="M225" i="352" s="1"/>
  <c r="G224" i="352"/>
  <c r="M224" i="352" s="1"/>
  <c r="G223" i="352"/>
  <c r="M223" i="352" s="1"/>
  <c r="G222" i="352"/>
  <c r="M222" i="352" s="1"/>
  <c r="G221" i="352"/>
  <c r="M221" i="352" s="1"/>
  <c r="G220" i="352"/>
  <c r="M220" i="352" s="1"/>
  <c r="G219" i="352"/>
  <c r="M219" i="352" s="1"/>
  <c r="G218" i="352"/>
  <c r="M218" i="352" s="1"/>
  <c r="G217" i="352"/>
  <c r="M217" i="352" s="1"/>
  <c r="G216" i="352"/>
  <c r="M216" i="352" s="1"/>
  <c r="G215" i="352"/>
  <c r="M215" i="352" s="1"/>
  <c r="G214" i="352"/>
  <c r="M214" i="352" s="1"/>
  <c r="G213" i="352"/>
  <c r="M213" i="352" s="1"/>
  <c r="G212" i="352"/>
  <c r="M212" i="352" s="1"/>
  <c r="G211" i="352"/>
  <c r="M211" i="352" s="1"/>
  <c r="G210" i="352"/>
  <c r="M210" i="352" s="1"/>
  <c r="G209" i="352"/>
  <c r="M209" i="352" s="1"/>
  <c r="G208" i="352"/>
  <c r="M208" i="352" s="1"/>
  <c r="G207" i="352"/>
  <c r="M207" i="352" s="1"/>
  <c r="G206" i="352"/>
  <c r="M206" i="352" s="1"/>
  <c r="G205" i="352"/>
  <c r="M205" i="352" s="1"/>
  <c r="G204" i="352"/>
  <c r="M204" i="352" s="1"/>
  <c r="G203" i="352"/>
  <c r="M203" i="352" s="1"/>
  <c r="G202" i="352"/>
  <c r="M202" i="352" s="1"/>
  <c r="G201" i="352"/>
  <c r="M201" i="352" s="1"/>
  <c r="G200" i="352"/>
  <c r="M200" i="352" s="1"/>
  <c r="G199" i="352"/>
  <c r="M199" i="352" s="1"/>
  <c r="G198" i="352"/>
  <c r="M198" i="352" s="1"/>
  <c r="G197" i="352"/>
  <c r="M197" i="352" s="1"/>
  <c r="G196" i="352"/>
  <c r="M196" i="352" s="1"/>
  <c r="G195" i="352"/>
  <c r="M195" i="352" s="1"/>
  <c r="G194" i="352"/>
  <c r="M194" i="352" s="1"/>
  <c r="G193" i="352"/>
  <c r="M193" i="352" s="1"/>
  <c r="G192" i="352"/>
  <c r="M192" i="352" s="1"/>
  <c r="G191" i="352"/>
  <c r="M191" i="352" s="1"/>
  <c r="G190" i="352"/>
  <c r="M190" i="352" s="1"/>
  <c r="G189" i="352"/>
  <c r="M189" i="352" s="1"/>
  <c r="G188" i="352"/>
  <c r="M188" i="352" s="1"/>
  <c r="G187" i="352"/>
  <c r="M187" i="352" s="1"/>
  <c r="G186" i="352"/>
  <c r="M186" i="352" s="1"/>
  <c r="G185" i="352"/>
  <c r="M185" i="352" s="1"/>
  <c r="G184" i="352"/>
  <c r="M184" i="352" s="1"/>
  <c r="G183" i="352"/>
  <c r="M183" i="352" s="1"/>
  <c r="G182" i="352"/>
  <c r="M182" i="352" s="1"/>
  <c r="G181" i="352"/>
  <c r="M181" i="352" s="1"/>
  <c r="G180" i="352"/>
  <c r="M180" i="352" s="1"/>
  <c r="G179" i="352"/>
  <c r="M179" i="352" s="1"/>
  <c r="G178" i="352"/>
  <c r="M178" i="352" s="1"/>
  <c r="G177" i="352"/>
  <c r="M177" i="352" s="1"/>
  <c r="G176" i="352"/>
  <c r="M176" i="352" s="1"/>
  <c r="G175" i="352"/>
  <c r="M175" i="352" s="1"/>
  <c r="G174" i="352"/>
  <c r="M174" i="352" s="1"/>
  <c r="G173" i="352"/>
  <c r="M173" i="352" s="1"/>
  <c r="G172" i="352"/>
  <c r="M172" i="352" s="1"/>
  <c r="G171" i="352"/>
  <c r="M171" i="352" s="1"/>
  <c r="G170" i="352"/>
  <c r="M170" i="352" s="1"/>
  <c r="G169" i="352"/>
  <c r="M169" i="352" s="1"/>
  <c r="G168" i="352"/>
  <c r="M168" i="352" s="1"/>
  <c r="G167" i="352"/>
  <c r="M167" i="352" s="1"/>
  <c r="G166" i="352"/>
  <c r="M166" i="352" s="1"/>
  <c r="G165" i="352"/>
  <c r="M165" i="352" s="1"/>
  <c r="G164" i="352"/>
  <c r="M164" i="352" s="1"/>
  <c r="G163" i="352"/>
  <c r="M163" i="352" s="1"/>
  <c r="G162" i="352"/>
  <c r="M162" i="352" s="1"/>
  <c r="G161" i="352"/>
  <c r="M161" i="352" s="1"/>
  <c r="G160" i="352"/>
  <c r="M160" i="352" s="1"/>
  <c r="G159" i="352"/>
  <c r="M159" i="352" s="1"/>
  <c r="G158" i="352"/>
  <c r="M158" i="352" s="1"/>
  <c r="G157" i="352"/>
  <c r="M157" i="352" s="1"/>
  <c r="G156" i="352"/>
  <c r="M156" i="352" s="1"/>
  <c r="G155" i="352"/>
  <c r="M155" i="352" s="1"/>
  <c r="G154" i="352"/>
  <c r="M154" i="352" s="1"/>
  <c r="G153" i="352"/>
  <c r="M153" i="352" s="1"/>
  <c r="G152" i="352"/>
  <c r="M152" i="352" s="1"/>
  <c r="G151" i="352"/>
  <c r="M151" i="352" s="1"/>
  <c r="G150" i="352"/>
  <c r="M150" i="352" s="1"/>
  <c r="G149" i="352"/>
  <c r="M149" i="352" s="1"/>
  <c r="G148" i="352"/>
  <c r="M148" i="352" s="1"/>
  <c r="G147" i="352"/>
  <c r="M147" i="352" s="1"/>
  <c r="G146" i="352"/>
  <c r="M146" i="352" s="1"/>
  <c r="G145" i="352"/>
  <c r="M145" i="352" s="1"/>
  <c r="G144" i="352"/>
  <c r="M144" i="352" s="1"/>
  <c r="G143" i="352"/>
  <c r="M143" i="352" s="1"/>
  <c r="G142" i="352"/>
  <c r="M142" i="352" s="1"/>
  <c r="G141" i="352"/>
  <c r="M141" i="352" s="1"/>
  <c r="G140" i="352"/>
  <c r="M140" i="352" s="1"/>
  <c r="G139" i="352"/>
  <c r="M139" i="352" s="1"/>
  <c r="G138" i="352"/>
  <c r="M138" i="352" s="1"/>
  <c r="G137" i="352"/>
  <c r="M137" i="352" s="1"/>
  <c r="G136" i="352"/>
  <c r="M136" i="352" s="1"/>
  <c r="G135" i="352"/>
  <c r="M135" i="352" s="1"/>
  <c r="G134" i="352"/>
  <c r="M134" i="352" s="1"/>
  <c r="G133" i="352"/>
  <c r="M133" i="352" s="1"/>
  <c r="G132" i="352"/>
  <c r="M132" i="352" s="1"/>
  <c r="G131" i="352"/>
  <c r="M131" i="352" s="1"/>
  <c r="G130" i="352"/>
  <c r="M130" i="352" s="1"/>
  <c r="G129" i="352"/>
  <c r="M129" i="352" s="1"/>
  <c r="G128" i="352"/>
  <c r="M128" i="352" s="1"/>
  <c r="G127" i="352"/>
  <c r="M127" i="352" s="1"/>
  <c r="G126" i="352"/>
  <c r="M126" i="352" s="1"/>
  <c r="G125" i="352"/>
  <c r="M125" i="352" s="1"/>
  <c r="G124" i="352"/>
  <c r="M124" i="352" s="1"/>
  <c r="G123" i="352"/>
  <c r="M123" i="352" s="1"/>
  <c r="G122" i="352"/>
  <c r="M122" i="352" s="1"/>
  <c r="G121" i="352"/>
  <c r="M121" i="352" s="1"/>
  <c r="G120" i="352"/>
  <c r="M120" i="352" s="1"/>
  <c r="G119" i="352"/>
  <c r="M119" i="352" s="1"/>
  <c r="G118" i="352"/>
  <c r="M118" i="352" s="1"/>
  <c r="G117" i="352"/>
  <c r="M117" i="352" s="1"/>
  <c r="G116" i="352"/>
  <c r="M116" i="352" s="1"/>
  <c r="G115" i="352"/>
  <c r="M115" i="352" s="1"/>
  <c r="G114" i="352"/>
  <c r="M114" i="352" s="1"/>
  <c r="G113" i="352"/>
  <c r="M113" i="352" s="1"/>
  <c r="G112" i="352"/>
  <c r="M112" i="352" s="1"/>
  <c r="G111" i="352"/>
  <c r="M111" i="352" s="1"/>
  <c r="G110" i="352"/>
  <c r="M110" i="352" s="1"/>
  <c r="G109" i="352"/>
  <c r="M109" i="352" s="1"/>
  <c r="G108" i="352"/>
  <c r="M108" i="352" s="1"/>
  <c r="G107" i="352"/>
  <c r="M107" i="352" s="1"/>
  <c r="G106" i="352"/>
  <c r="M106" i="352" s="1"/>
  <c r="G105" i="352"/>
  <c r="M105" i="352" s="1"/>
  <c r="G104" i="352"/>
  <c r="M104" i="352" s="1"/>
  <c r="G103" i="352"/>
  <c r="M103" i="352" s="1"/>
  <c r="G102" i="352"/>
  <c r="M102" i="352" s="1"/>
  <c r="G101" i="352"/>
  <c r="M101" i="352" s="1"/>
  <c r="G100" i="352"/>
  <c r="M100" i="352" s="1"/>
  <c r="G99" i="352"/>
  <c r="M99" i="352" s="1"/>
  <c r="G98" i="352"/>
  <c r="M98" i="352" s="1"/>
  <c r="G97" i="352"/>
  <c r="M97" i="352" s="1"/>
  <c r="G96" i="352"/>
  <c r="M96" i="352" s="1"/>
  <c r="G95" i="352"/>
  <c r="M95" i="352" s="1"/>
  <c r="G94" i="352"/>
  <c r="M94" i="352" s="1"/>
  <c r="G93" i="352"/>
  <c r="M93" i="352" s="1"/>
  <c r="G92" i="352"/>
  <c r="M92" i="352" s="1"/>
  <c r="G91" i="352"/>
  <c r="M91" i="352" s="1"/>
  <c r="G90" i="352"/>
  <c r="M90" i="352" s="1"/>
  <c r="G89" i="352"/>
  <c r="M89" i="352" s="1"/>
  <c r="G88" i="352"/>
  <c r="M88" i="352" s="1"/>
  <c r="G87" i="352"/>
  <c r="M87" i="352" s="1"/>
  <c r="G86" i="352"/>
  <c r="M86" i="352" s="1"/>
  <c r="G85" i="352"/>
  <c r="M85" i="352" s="1"/>
  <c r="G84" i="352"/>
  <c r="M84" i="352" s="1"/>
  <c r="G83" i="352"/>
  <c r="M83" i="352" s="1"/>
  <c r="G82" i="352"/>
  <c r="M82" i="352" s="1"/>
  <c r="G81" i="352"/>
  <c r="M81" i="352" s="1"/>
  <c r="G80" i="352"/>
  <c r="M80" i="352" s="1"/>
  <c r="G79" i="352"/>
  <c r="M79" i="352" s="1"/>
  <c r="G78" i="352"/>
  <c r="M78" i="352" s="1"/>
  <c r="G77" i="352"/>
  <c r="M77" i="352" s="1"/>
  <c r="G76" i="352"/>
  <c r="M76" i="352" s="1"/>
  <c r="G75" i="352"/>
  <c r="M75" i="352" s="1"/>
  <c r="G74" i="352"/>
  <c r="M74" i="352" s="1"/>
  <c r="G73" i="352"/>
  <c r="M73" i="352" s="1"/>
  <c r="G72" i="352"/>
  <c r="M72" i="352" s="1"/>
  <c r="G71" i="352"/>
  <c r="M71" i="352" s="1"/>
  <c r="G70" i="352"/>
  <c r="M70" i="352" s="1"/>
  <c r="G69" i="352"/>
  <c r="M69" i="352" s="1"/>
  <c r="G68" i="352"/>
  <c r="M68" i="352" s="1"/>
  <c r="G67" i="352"/>
  <c r="M67" i="352" s="1"/>
  <c r="G66" i="352"/>
  <c r="M66" i="352" s="1"/>
  <c r="G65" i="352"/>
  <c r="M65" i="352" s="1"/>
  <c r="G64" i="352"/>
  <c r="M64" i="352" s="1"/>
  <c r="G63" i="352"/>
  <c r="M63" i="352" s="1"/>
  <c r="G62" i="352"/>
  <c r="M62" i="352" s="1"/>
  <c r="G61" i="352"/>
  <c r="M61" i="352" s="1"/>
  <c r="G60" i="352"/>
  <c r="M60" i="352" s="1"/>
  <c r="G59" i="352"/>
  <c r="M59" i="352" s="1"/>
  <c r="G58" i="352"/>
  <c r="M58" i="352" s="1"/>
  <c r="G57" i="352"/>
  <c r="M57" i="352" s="1"/>
  <c r="G56" i="352"/>
  <c r="M56" i="352" s="1"/>
  <c r="G55" i="352"/>
  <c r="M55" i="352" s="1"/>
  <c r="G54" i="352"/>
  <c r="M54" i="352" s="1"/>
  <c r="G53" i="352"/>
  <c r="M53" i="352" s="1"/>
  <c r="G52" i="352"/>
  <c r="M52" i="352" s="1"/>
  <c r="G51" i="352"/>
  <c r="M51" i="352" s="1"/>
  <c r="G50" i="352"/>
  <c r="M50" i="352" s="1"/>
  <c r="G49" i="352"/>
  <c r="M49" i="352" s="1"/>
  <c r="G48" i="352"/>
  <c r="M48" i="352" s="1"/>
  <c r="G47" i="352"/>
  <c r="M47" i="352" s="1"/>
  <c r="G46" i="352"/>
  <c r="M46" i="352" s="1"/>
  <c r="G45" i="352"/>
  <c r="M45" i="352" s="1"/>
  <c r="G44" i="352"/>
  <c r="M44" i="352" s="1"/>
  <c r="G43" i="352"/>
  <c r="M43" i="352" s="1"/>
  <c r="G42" i="352"/>
  <c r="M42" i="352" s="1"/>
  <c r="G41" i="352"/>
  <c r="M41" i="352" s="1"/>
  <c r="G40" i="352"/>
  <c r="M40" i="352" s="1"/>
  <c r="G39" i="352"/>
  <c r="M39" i="352" s="1"/>
  <c r="G38" i="352"/>
  <c r="M38" i="352" s="1"/>
  <c r="G37" i="352"/>
  <c r="M37" i="352" s="1"/>
  <c r="G36" i="352"/>
  <c r="M36" i="352" s="1"/>
  <c r="G35" i="352"/>
  <c r="M35" i="352" s="1"/>
  <c r="G34" i="352"/>
  <c r="M34" i="352" s="1"/>
  <c r="G33" i="352"/>
  <c r="M33" i="352" s="1"/>
  <c r="G32" i="352"/>
  <c r="M32" i="352" s="1"/>
  <c r="G31" i="352"/>
  <c r="M31" i="352" s="1"/>
  <c r="G30" i="352"/>
  <c r="M30" i="352" s="1"/>
  <c r="G29" i="352"/>
  <c r="M29" i="352" s="1"/>
  <c r="G28" i="352"/>
  <c r="M28" i="352" s="1"/>
  <c r="G27" i="352"/>
  <c r="M27" i="352" s="1"/>
  <c r="G26" i="352"/>
  <c r="M26" i="352" s="1"/>
  <c r="G25" i="352"/>
  <c r="M25" i="352" s="1"/>
  <c r="G24" i="352"/>
  <c r="M24" i="352" s="1"/>
  <c r="G23" i="352"/>
  <c r="M23" i="352" s="1"/>
  <c r="G22" i="352"/>
  <c r="M22" i="352" s="1"/>
  <c r="G21" i="352"/>
  <c r="M21" i="352" s="1"/>
  <c r="G20" i="352"/>
  <c r="M20" i="352" s="1"/>
  <c r="G19" i="352"/>
  <c r="M19" i="352" s="1"/>
  <c r="G18" i="352"/>
  <c r="M18" i="352" s="1"/>
  <c r="G17" i="352"/>
  <c r="M17" i="352" s="1"/>
  <c r="G16" i="352"/>
  <c r="M16" i="352" s="1"/>
  <c r="G15" i="352"/>
  <c r="M15" i="352" s="1"/>
  <c r="G14" i="352"/>
  <c r="M14" i="352" s="1"/>
  <c r="O13" i="352"/>
  <c r="M13" i="352"/>
  <c r="G13" i="352"/>
  <c r="M12" i="352"/>
  <c r="G12" i="352"/>
  <c r="M11" i="352"/>
  <c r="G11" i="352"/>
  <c r="M10" i="352"/>
  <c r="G10" i="352"/>
  <c r="M9" i="352"/>
  <c r="G9" i="352"/>
  <c r="M8" i="352"/>
  <c r="G8" i="352"/>
  <c r="M7" i="352"/>
  <c r="G7" i="352"/>
  <c r="M6" i="352"/>
  <c r="G6" i="352"/>
  <c r="M5" i="352"/>
  <c r="G5" i="352"/>
  <c r="M4" i="352"/>
  <c r="G4" i="352"/>
  <c r="M3" i="352"/>
  <c r="E260" i="352" s="1"/>
  <c r="G258" i="352" s="1"/>
  <c r="G3" i="352"/>
  <c r="G260" i="351"/>
  <c r="E258" i="351"/>
  <c r="E256" i="351"/>
  <c r="E254" i="351"/>
  <c r="M252" i="351"/>
  <c r="G252" i="351"/>
  <c r="M251" i="351"/>
  <c r="G251" i="351"/>
  <c r="M250" i="351"/>
  <c r="G250" i="351"/>
  <c r="M249" i="351"/>
  <c r="G249" i="351"/>
  <c r="M248" i="351"/>
  <c r="G248" i="351"/>
  <c r="M247" i="351"/>
  <c r="G247" i="351"/>
  <c r="M246" i="351"/>
  <c r="G246" i="351"/>
  <c r="M245" i="351"/>
  <c r="G245" i="351"/>
  <c r="M244" i="351"/>
  <c r="G244" i="351"/>
  <c r="M243" i="351"/>
  <c r="G243" i="351"/>
  <c r="M242" i="351"/>
  <c r="G242" i="351"/>
  <c r="M241" i="351"/>
  <c r="G241" i="351"/>
  <c r="M240" i="351"/>
  <c r="G240" i="351"/>
  <c r="M239" i="351"/>
  <c r="G239" i="351"/>
  <c r="M238" i="351"/>
  <c r="G238" i="351"/>
  <c r="M237" i="351"/>
  <c r="G237" i="351"/>
  <c r="M236" i="351"/>
  <c r="G236" i="351"/>
  <c r="M235" i="351"/>
  <c r="G235" i="351"/>
  <c r="M234" i="351"/>
  <c r="G234" i="351"/>
  <c r="M233" i="351"/>
  <c r="G233" i="351"/>
  <c r="M232" i="351"/>
  <c r="G232" i="351"/>
  <c r="M231" i="351"/>
  <c r="G231" i="351"/>
  <c r="M230" i="351"/>
  <c r="G230" i="351"/>
  <c r="M229" i="351"/>
  <c r="G229" i="351"/>
  <c r="M228" i="351"/>
  <c r="G228" i="351"/>
  <c r="M227" i="351"/>
  <c r="G227" i="351"/>
  <c r="M226" i="351"/>
  <c r="G226" i="351"/>
  <c r="M225" i="351"/>
  <c r="G225" i="351"/>
  <c r="M224" i="351"/>
  <c r="G224" i="351"/>
  <c r="M223" i="351"/>
  <c r="G223" i="351"/>
  <c r="M222" i="351"/>
  <c r="G222" i="351"/>
  <c r="M221" i="351"/>
  <c r="G221" i="351"/>
  <c r="M220" i="351"/>
  <c r="G220" i="351"/>
  <c r="M219" i="351"/>
  <c r="G219" i="351"/>
  <c r="M218" i="351"/>
  <c r="G218" i="351"/>
  <c r="M217" i="351"/>
  <c r="G217" i="351"/>
  <c r="M216" i="351"/>
  <c r="G216" i="351"/>
  <c r="M215" i="351"/>
  <c r="G215" i="351"/>
  <c r="M214" i="351"/>
  <c r="G214" i="351"/>
  <c r="M213" i="351"/>
  <c r="G213" i="351"/>
  <c r="M212" i="351"/>
  <c r="G212" i="351"/>
  <c r="M211" i="351"/>
  <c r="G211" i="351"/>
  <c r="M210" i="351"/>
  <c r="G210" i="351"/>
  <c r="M209" i="351"/>
  <c r="G209" i="351"/>
  <c r="M208" i="351"/>
  <c r="G208" i="351"/>
  <c r="M207" i="351"/>
  <c r="G207" i="351"/>
  <c r="M206" i="351"/>
  <c r="G206" i="351"/>
  <c r="M205" i="351"/>
  <c r="G205" i="351"/>
  <c r="M204" i="351"/>
  <c r="G204" i="351"/>
  <c r="M203" i="351"/>
  <c r="G203" i="351"/>
  <c r="M202" i="351"/>
  <c r="G202" i="351"/>
  <c r="M201" i="351"/>
  <c r="G201" i="351"/>
  <c r="M200" i="351"/>
  <c r="G200" i="351"/>
  <c r="M199" i="351"/>
  <c r="G199" i="351"/>
  <c r="M198" i="351"/>
  <c r="G198" i="351"/>
  <c r="M197" i="351"/>
  <c r="G197" i="351"/>
  <c r="M196" i="351"/>
  <c r="G196" i="351"/>
  <c r="M195" i="351"/>
  <c r="G195" i="351"/>
  <c r="M194" i="351"/>
  <c r="G194" i="351"/>
  <c r="M193" i="351"/>
  <c r="G193" i="351"/>
  <c r="M192" i="351"/>
  <c r="G192" i="351"/>
  <c r="M191" i="351"/>
  <c r="G191" i="351"/>
  <c r="M190" i="351"/>
  <c r="G190" i="351"/>
  <c r="M189" i="351"/>
  <c r="G189" i="351"/>
  <c r="M188" i="351"/>
  <c r="G188" i="351"/>
  <c r="M187" i="351"/>
  <c r="G187" i="351"/>
  <c r="M186" i="351"/>
  <c r="G186" i="351"/>
  <c r="M185" i="351"/>
  <c r="G185" i="351"/>
  <c r="M184" i="351"/>
  <c r="G184" i="351"/>
  <c r="M183" i="351"/>
  <c r="G183" i="351"/>
  <c r="M182" i="351"/>
  <c r="G182" i="351"/>
  <c r="M181" i="351"/>
  <c r="G181" i="351"/>
  <c r="M180" i="351"/>
  <c r="G180" i="351"/>
  <c r="M179" i="351"/>
  <c r="G179" i="351"/>
  <c r="M178" i="351"/>
  <c r="G178" i="351"/>
  <c r="M177" i="351"/>
  <c r="G177" i="351"/>
  <c r="M176" i="351"/>
  <c r="G176" i="351"/>
  <c r="M175" i="351"/>
  <c r="G175" i="351"/>
  <c r="M174" i="351"/>
  <c r="G174" i="351"/>
  <c r="M173" i="351"/>
  <c r="G173" i="351"/>
  <c r="M172" i="351"/>
  <c r="G172" i="351"/>
  <c r="M171" i="351"/>
  <c r="G171" i="351"/>
  <c r="M170" i="351"/>
  <c r="G170" i="351"/>
  <c r="M169" i="351"/>
  <c r="G169" i="351"/>
  <c r="M168" i="351"/>
  <c r="G168" i="351"/>
  <c r="M167" i="351"/>
  <c r="G167" i="351"/>
  <c r="M166" i="351"/>
  <c r="G166" i="351"/>
  <c r="M165" i="351"/>
  <c r="G165" i="351"/>
  <c r="M164" i="351"/>
  <c r="G164" i="351"/>
  <c r="M163" i="351"/>
  <c r="G163" i="351"/>
  <c r="M162" i="351"/>
  <c r="G162" i="351"/>
  <c r="M161" i="351"/>
  <c r="G161" i="351"/>
  <c r="M160" i="351"/>
  <c r="G160" i="351"/>
  <c r="M159" i="351"/>
  <c r="G159" i="351"/>
  <c r="M158" i="351"/>
  <c r="G158" i="351"/>
  <c r="M157" i="351"/>
  <c r="G157" i="351"/>
  <c r="M156" i="351"/>
  <c r="G156" i="351"/>
  <c r="M155" i="351"/>
  <c r="G155" i="351"/>
  <c r="M154" i="351"/>
  <c r="G154" i="351"/>
  <c r="M153" i="351"/>
  <c r="G153" i="351"/>
  <c r="M152" i="351"/>
  <c r="G152" i="351"/>
  <c r="M151" i="351"/>
  <c r="G151" i="351"/>
  <c r="M150" i="351"/>
  <c r="G150" i="351"/>
  <c r="M149" i="351"/>
  <c r="G149" i="351"/>
  <c r="M148" i="351"/>
  <c r="G148" i="351"/>
  <c r="M147" i="351"/>
  <c r="G147" i="351"/>
  <c r="M146" i="351"/>
  <c r="G146" i="351"/>
  <c r="M145" i="351"/>
  <c r="G145" i="351"/>
  <c r="M144" i="351"/>
  <c r="G144" i="351"/>
  <c r="M143" i="351"/>
  <c r="G143" i="351"/>
  <c r="M142" i="351"/>
  <c r="G142" i="351"/>
  <c r="M141" i="351"/>
  <c r="G141" i="351"/>
  <c r="M140" i="351"/>
  <c r="G140" i="351"/>
  <c r="M139" i="351"/>
  <c r="G139" i="351"/>
  <c r="M138" i="351"/>
  <c r="G138" i="351"/>
  <c r="M137" i="351"/>
  <c r="G137" i="351"/>
  <c r="M136" i="351"/>
  <c r="G136" i="351"/>
  <c r="M135" i="351"/>
  <c r="G135" i="351"/>
  <c r="M134" i="351"/>
  <c r="G134" i="351"/>
  <c r="M133" i="351"/>
  <c r="G133" i="351"/>
  <c r="M132" i="351"/>
  <c r="G132" i="351"/>
  <c r="M131" i="351"/>
  <c r="G131" i="351"/>
  <c r="M130" i="351"/>
  <c r="G130" i="351"/>
  <c r="M129" i="351"/>
  <c r="G129" i="351"/>
  <c r="M128" i="351"/>
  <c r="G128" i="351"/>
  <c r="M127" i="351"/>
  <c r="G127" i="351"/>
  <c r="M126" i="351"/>
  <c r="G126" i="351"/>
  <c r="M125" i="351"/>
  <c r="G125" i="351"/>
  <c r="M124" i="351"/>
  <c r="G124" i="351"/>
  <c r="M123" i="351"/>
  <c r="G123" i="351"/>
  <c r="M122" i="351"/>
  <c r="G122" i="351"/>
  <c r="M121" i="351"/>
  <c r="G121" i="351"/>
  <c r="M120" i="351"/>
  <c r="G120" i="351"/>
  <c r="M119" i="351"/>
  <c r="G119" i="351"/>
  <c r="M118" i="351"/>
  <c r="G118" i="351"/>
  <c r="M117" i="351"/>
  <c r="G117" i="351"/>
  <c r="M116" i="351"/>
  <c r="G116" i="351"/>
  <c r="M115" i="351"/>
  <c r="G115" i="351"/>
  <c r="M114" i="351"/>
  <c r="G114" i="351"/>
  <c r="M113" i="351"/>
  <c r="G113" i="351"/>
  <c r="M112" i="351"/>
  <c r="G112" i="351"/>
  <c r="M111" i="351"/>
  <c r="G111" i="351"/>
  <c r="M110" i="351"/>
  <c r="G110" i="351"/>
  <c r="M109" i="351"/>
  <c r="G109" i="351"/>
  <c r="M108" i="351"/>
  <c r="G108" i="351"/>
  <c r="M107" i="351"/>
  <c r="G107" i="351"/>
  <c r="M106" i="351"/>
  <c r="G106" i="351"/>
  <c r="M105" i="351"/>
  <c r="G105" i="351"/>
  <c r="M104" i="351"/>
  <c r="G104" i="351"/>
  <c r="M103" i="351"/>
  <c r="G103" i="351"/>
  <c r="M102" i="351"/>
  <c r="G102" i="351"/>
  <c r="M101" i="351"/>
  <c r="G101" i="351"/>
  <c r="M100" i="351"/>
  <c r="G100" i="351"/>
  <c r="M99" i="351"/>
  <c r="G99" i="351"/>
  <c r="M98" i="351"/>
  <c r="G98" i="351"/>
  <c r="M97" i="351"/>
  <c r="G97" i="351"/>
  <c r="M96" i="351"/>
  <c r="G96" i="351"/>
  <c r="M95" i="351"/>
  <c r="G95" i="351"/>
  <c r="M94" i="351"/>
  <c r="G94" i="351"/>
  <c r="M93" i="351"/>
  <c r="G93" i="351"/>
  <c r="M92" i="351"/>
  <c r="G92" i="351"/>
  <c r="M91" i="351"/>
  <c r="G91" i="351"/>
  <c r="M90" i="351"/>
  <c r="G90" i="351"/>
  <c r="M89" i="351"/>
  <c r="G89" i="351"/>
  <c r="M88" i="351"/>
  <c r="G88" i="351"/>
  <c r="M87" i="351"/>
  <c r="G87" i="351"/>
  <c r="M86" i="351"/>
  <c r="G86" i="351"/>
  <c r="M85" i="351"/>
  <c r="G85" i="351"/>
  <c r="M84" i="351"/>
  <c r="G84" i="351"/>
  <c r="M83" i="351"/>
  <c r="G83" i="351"/>
  <c r="M82" i="351"/>
  <c r="G82" i="351"/>
  <c r="M81" i="351"/>
  <c r="G81" i="351"/>
  <c r="M80" i="351"/>
  <c r="G80" i="351"/>
  <c r="M79" i="351"/>
  <c r="G79" i="351"/>
  <c r="M78" i="351"/>
  <c r="G78" i="351"/>
  <c r="M77" i="351"/>
  <c r="G77" i="351"/>
  <c r="M76" i="351"/>
  <c r="G76" i="351"/>
  <c r="M75" i="351"/>
  <c r="G75" i="351"/>
  <c r="M74" i="351"/>
  <c r="G74" i="351"/>
  <c r="M73" i="351"/>
  <c r="G73" i="351"/>
  <c r="M72" i="351"/>
  <c r="G72" i="351"/>
  <c r="M71" i="351"/>
  <c r="G71" i="351"/>
  <c r="M70" i="351"/>
  <c r="G70" i="351"/>
  <c r="M69" i="351"/>
  <c r="G69" i="351"/>
  <c r="M68" i="351"/>
  <c r="G68" i="351"/>
  <c r="M67" i="351"/>
  <c r="G67" i="351"/>
  <c r="M66" i="351"/>
  <c r="G66" i="351"/>
  <c r="M65" i="351"/>
  <c r="G65" i="351"/>
  <c r="M64" i="351"/>
  <c r="G64" i="351"/>
  <c r="M63" i="351"/>
  <c r="G63" i="351"/>
  <c r="M62" i="351"/>
  <c r="G62" i="351"/>
  <c r="M61" i="351"/>
  <c r="G61" i="351"/>
  <c r="M60" i="351"/>
  <c r="G60" i="351"/>
  <c r="M59" i="351"/>
  <c r="G59" i="351"/>
  <c r="M58" i="351"/>
  <c r="G58" i="351"/>
  <c r="M57" i="351"/>
  <c r="G57" i="351"/>
  <c r="M56" i="351"/>
  <c r="G56" i="351"/>
  <c r="M55" i="351"/>
  <c r="G55" i="351"/>
  <c r="M54" i="351"/>
  <c r="G54" i="351"/>
  <c r="M53" i="351"/>
  <c r="G53" i="351"/>
  <c r="M52" i="351"/>
  <c r="G52" i="351"/>
  <c r="M51" i="351"/>
  <c r="G51" i="351"/>
  <c r="M50" i="351"/>
  <c r="G50" i="351"/>
  <c r="M49" i="351"/>
  <c r="G49" i="351"/>
  <c r="M48" i="351"/>
  <c r="G48" i="351"/>
  <c r="M47" i="351"/>
  <c r="G47" i="351"/>
  <c r="M46" i="351"/>
  <c r="G46" i="351"/>
  <c r="M45" i="351"/>
  <c r="G45" i="351"/>
  <c r="M44" i="351"/>
  <c r="G44" i="351"/>
  <c r="M43" i="351"/>
  <c r="G43" i="351"/>
  <c r="M42" i="351"/>
  <c r="G42" i="351"/>
  <c r="M41" i="351"/>
  <c r="G41" i="351"/>
  <c r="M40" i="351"/>
  <c r="G40" i="351"/>
  <c r="M39" i="351"/>
  <c r="G39" i="351"/>
  <c r="M38" i="351"/>
  <c r="G38" i="351"/>
  <c r="M37" i="351"/>
  <c r="G37" i="351"/>
  <c r="M36" i="351"/>
  <c r="G36" i="351"/>
  <c r="M35" i="351"/>
  <c r="G35" i="351"/>
  <c r="M34" i="351"/>
  <c r="G34" i="351"/>
  <c r="M33" i="351"/>
  <c r="G33" i="351"/>
  <c r="M32" i="351"/>
  <c r="G32" i="351"/>
  <c r="M31" i="351"/>
  <c r="G31" i="351"/>
  <c r="M30" i="351"/>
  <c r="G30" i="351"/>
  <c r="M29" i="351"/>
  <c r="G29" i="351"/>
  <c r="M28" i="351"/>
  <c r="G28" i="351"/>
  <c r="M27" i="351"/>
  <c r="G27" i="351"/>
  <c r="M26" i="351"/>
  <c r="G26" i="351"/>
  <c r="M25" i="351"/>
  <c r="G25" i="351"/>
  <c r="M24" i="351"/>
  <c r="G24" i="351"/>
  <c r="M23" i="351"/>
  <c r="G23" i="351"/>
  <c r="M22" i="351"/>
  <c r="G22" i="351"/>
  <c r="M21" i="351"/>
  <c r="G21" i="351"/>
  <c r="M20" i="351"/>
  <c r="G20" i="351"/>
  <c r="M19" i="351"/>
  <c r="G19" i="351"/>
  <c r="M18" i="351"/>
  <c r="G18" i="351"/>
  <c r="M17" i="351"/>
  <c r="G17" i="351"/>
  <c r="M16" i="351"/>
  <c r="G16" i="351"/>
  <c r="M15" i="351"/>
  <c r="G15" i="351"/>
  <c r="M14" i="351"/>
  <c r="G14" i="351"/>
  <c r="O13" i="351"/>
  <c r="G13" i="351"/>
  <c r="M13" i="351" s="1"/>
  <c r="G12" i="351"/>
  <c r="M12" i="351" s="1"/>
  <c r="G11" i="351"/>
  <c r="M11" i="351" s="1"/>
  <c r="G10" i="351"/>
  <c r="M10" i="351" s="1"/>
  <c r="G9" i="351"/>
  <c r="M9" i="351" s="1"/>
  <c r="G8" i="351"/>
  <c r="M8" i="351" s="1"/>
  <c r="G7" i="351"/>
  <c r="M7" i="351" s="1"/>
  <c r="G6" i="351"/>
  <c r="M6" i="351" s="1"/>
  <c r="G5" i="351"/>
  <c r="M5" i="351" s="1"/>
  <c r="G4" i="351"/>
  <c r="M4" i="351" s="1"/>
  <c r="G3" i="351"/>
  <c r="M3" i="351" s="1"/>
  <c r="E258" i="350"/>
  <c r="E256" i="350"/>
  <c r="E254" i="350"/>
  <c r="G252" i="350"/>
  <c r="M252" i="350" s="1"/>
  <c r="G251" i="350"/>
  <c r="M251" i="350" s="1"/>
  <c r="G250" i="350"/>
  <c r="M250" i="350" s="1"/>
  <c r="G249" i="350"/>
  <c r="M249" i="350" s="1"/>
  <c r="G248" i="350"/>
  <c r="M248" i="350" s="1"/>
  <c r="G247" i="350"/>
  <c r="M247" i="350" s="1"/>
  <c r="G246" i="350"/>
  <c r="M246" i="350" s="1"/>
  <c r="G245" i="350"/>
  <c r="M245" i="350" s="1"/>
  <c r="G244" i="350"/>
  <c r="M244" i="350" s="1"/>
  <c r="G243" i="350"/>
  <c r="M243" i="350" s="1"/>
  <c r="G242" i="350"/>
  <c r="M242" i="350" s="1"/>
  <c r="G241" i="350"/>
  <c r="M241" i="350" s="1"/>
  <c r="G240" i="350"/>
  <c r="M240" i="350" s="1"/>
  <c r="G239" i="350"/>
  <c r="M239" i="350" s="1"/>
  <c r="G238" i="350"/>
  <c r="M238" i="350" s="1"/>
  <c r="G237" i="350"/>
  <c r="M237" i="350" s="1"/>
  <c r="G236" i="350"/>
  <c r="M236" i="350" s="1"/>
  <c r="G235" i="350"/>
  <c r="M235" i="350" s="1"/>
  <c r="G234" i="350"/>
  <c r="M234" i="350" s="1"/>
  <c r="G233" i="350"/>
  <c r="M233" i="350" s="1"/>
  <c r="G232" i="350"/>
  <c r="M232" i="350" s="1"/>
  <c r="G231" i="350"/>
  <c r="M231" i="350" s="1"/>
  <c r="G230" i="350"/>
  <c r="M230" i="350" s="1"/>
  <c r="G229" i="350"/>
  <c r="M229" i="350" s="1"/>
  <c r="G228" i="350"/>
  <c r="M228" i="350" s="1"/>
  <c r="G227" i="350"/>
  <c r="M227" i="350" s="1"/>
  <c r="G226" i="350"/>
  <c r="M226" i="350" s="1"/>
  <c r="G225" i="350"/>
  <c r="M225" i="350" s="1"/>
  <c r="G224" i="350"/>
  <c r="M224" i="350" s="1"/>
  <c r="G223" i="350"/>
  <c r="M223" i="350" s="1"/>
  <c r="G222" i="350"/>
  <c r="M222" i="350" s="1"/>
  <c r="G221" i="350"/>
  <c r="M221" i="350" s="1"/>
  <c r="G220" i="350"/>
  <c r="M220" i="350" s="1"/>
  <c r="G219" i="350"/>
  <c r="M219" i="350" s="1"/>
  <c r="G218" i="350"/>
  <c r="M218" i="350" s="1"/>
  <c r="G217" i="350"/>
  <c r="M217" i="350" s="1"/>
  <c r="G216" i="350"/>
  <c r="M216" i="350" s="1"/>
  <c r="G215" i="350"/>
  <c r="M215" i="350" s="1"/>
  <c r="G214" i="350"/>
  <c r="M214" i="350" s="1"/>
  <c r="G213" i="350"/>
  <c r="M213" i="350" s="1"/>
  <c r="G212" i="350"/>
  <c r="M212" i="350" s="1"/>
  <c r="G211" i="350"/>
  <c r="M211" i="350" s="1"/>
  <c r="G210" i="350"/>
  <c r="M210" i="350" s="1"/>
  <c r="G209" i="350"/>
  <c r="M209" i="350" s="1"/>
  <c r="G208" i="350"/>
  <c r="M208" i="350" s="1"/>
  <c r="G207" i="350"/>
  <c r="M207" i="350" s="1"/>
  <c r="G206" i="350"/>
  <c r="M206" i="350" s="1"/>
  <c r="G205" i="350"/>
  <c r="M205" i="350" s="1"/>
  <c r="G204" i="350"/>
  <c r="M204" i="350" s="1"/>
  <c r="G203" i="350"/>
  <c r="M203" i="350" s="1"/>
  <c r="G202" i="350"/>
  <c r="M202" i="350" s="1"/>
  <c r="G201" i="350"/>
  <c r="M201" i="350" s="1"/>
  <c r="G200" i="350"/>
  <c r="M200" i="350" s="1"/>
  <c r="G199" i="350"/>
  <c r="M199" i="350" s="1"/>
  <c r="G198" i="350"/>
  <c r="M198" i="350" s="1"/>
  <c r="G197" i="350"/>
  <c r="M197" i="350" s="1"/>
  <c r="G196" i="350"/>
  <c r="M196" i="350" s="1"/>
  <c r="G195" i="350"/>
  <c r="M195" i="350" s="1"/>
  <c r="G194" i="350"/>
  <c r="M194" i="350" s="1"/>
  <c r="G193" i="350"/>
  <c r="M193" i="350" s="1"/>
  <c r="G192" i="350"/>
  <c r="M192" i="350" s="1"/>
  <c r="G191" i="350"/>
  <c r="M191" i="350" s="1"/>
  <c r="G190" i="350"/>
  <c r="M190" i="350" s="1"/>
  <c r="G189" i="350"/>
  <c r="M189" i="350" s="1"/>
  <c r="G188" i="350"/>
  <c r="M188" i="350" s="1"/>
  <c r="G187" i="350"/>
  <c r="M187" i="350" s="1"/>
  <c r="G186" i="350"/>
  <c r="M186" i="350" s="1"/>
  <c r="G185" i="350"/>
  <c r="M185" i="350" s="1"/>
  <c r="G184" i="350"/>
  <c r="M184" i="350" s="1"/>
  <c r="G183" i="350"/>
  <c r="M183" i="350" s="1"/>
  <c r="G182" i="350"/>
  <c r="M182" i="350" s="1"/>
  <c r="G181" i="350"/>
  <c r="M181" i="350" s="1"/>
  <c r="G180" i="350"/>
  <c r="M180" i="350" s="1"/>
  <c r="G179" i="350"/>
  <c r="M179" i="350" s="1"/>
  <c r="G178" i="350"/>
  <c r="M178" i="350" s="1"/>
  <c r="G177" i="350"/>
  <c r="M177" i="350" s="1"/>
  <c r="G176" i="350"/>
  <c r="M176" i="350" s="1"/>
  <c r="G175" i="350"/>
  <c r="M175" i="350" s="1"/>
  <c r="G174" i="350"/>
  <c r="M174" i="350" s="1"/>
  <c r="G173" i="350"/>
  <c r="M173" i="350" s="1"/>
  <c r="G172" i="350"/>
  <c r="M172" i="350" s="1"/>
  <c r="G171" i="350"/>
  <c r="M171" i="350" s="1"/>
  <c r="G170" i="350"/>
  <c r="M170" i="350" s="1"/>
  <c r="G169" i="350"/>
  <c r="M169" i="350" s="1"/>
  <c r="G168" i="350"/>
  <c r="M168" i="350" s="1"/>
  <c r="G167" i="350"/>
  <c r="M167" i="350" s="1"/>
  <c r="G166" i="350"/>
  <c r="M166" i="350" s="1"/>
  <c r="G165" i="350"/>
  <c r="M165" i="350" s="1"/>
  <c r="G164" i="350"/>
  <c r="M164" i="350" s="1"/>
  <c r="G163" i="350"/>
  <c r="M163" i="350" s="1"/>
  <c r="G162" i="350"/>
  <c r="M162" i="350" s="1"/>
  <c r="G161" i="350"/>
  <c r="M161" i="350" s="1"/>
  <c r="G160" i="350"/>
  <c r="M160" i="350" s="1"/>
  <c r="G159" i="350"/>
  <c r="M159" i="350" s="1"/>
  <c r="G158" i="350"/>
  <c r="M158" i="350" s="1"/>
  <c r="G157" i="350"/>
  <c r="M157" i="350" s="1"/>
  <c r="G156" i="350"/>
  <c r="M156" i="350" s="1"/>
  <c r="G155" i="350"/>
  <c r="M155" i="350" s="1"/>
  <c r="G154" i="350"/>
  <c r="M154" i="350" s="1"/>
  <c r="G153" i="350"/>
  <c r="M153" i="350" s="1"/>
  <c r="G152" i="350"/>
  <c r="M152" i="350" s="1"/>
  <c r="G151" i="350"/>
  <c r="M151" i="350" s="1"/>
  <c r="G150" i="350"/>
  <c r="M150" i="350" s="1"/>
  <c r="G149" i="350"/>
  <c r="M149" i="350" s="1"/>
  <c r="G148" i="350"/>
  <c r="M148" i="350" s="1"/>
  <c r="G147" i="350"/>
  <c r="M147" i="350" s="1"/>
  <c r="G146" i="350"/>
  <c r="M146" i="350" s="1"/>
  <c r="G145" i="350"/>
  <c r="M145" i="350" s="1"/>
  <c r="G144" i="350"/>
  <c r="M144" i="350" s="1"/>
  <c r="G143" i="350"/>
  <c r="M143" i="350" s="1"/>
  <c r="G142" i="350"/>
  <c r="M142" i="350" s="1"/>
  <c r="G141" i="350"/>
  <c r="M141" i="350" s="1"/>
  <c r="G140" i="350"/>
  <c r="M140" i="350" s="1"/>
  <c r="G139" i="350"/>
  <c r="M139" i="350" s="1"/>
  <c r="G138" i="350"/>
  <c r="M138" i="350" s="1"/>
  <c r="G137" i="350"/>
  <c r="M137" i="350" s="1"/>
  <c r="G136" i="350"/>
  <c r="M136" i="350" s="1"/>
  <c r="G135" i="350"/>
  <c r="M135" i="350" s="1"/>
  <c r="G134" i="350"/>
  <c r="M134" i="350" s="1"/>
  <c r="G133" i="350"/>
  <c r="M133" i="350" s="1"/>
  <c r="G132" i="350"/>
  <c r="M132" i="350" s="1"/>
  <c r="G131" i="350"/>
  <c r="M131" i="350" s="1"/>
  <c r="G130" i="350"/>
  <c r="M130" i="350" s="1"/>
  <c r="G129" i="350"/>
  <c r="M129" i="350" s="1"/>
  <c r="G128" i="350"/>
  <c r="M128" i="350" s="1"/>
  <c r="G127" i="350"/>
  <c r="M127" i="350" s="1"/>
  <c r="G126" i="350"/>
  <c r="M126" i="350" s="1"/>
  <c r="G125" i="350"/>
  <c r="M125" i="350" s="1"/>
  <c r="G124" i="350"/>
  <c r="M124" i="350" s="1"/>
  <c r="G123" i="350"/>
  <c r="M123" i="350" s="1"/>
  <c r="G122" i="350"/>
  <c r="M122" i="350" s="1"/>
  <c r="G121" i="350"/>
  <c r="M121" i="350" s="1"/>
  <c r="G120" i="350"/>
  <c r="M120" i="350" s="1"/>
  <c r="G119" i="350"/>
  <c r="M119" i="350" s="1"/>
  <c r="G118" i="350"/>
  <c r="M118" i="350" s="1"/>
  <c r="G117" i="350"/>
  <c r="M117" i="350" s="1"/>
  <c r="G116" i="350"/>
  <c r="M116" i="350" s="1"/>
  <c r="G115" i="350"/>
  <c r="M115" i="350" s="1"/>
  <c r="G114" i="350"/>
  <c r="M114" i="350" s="1"/>
  <c r="G113" i="350"/>
  <c r="M113" i="350" s="1"/>
  <c r="G112" i="350"/>
  <c r="M112" i="350" s="1"/>
  <c r="G111" i="350"/>
  <c r="M111" i="350" s="1"/>
  <c r="G110" i="350"/>
  <c r="M110" i="350" s="1"/>
  <c r="G109" i="350"/>
  <c r="M109" i="350" s="1"/>
  <c r="G108" i="350"/>
  <c r="M108" i="350" s="1"/>
  <c r="G107" i="350"/>
  <c r="M107" i="350" s="1"/>
  <c r="G106" i="350"/>
  <c r="M106" i="350" s="1"/>
  <c r="G105" i="350"/>
  <c r="M105" i="350" s="1"/>
  <c r="G104" i="350"/>
  <c r="M104" i="350" s="1"/>
  <c r="G103" i="350"/>
  <c r="M103" i="350" s="1"/>
  <c r="G102" i="350"/>
  <c r="M102" i="350" s="1"/>
  <c r="G101" i="350"/>
  <c r="M101" i="350" s="1"/>
  <c r="G100" i="350"/>
  <c r="M100" i="350" s="1"/>
  <c r="G99" i="350"/>
  <c r="M99" i="350" s="1"/>
  <c r="G98" i="350"/>
  <c r="M98" i="350" s="1"/>
  <c r="G97" i="350"/>
  <c r="M97" i="350" s="1"/>
  <c r="G96" i="350"/>
  <c r="M96" i="350" s="1"/>
  <c r="G95" i="350"/>
  <c r="M95" i="350" s="1"/>
  <c r="G94" i="350"/>
  <c r="M94" i="350" s="1"/>
  <c r="G93" i="350"/>
  <c r="M93" i="350" s="1"/>
  <c r="G92" i="350"/>
  <c r="M92" i="350" s="1"/>
  <c r="G91" i="350"/>
  <c r="M91" i="350" s="1"/>
  <c r="G90" i="350"/>
  <c r="M90" i="350" s="1"/>
  <c r="G89" i="350"/>
  <c r="M89" i="350" s="1"/>
  <c r="G88" i="350"/>
  <c r="M88" i="350" s="1"/>
  <c r="G87" i="350"/>
  <c r="M87" i="350" s="1"/>
  <c r="G86" i="350"/>
  <c r="M86" i="350" s="1"/>
  <c r="G85" i="350"/>
  <c r="M85" i="350" s="1"/>
  <c r="G84" i="350"/>
  <c r="M84" i="350" s="1"/>
  <c r="G83" i="350"/>
  <c r="M83" i="350" s="1"/>
  <c r="G82" i="350"/>
  <c r="M82" i="350" s="1"/>
  <c r="G81" i="350"/>
  <c r="M81" i="350" s="1"/>
  <c r="G80" i="350"/>
  <c r="M80" i="350" s="1"/>
  <c r="G79" i="350"/>
  <c r="M79" i="350" s="1"/>
  <c r="G78" i="350"/>
  <c r="M78" i="350" s="1"/>
  <c r="G77" i="350"/>
  <c r="M77" i="350" s="1"/>
  <c r="G76" i="350"/>
  <c r="M76" i="350" s="1"/>
  <c r="G75" i="350"/>
  <c r="M75" i="350" s="1"/>
  <c r="G74" i="350"/>
  <c r="M74" i="350" s="1"/>
  <c r="G73" i="350"/>
  <c r="M73" i="350" s="1"/>
  <c r="G72" i="350"/>
  <c r="M72" i="350" s="1"/>
  <c r="G71" i="350"/>
  <c r="M71" i="350" s="1"/>
  <c r="G70" i="350"/>
  <c r="M70" i="350" s="1"/>
  <c r="G69" i="350"/>
  <c r="M69" i="350" s="1"/>
  <c r="G68" i="350"/>
  <c r="M68" i="350" s="1"/>
  <c r="G67" i="350"/>
  <c r="M67" i="350" s="1"/>
  <c r="G66" i="350"/>
  <c r="M66" i="350" s="1"/>
  <c r="G65" i="350"/>
  <c r="M65" i="350" s="1"/>
  <c r="G64" i="350"/>
  <c r="M64" i="350" s="1"/>
  <c r="G63" i="350"/>
  <c r="M63" i="350" s="1"/>
  <c r="G62" i="350"/>
  <c r="M62" i="350" s="1"/>
  <c r="G61" i="350"/>
  <c r="M61" i="350" s="1"/>
  <c r="G60" i="350"/>
  <c r="M60" i="350" s="1"/>
  <c r="G59" i="350"/>
  <c r="M59" i="350" s="1"/>
  <c r="G58" i="350"/>
  <c r="M58" i="350" s="1"/>
  <c r="G57" i="350"/>
  <c r="M57" i="350" s="1"/>
  <c r="G56" i="350"/>
  <c r="M56" i="350" s="1"/>
  <c r="G55" i="350"/>
  <c r="M55" i="350" s="1"/>
  <c r="G54" i="350"/>
  <c r="M54" i="350" s="1"/>
  <c r="G53" i="350"/>
  <c r="M53" i="350" s="1"/>
  <c r="G52" i="350"/>
  <c r="M52" i="350" s="1"/>
  <c r="G51" i="350"/>
  <c r="M51" i="350" s="1"/>
  <c r="G50" i="350"/>
  <c r="M50" i="350" s="1"/>
  <c r="G49" i="350"/>
  <c r="M49" i="350" s="1"/>
  <c r="G48" i="350"/>
  <c r="M48" i="350" s="1"/>
  <c r="G47" i="350"/>
  <c r="M47" i="350" s="1"/>
  <c r="G46" i="350"/>
  <c r="M46" i="350" s="1"/>
  <c r="G45" i="350"/>
  <c r="M45" i="350" s="1"/>
  <c r="G44" i="350"/>
  <c r="M44" i="350" s="1"/>
  <c r="G43" i="350"/>
  <c r="M43" i="350" s="1"/>
  <c r="G42" i="350"/>
  <c r="M42" i="350" s="1"/>
  <c r="G41" i="350"/>
  <c r="M41" i="350" s="1"/>
  <c r="G40" i="350"/>
  <c r="M40" i="350" s="1"/>
  <c r="G39" i="350"/>
  <c r="M39" i="350" s="1"/>
  <c r="G38" i="350"/>
  <c r="M38" i="350" s="1"/>
  <c r="G37" i="350"/>
  <c r="M37" i="350" s="1"/>
  <c r="G36" i="350"/>
  <c r="M36" i="350" s="1"/>
  <c r="G35" i="350"/>
  <c r="M35" i="350" s="1"/>
  <c r="G34" i="350"/>
  <c r="M34" i="350" s="1"/>
  <c r="G33" i="350"/>
  <c r="M33" i="350" s="1"/>
  <c r="G32" i="350"/>
  <c r="M32" i="350" s="1"/>
  <c r="G31" i="350"/>
  <c r="M31" i="350" s="1"/>
  <c r="G30" i="350"/>
  <c r="M30" i="350" s="1"/>
  <c r="G29" i="350"/>
  <c r="M29" i="350" s="1"/>
  <c r="G28" i="350"/>
  <c r="M28" i="350" s="1"/>
  <c r="G27" i="350"/>
  <c r="M27" i="350" s="1"/>
  <c r="G26" i="350"/>
  <c r="M26" i="350" s="1"/>
  <c r="G25" i="350"/>
  <c r="M25" i="350" s="1"/>
  <c r="G24" i="350"/>
  <c r="M24" i="350" s="1"/>
  <c r="G23" i="350"/>
  <c r="M23" i="350" s="1"/>
  <c r="G22" i="350"/>
  <c r="M22" i="350" s="1"/>
  <c r="G21" i="350"/>
  <c r="M21" i="350" s="1"/>
  <c r="G20" i="350"/>
  <c r="M20" i="350" s="1"/>
  <c r="G19" i="350"/>
  <c r="M19" i="350" s="1"/>
  <c r="G18" i="350"/>
  <c r="M17" i="350"/>
  <c r="G17" i="350"/>
  <c r="M16" i="350"/>
  <c r="G16" i="350"/>
  <c r="M15" i="350"/>
  <c r="G15" i="350"/>
  <c r="M14" i="350"/>
  <c r="G14" i="350"/>
  <c r="O13" i="350"/>
  <c r="G13" i="350"/>
  <c r="M12" i="350"/>
  <c r="G12" i="350"/>
  <c r="M11" i="350"/>
  <c r="G11" i="350"/>
  <c r="M10" i="350"/>
  <c r="G10" i="350"/>
  <c r="M9" i="350"/>
  <c r="G9" i="350"/>
  <c r="M8" i="350"/>
  <c r="G8" i="350"/>
  <c r="M7" i="350"/>
  <c r="G7" i="350"/>
  <c r="M6" i="350"/>
  <c r="G6" i="350"/>
  <c r="M5" i="350"/>
  <c r="G260" i="350" s="1"/>
  <c r="G5" i="350"/>
  <c r="M4" i="350"/>
  <c r="G4" i="350"/>
  <c r="M3" i="350"/>
  <c r="E260" i="350" s="1"/>
  <c r="G3" i="350"/>
  <c r="G258" i="350" l="1"/>
  <c r="E260" i="351"/>
  <c r="G258" i="351" s="1"/>
  <c r="E260" i="353"/>
  <c r="G258" i="353" s="1"/>
  <c r="G260" i="354"/>
  <c r="G258" i="354" s="1"/>
  <c r="E260" i="357"/>
  <c r="G258" i="357" s="1"/>
  <c r="E260" i="358"/>
  <c r="G260" i="359"/>
  <c r="G258" i="359" s="1"/>
  <c r="E260" i="364"/>
  <c r="G260" i="364"/>
  <c r="E260" i="365"/>
  <c r="G258" i="365" s="1"/>
  <c r="G260" i="365"/>
  <c r="E260" i="362"/>
  <c r="G260" i="362"/>
  <c r="E260" i="367"/>
  <c r="G258" i="367" s="1"/>
  <c r="G260" i="367"/>
  <c r="G260" i="358"/>
  <c r="G260" i="360"/>
  <c r="G258" i="360" s="1"/>
  <c r="E260" i="361"/>
  <c r="G258" i="361" s="1"/>
  <c r="E260" i="369"/>
  <c r="G258" i="369" s="1"/>
  <c r="G260" i="369"/>
  <c r="G260" i="370"/>
  <c r="G258" i="370" s="1"/>
  <c r="E256" i="371"/>
  <c r="E260" i="371"/>
  <c r="G258" i="371" s="1"/>
  <c r="E260" i="376"/>
  <c r="G260" i="376"/>
  <c r="E260" i="375"/>
  <c r="G258" i="375" s="1"/>
  <c r="E260" i="378"/>
  <c r="G258" i="378" s="1"/>
  <c r="G258" i="379"/>
  <c r="E260" i="380"/>
  <c r="G258" i="380" s="1"/>
  <c r="AH17" i="1"/>
  <c r="AG11" i="1"/>
  <c r="G258" i="364" l="1"/>
  <c r="G258" i="362"/>
  <c r="G258" i="376"/>
  <c r="G258" i="358"/>
  <c r="AI12" i="1"/>
  <c r="AI11" i="1"/>
  <c r="AG4" i="1"/>
  <c r="AG3" i="1"/>
  <c r="AH12" i="1" l="1"/>
  <c r="AF5" i="1"/>
  <c r="AF13" i="1" s="1"/>
  <c r="I5" i="1"/>
  <c r="I21" i="1" s="1"/>
  <c r="J5" i="1"/>
  <c r="J21" i="1" s="1"/>
  <c r="K5" i="1"/>
  <c r="K21" i="1" s="1"/>
  <c r="L5" i="1"/>
  <c r="L21" i="1" s="1"/>
  <c r="M5" i="1"/>
  <c r="M21" i="1" s="1"/>
  <c r="N5" i="1"/>
  <c r="O5" i="1"/>
  <c r="P5" i="1"/>
  <c r="Q5" i="1"/>
  <c r="R5" i="1"/>
  <c r="R21" i="1" s="1"/>
  <c r="S5" i="1"/>
  <c r="S21" i="1" s="1"/>
  <c r="T5" i="1"/>
  <c r="T21" i="1" s="1"/>
  <c r="U5" i="1"/>
  <c r="U21" i="1" s="1"/>
  <c r="V5" i="1"/>
  <c r="V21" i="1" s="1"/>
  <c r="W5" i="1"/>
  <c r="W21" i="1" s="1"/>
  <c r="X5" i="1"/>
  <c r="X21" i="1" s="1"/>
  <c r="Y5" i="1"/>
  <c r="Y21" i="1" s="1"/>
  <c r="Z5" i="1"/>
  <c r="Z21" i="1" s="1"/>
  <c r="AA5" i="1"/>
  <c r="AA21" i="1" s="1"/>
  <c r="AB5" i="1"/>
  <c r="AB21" i="1" s="1"/>
  <c r="AC5" i="1"/>
  <c r="AC21" i="1" s="1"/>
  <c r="AD5" i="1"/>
  <c r="AD21" i="1" s="1"/>
  <c r="AE5" i="1"/>
  <c r="AE21" i="1" s="1"/>
  <c r="Q21" i="1" l="1"/>
  <c r="Q13" i="1"/>
  <c r="P21" i="1"/>
  <c r="P13" i="1"/>
  <c r="O21" i="1"/>
  <c r="O13" i="1"/>
  <c r="N21" i="1"/>
  <c r="N13" i="1"/>
  <c r="AF21" i="1"/>
  <c r="I13" i="1"/>
  <c r="AE13" i="1"/>
  <c r="AC13" i="1"/>
  <c r="AA13" i="1"/>
  <c r="Y13" i="1"/>
  <c r="W13" i="1"/>
  <c r="U13" i="1"/>
  <c r="S13" i="1"/>
  <c r="M13" i="1"/>
  <c r="K13" i="1"/>
  <c r="AD13" i="1"/>
  <c r="AB13" i="1"/>
  <c r="Z13" i="1"/>
  <c r="X13" i="1"/>
  <c r="V13" i="1"/>
  <c r="T13" i="1"/>
  <c r="R13" i="1"/>
  <c r="L13" i="1"/>
  <c r="J13" i="1"/>
  <c r="C5" i="1"/>
  <c r="D5" i="1"/>
  <c r="D21" i="1" s="1"/>
  <c r="E5" i="1"/>
  <c r="E21" i="1" s="1"/>
  <c r="F5" i="1"/>
  <c r="F21" i="1" s="1"/>
  <c r="G5" i="1"/>
  <c r="G21" i="1" s="1"/>
  <c r="H5" i="1"/>
  <c r="H21" i="1" s="1"/>
  <c r="B5" i="1"/>
  <c r="B13" i="1" s="1"/>
  <c r="C21" i="1" l="1"/>
  <c r="B21" i="1"/>
  <c r="AG5" i="1"/>
  <c r="B7" i="1"/>
  <c r="E13" i="1"/>
  <c r="G13" i="1"/>
  <c r="H13" i="1"/>
  <c r="F13" i="1"/>
  <c r="AI21" i="1" l="1"/>
  <c r="AH21" i="1"/>
  <c r="AI13" i="1"/>
</calcChain>
</file>

<file path=xl/sharedStrings.xml><?xml version="1.0" encoding="utf-8"?>
<sst xmlns="http://schemas.openxmlformats.org/spreadsheetml/2006/main" count="2182" uniqueCount="293">
  <si>
    <t>День:</t>
  </si>
  <si>
    <t>Безнал:</t>
  </si>
  <si>
    <t>Нал:</t>
  </si>
  <si>
    <t>Всего:</t>
  </si>
  <si>
    <t>Итого:</t>
  </si>
  <si>
    <t>middle</t>
  </si>
  <si>
    <t>Сколько зебры:</t>
  </si>
  <si>
    <t>Деньги с зебры:</t>
  </si>
  <si>
    <t>Доля от выручки:</t>
  </si>
  <si>
    <t>Выручка итог:</t>
  </si>
  <si>
    <t>Выручка по карте</t>
  </si>
  <si>
    <t>Кофе ту гоу</t>
  </si>
  <si>
    <t>Выручка наличкой</t>
  </si>
  <si>
    <t>С гринкартой:</t>
  </si>
  <si>
    <t>В смене</t>
  </si>
  <si>
    <t>C 15-ти минуткой</t>
  </si>
  <si>
    <t>20</t>
  </si>
  <si>
    <t xml:space="preserve">Сиропы и добавки </t>
  </si>
  <si>
    <t>30</t>
  </si>
  <si>
    <t xml:space="preserve">Доп шот эспрессо </t>
  </si>
  <si>
    <t>Лимонад 0,4</t>
  </si>
  <si>
    <t>Чай</t>
  </si>
  <si>
    <t>130/150</t>
  </si>
  <si>
    <t xml:space="preserve">Раф </t>
  </si>
  <si>
    <t>140/160</t>
  </si>
  <si>
    <t>Сырный Раф</t>
  </si>
  <si>
    <t xml:space="preserve">Какао </t>
  </si>
  <si>
    <t>120/140</t>
  </si>
  <si>
    <t xml:space="preserve">Латте </t>
  </si>
  <si>
    <t xml:space="preserve">Капучино </t>
  </si>
  <si>
    <t xml:space="preserve"> 90/110</t>
  </si>
  <si>
    <t>Американо</t>
  </si>
  <si>
    <t>2 эспрессо</t>
  </si>
  <si>
    <t>Сдача</t>
  </si>
  <si>
    <t>1р/мин</t>
  </si>
  <si>
    <t>Сотрудники внерабочее время</t>
  </si>
  <si>
    <t>1,5р/мин</t>
  </si>
  <si>
    <t>Капитан</t>
  </si>
  <si>
    <t>Потраченная Сумма</t>
  </si>
  <si>
    <t>2р/мин</t>
  </si>
  <si>
    <t>КМП-клуб молодых предпринимтелей</t>
  </si>
  <si>
    <t>по карте</t>
  </si>
  <si>
    <t>капитан</t>
  </si>
  <si>
    <t>2,5р/мин</t>
  </si>
  <si>
    <t xml:space="preserve">стандарт </t>
  </si>
  <si>
    <t>Полученная Сумма</t>
  </si>
  <si>
    <t>стоп-чек</t>
  </si>
  <si>
    <t>Цена</t>
  </si>
  <si>
    <t>Тарифы</t>
  </si>
  <si>
    <t>Подсчёт сдачи</t>
  </si>
  <si>
    <t>К Оплате</t>
  </si>
  <si>
    <t>Оплата картой? (да - 1)</t>
  </si>
  <si>
    <t>С собой (рубли)</t>
  </si>
  <si>
    <t>Фикс плата (рубли)</t>
  </si>
  <si>
    <t>Есть 15-ти минутка? (да - 1)</t>
  </si>
  <si>
    <t>Карта гостя/ капитан/кмп</t>
  </si>
  <si>
    <t>Количество минут</t>
  </si>
  <si>
    <t>Время ухода</t>
  </si>
  <si>
    <t>Время прихода</t>
  </si>
  <si>
    <t>Впервые? (да - 1)</t>
  </si>
  <si>
    <t>Имя</t>
  </si>
  <si>
    <t>№</t>
  </si>
  <si>
    <t>зебра</t>
  </si>
  <si>
    <t>изъятие</t>
  </si>
  <si>
    <t>скидка</t>
  </si>
  <si>
    <t>американо</t>
  </si>
  <si>
    <t>кола</t>
  </si>
  <si>
    <t>Андрей</t>
  </si>
  <si>
    <t>Евгений</t>
  </si>
  <si>
    <t>капуч</t>
  </si>
  <si>
    <t>Флэт-уайт</t>
  </si>
  <si>
    <t>150/170</t>
  </si>
  <si>
    <t>лавандовый раф</t>
  </si>
  <si>
    <t>капучино</t>
  </si>
  <si>
    <t>Раф</t>
  </si>
  <si>
    <t>чай</t>
  </si>
  <si>
    <t>кэп</t>
  </si>
  <si>
    <t>Руслан</t>
  </si>
  <si>
    <t>Никита</t>
  </si>
  <si>
    <t>флет вайт</t>
  </si>
  <si>
    <t>Издержки</t>
  </si>
  <si>
    <t>Доход</t>
  </si>
  <si>
    <t>Доход:</t>
  </si>
  <si>
    <t>Издержки:</t>
  </si>
  <si>
    <t>капуч боль</t>
  </si>
  <si>
    <t>Павел</t>
  </si>
  <si>
    <t xml:space="preserve"> </t>
  </si>
  <si>
    <t>олег</t>
  </si>
  <si>
    <t>Кирилл</t>
  </si>
  <si>
    <t>латте</t>
  </si>
  <si>
    <t>какао</t>
  </si>
  <si>
    <t>Михаил</t>
  </si>
  <si>
    <t>Эспрессо</t>
  </si>
  <si>
    <t>флет уайт</t>
  </si>
  <si>
    <t>раф</t>
  </si>
  <si>
    <t>Анастасия</t>
  </si>
  <si>
    <t>эспрессо</t>
  </si>
  <si>
    <t>Апрель, выручка</t>
  </si>
  <si>
    <t>Переговорка</t>
  </si>
  <si>
    <t>Виктор</t>
  </si>
  <si>
    <t>илья</t>
  </si>
  <si>
    <t>Анна</t>
  </si>
  <si>
    <t>абонемент</t>
  </si>
  <si>
    <t>Зебра</t>
  </si>
  <si>
    <t>Дамир зп</t>
  </si>
  <si>
    <t>Кола</t>
  </si>
  <si>
    <t>Лимонный пирог</t>
  </si>
  <si>
    <t>Латте</t>
  </si>
  <si>
    <t>Скидка</t>
  </si>
  <si>
    <t>Капуч</t>
  </si>
  <si>
    <t>Наташа</t>
  </si>
  <si>
    <t>Капучино</t>
  </si>
  <si>
    <t>Латте+ сироп</t>
  </si>
  <si>
    <t>Денис</t>
  </si>
  <si>
    <t>Даниил зп</t>
  </si>
  <si>
    <t>Гость</t>
  </si>
  <si>
    <t>Флет 2х</t>
  </si>
  <si>
    <t>Флет</t>
  </si>
  <si>
    <t>Капуч Артём</t>
  </si>
  <si>
    <t>3 лимон пай</t>
  </si>
  <si>
    <t>Свит дримс</t>
  </si>
  <si>
    <t>7 шоколадок</t>
  </si>
  <si>
    <t>Оксана</t>
  </si>
  <si>
    <t>Алёна</t>
  </si>
  <si>
    <t>Вася</t>
  </si>
  <si>
    <t>флетвайт</t>
  </si>
  <si>
    <t>Риттер спорт красный</t>
  </si>
  <si>
    <t>риттер спорт розовый</t>
  </si>
  <si>
    <t>стафф</t>
  </si>
  <si>
    <t>капучино мята</t>
  </si>
  <si>
    <t>лавраф</t>
  </si>
  <si>
    <t>Матвей</t>
  </si>
  <si>
    <t>Марина</t>
  </si>
  <si>
    <t>Распечатка Игорь</t>
  </si>
  <si>
    <t>5 листов</t>
  </si>
  <si>
    <t>Ирина</t>
  </si>
  <si>
    <t>Ферун</t>
  </si>
  <si>
    <t>ритер шпорт чорный</t>
  </si>
  <si>
    <t>2х эспрессо</t>
  </si>
  <si>
    <t xml:space="preserve">капучино х2 и латте х2 </t>
  </si>
  <si>
    <t xml:space="preserve">2 шок мал </t>
  </si>
  <si>
    <t>дамир часть зп</t>
  </si>
  <si>
    <t>2 шок мал</t>
  </si>
  <si>
    <t>ритер спорт коричневый</t>
  </si>
  <si>
    <t>вика из зп</t>
  </si>
  <si>
    <t>шок мал</t>
  </si>
  <si>
    <t>Капуч+сироп</t>
  </si>
  <si>
    <t>Александр</t>
  </si>
  <si>
    <t>раф х2 + сироп</t>
  </si>
  <si>
    <t>шоколадка коричневая</t>
  </si>
  <si>
    <t xml:space="preserve">вика из зп </t>
  </si>
  <si>
    <t>ярослав</t>
  </si>
  <si>
    <t>вика</t>
  </si>
  <si>
    <t>шооладка коричневая</t>
  </si>
  <si>
    <t>александр</t>
  </si>
  <si>
    <t>дарья</t>
  </si>
  <si>
    <t>наталья</t>
  </si>
  <si>
    <t>зп Максимка</t>
  </si>
  <si>
    <t>Даниил ЗП</t>
  </si>
  <si>
    <t>Класический Раф</t>
  </si>
  <si>
    <t xml:space="preserve">раф  шоколад </t>
  </si>
  <si>
    <t>алксандра</t>
  </si>
  <si>
    <t>николай</t>
  </si>
  <si>
    <t>иван</t>
  </si>
  <si>
    <t>алексей</t>
  </si>
  <si>
    <t>2 конфетки</t>
  </si>
  <si>
    <t>переговорка 600/1200</t>
  </si>
  <si>
    <t>Александра</t>
  </si>
  <si>
    <t>!</t>
  </si>
  <si>
    <t>2 капуча+сироп</t>
  </si>
  <si>
    <t>риттершпорт</t>
  </si>
  <si>
    <t>120!</t>
  </si>
  <si>
    <t>милкивэй</t>
  </si>
  <si>
    <t>ритершпорт</t>
  </si>
  <si>
    <t>2 конфеты</t>
  </si>
  <si>
    <t>Константин</t>
  </si>
  <si>
    <t>Мятно-шок Х2</t>
  </si>
  <si>
    <t>Марс</t>
  </si>
  <si>
    <t>сумма заказа</t>
  </si>
  <si>
    <t>Ирик Александрович</t>
  </si>
  <si>
    <t>печать</t>
  </si>
  <si>
    <t>матвей</t>
  </si>
  <si>
    <t>марина</t>
  </si>
  <si>
    <t>иатвей</t>
  </si>
  <si>
    <t>Алексей</t>
  </si>
  <si>
    <t>За вчерашний флет</t>
  </si>
  <si>
    <t>Кирилл+70</t>
  </si>
  <si>
    <t xml:space="preserve">Ритерспорт </t>
  </si>
  <si>
    <t>Лимон пай</t>
  </si>
  <si>
    <t>чай,бумага для принт,какао</t>
  </si>
  <si>
    <t>Надя</t>
  </si>
  <si>
    <t>Олег</t>
  </si>
  <si>
    <t>Валерий</t>
  </si>
  <si>
    <t>Алексаднр</t>
  </si>
  <si>
    <t>Ритерспорт красная</t>
  </si>
  <si>
    <t>Ирик</t>
  </si>
  <si>
    <t>долг</t>
  </si>
  <si>
    <t xml:space="preserve">переговорка </t>
  </si>
  <si>
    <t>3 часа (500 по договорённости)</t>
  </si>
  <si>
    <t>минималка</t>
  </si>
  <si>
    <t xml:space="preserve"> мария</t>
  </si>
  <si>
    <t xml:space="preserve">минималка </t>
  </si>
  <si>
    <t>классический раф</t>
  </si>
  <si>
    <t>капучино Б</t>
  </si>
  <si>
    <t>флет уйат</t>
  </si>
  <si>
    <t xml:space="preserve">капуч б </t>
  </si>
  <si>
    <t>Дарья</t>
  </si>
  <si>
    <t>латте Б</t>
  </si>
  <si>
    <t>мокаа</t>
  </si>
  <si>
    <t xml:space="preserve">класс раф </t>
  </si>
  <si>
    <t>пакеты большие</t>
  </si>
  <si>
    <t>2 Капуч+сироп</t>
  </si>
  <si>
    <t>Влад</t>
  </si>
  <si>
    <t>Мария</t>
  </si>
  <si>
    <t>мурат</t>
  </si>
  <si>
    <t>3 Капуч+сир Б</t>
  </si>
  <si>
    <t>девушка</t>
  </si>
  <si>
    <t>Даша</t>
  </si>
  <si>
    <t>дамир</t>
  </si>
  <si>
    <t>конфетки</t>
  </si>
  <si>
    <t>екатерина</t>
  </si>
  <si>
    <t>юля</t>
  </si>
  <si>
    <t>капучино +сироап</t>
  </si>
  <si>
    <t>какао банан маршмелоу</t>
  </si>
  <si>
    <t>вика зп</t>
  </si>
  <si>
    <t>какао сироп</t>
  </si>
  <si>
    <t>катя</t>
  </si>
  <si>
    <t xml:space="preserve">илья </t>
  </si>
  <si>
    <t>Даниил Н зп</t>
  </si>
  <si>
    <t>аренда</t>
  </si>
  <si>
    <t>Роман</t>
  </si>
  <si>
    <t>чувак1</t>
  </si>
  <si>
    <t>чувак2</t>
  </si>
  <si>
    <t>Ульяна</t>
  </si>
  <si>
    <t>кмп</t>
  </si>
  <si>
    <t>Максим зп</t>
  </si>
  <si>
    <t>2 сканирования</t>
  </si>
  <si>
    <t>Латте м</t>
  </si>
  <si>
    <t>капуч с бананом</t>
  </si>
  <si>
    <t>мятный чай</t>
  </si>
  <si>
    <t>"где мой баббл гам?"</t>
  </si>
  <si>
    <t>риттер спорт</t>
  </si>
  <si>
    <t>красный</t>
  </si>
  <si>
    <t>изъятие (530)</t>
  </si>
  <si>
    <t>таблетки</t>
  </si>
  <si>
    <t>Капучино Б</t>
  </si>
  <si>
    <t>какао Б</t>
  </si>
  <si>
    <t>илина</t>
  </si>
  <si>
    <t>2 шоколадки м</t>
  </si>
  <si>
    <t>девочка</t>
  </si>
  <si>
    <t>флэт уайт</t>
  </si>
  <si>
    <t>роман</t>
  </si>
  <si>
    <t>кирилл</t>
  </si>
  <si>
    <t>кап</t>
  </si>
  <si>
    <t>капуч банан</t>
  </si>
  <si>
    <t>Юра</t>
  </si>
  <si>
    <t>Виталий</t>
  </si>
  <si>
    <t>Виталий 2</t>
  </si>
  <si>
    <t>Максим таблетки</t>
  </si>
  <si>
    <t>Блондин</t>
  </si>
  <si>
    <t>2 флетвайта лимон. пирог</t>
  </si>
  <si>
    <t>кап бол</t>
  </si>
  <si>
    <t xml:space="preserve">Андрей
</t>
  </si>
  <si>
    <t>олег за двоих</t>
  </si>
  <si>
    <t>скидон</t>
  </si>
  <si>
    <t>флэт мал</t>
  </si>
  <si>
    <t xml:space="preserve">Американо м </t>
  </si>
  <si>
    <t>Лимнонный пирог</t>
  </si>
  <si>
    <t xml:space="preserve">4 Капуч </t>
  </si>
  <si>
    <t>зп Максим</t>
  </si>
  <si>
    <t xml:space="preserve">максим 20 л </t>
  </si>
  <si>
    <t>Мужчина с пиццей</t>
  </si>
  <si>
    <t>и его девушка</t>
  </si>
  <si>
    <t xml:space="preserve">какао </t>
  </si>
  <si>
    <t>капучино с бананом</t>
  </si>
  <si>
    <t>американо с миндалем</t>
  </si>
  <si>
    <t>ирик</t>
  </si>
  <si>
    <t>Ритер шпорт зеленый</t>
  </si>
  <si>
    <t>Флетт+капуч+сироп</t>
  </si>
  <si>
    <t>Латте Лера</t>
  </si>
  <si>
    <t>2 Марс</t>
  </si>
  <si>
    <t>Шоколад</t>
  </si>
  <si>
    <t>аренда за 30-31</t>
  </si>
  <si>
    <t>по 2 часа с напитками</t>
  </si>
  <si>
    <t>HDMI</t>
  </si>
  <si>
    <t>полотенце и вилки</t>
  </si>
  <si>
    <t>Американо б</t>
  </si>
  <si>
    <t>Елена</t>
  </si>
  <si>
    <t>Мужик</t>
  </si>
  <si>
    <t>Женщина</t>
  </si>
  <si>
    <t>зп Вика</t>
  </si>
  <si>
    <t>зп Ксения</t>
  </si>
  <si>
    <t>капуч б+сир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</si>
</sst>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20"/>
      <color rgb="FF000000"/>
      <name val="Calibri"/>
      <family val="2"/>
      <charset val="204"/>
    </font>
    <font>
      <b/>
      <sz val="15"/>
      <color rgb="FF000000"/>
      <name val="Calibri"/>
      <family val="2"/>
      <charset val="204"/>
    </font>
    <font>
      <b/>
      <sz val="17"/>
      <color rgb="FF000000"/>
      <name val="Calibri"/>
      <family val="2"/>
      <charset val="204"/>
    </font>
    <font>
      <b/>
      <sz val="13"/>
      <color rgb="FF000000"/>
      <name val="Calibri"/>
      <family val="2"/>
      <charset val="204"/>
    </font>
    <font>
      <sz val="13"/>
      <color rgb="FF000000"/>
      <name val="Calibri"/>
      <family val="2"/>
      <charset val="204"/>
    </font>
    <font>
      <b/>
      <sz val="18"/>
      <color rgb="FF000000"/>
      <name val="Calibri"/>
      <family val="2"/>
      <charset val="204"/>
    </font>
    <font>
      <b/>
      <sz val="16"/>
      <color rgb="FFC00000"/>
      <name val="Arial"/>
      <family val="2"/>
      <charset val="204"/>
    </font>
    <font>
      <b/>
      <sz val="16"/>
      <color rgb="FF000000"/>
      <name val="Calibri"/>
      <family val="2"/>
      <charset val="204"/>
    </font>
    <font>
      <b/>
      <sz val="16"/>
      <name val="Arial"/>
      <family val="2"/>
      <charset val="204"/>
    </font>
    <font>
      <b/>
      <sz val="16"/>
      <color rgb="FF244061"/>
      <name val="Arial"/>
      <family val="2"/>
      <charset val="204"/>
    </font>
    <font>
      <sz val="14"/>
      <color rgb="FF000000"/>
      <name val="Calibri"/>
      <family val="2"/>
      <charset val="204"/>
    </font>
    <font>
      <b/>
      <sz val="16"/>
      <color rgb="FFC00000"/>
      <name val="Calibri"/>
      <family val="2"/>
      <charset val="204"/>
    </font>
    <font>
      <sz val="16"/>
      <color rgb="FF000000"/>
      <name val="Calibri"/>
      <family val="2"/>
      <charset val="204"/>
    </font>
    <font>
      <sz val="15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6"/>
      <color rgb="FFFFFFFF"/>
      <name val="Arial"/>
      <family val="2"/>
      <charset val="204"/>
    </font>
    <font>
      <b/>
      <sz val="16"/>
      <color rgb="FF000000"/>
      <name val="Arial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B083"/>
        <bgColor rgb="FFF4B083"/>
      </patternFill>
    </fill>
    <fill>
      <patternFill patternType="solid">
        <fgColor rgb="FF8DB3E2"/>
        <bgColor rgb="FF8DB3E2"/>
      </patternFill>
    </fill>
    <fill>
      <patternFill patternType="solid">
        <fgColor rgb="FFFFFF00"/>
        <bgColor rgb="FFFFFF00"/>
      </patternFill>
    </fill>
    <fill>
      <patternFill patternType="solid">
        <fgColor rgb="FFC6D9F0"/>
        <bgColor rgb="FFC6D9F0"/>
      </patternFill>
    </fill>
    <fill>
      <patternFill patternType="solid">
        <fgColor rgb="FFC5E0AF"/>
        <bgColor rgb="FFC5E0AF"/>
      </patternFill>
    </fill>
    <fill>
      <patternFill patternType="solid">
        <fgColor rgb="FFFABF8F"/>
        <bgColor rgb="FFFABF8F"/>
      </patternFill>
    </fill>
    <fill>
      <patternFill patternType="solid">
        <fgColor rgb="FFFFFFFF"/>
        <bgColor rgb="FFFFFFFF"/>
      </patternFill>
    </fill>
    <fill>
      <patternFill patternType="solid">
        <fgColor rgb="FFEEECE1"/>
        <bgColor rgb="FFEEECE1"/>
      </patternFill>
    </fill>
    <fill>
      <patternFill patternType="solid">
        <fgColor rgb="FFFBD4B4"/>
        <bgColor rgb="FFFBD4B4"/>
      </patternFill>
    </fill>
    <fill>
      <patternFill patternType="solid">
        <fgColor rgb="FFB6DDE8"/>
        <bgColor rgb="FFB6DDE8"/>
      </patternFill>
    </fill>
    <fill>
      <patternFill patternType="solid">
        <fgColor rgb="FFFFC000"/>
        <bgColor rgb="FFFFC000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C232"/>
        <bgColor rgb="FFF1C232"/>
      </patternFill>
    </fill>
    <fill>
      <patternFill patternType="solid">
        <fgColor rgb="FFA2C4C9"/>
        <bgColor rgb="FFA2C4C9"/>
      </patternFill>
    </fill>
    <fill>
      <patternFill patternType="solid">
        <fgColor rgb="FFEA9999"/>
        <bgColor rgb="FFEA9999"/>
      </patternFill>
    </fill>
    <fill>
      <patternFill patternType="solid">
        <fgColor rgb="FF8E7CC3"/>
        <bgColor rgb="FF8E7CC3"/>
      </patternFill>
    </fill>
    <fill>
      <patternFill patternType="solid">
        <fgColor rgb="FFB4A7D6"/>
        <bgColor rgb="FFB4A7D6"/>
      </patternFill>
    </fill>
    <fill>
      <patternFill patternType="solid">
        <fgColor rgb="FFCC4125"/>
        <bgColor rgb="FFCC4125"/>
      </patternFill>
    </fill>
    <fill>
      <patternFill patternType="solid">
        <fgColor rgb="FFFF0000"/>
        <bgColor rgb="FFFF0000"/>
      </patternFill>
    </fill>
    <fill>
      <patternFill patternType="solid">
        <fgColor rgb="FF00FFFF"/>
        <bgColor rgb="FF00FFFF"/>
      </patternFill>
    </fill>
    <fill>
      <patternFill patternType="solid">
        <fgColor rgb="FFF6B26B"/>
        <bgColor rgb="FFF6B26B"/>
      </patternFill>
    </fill>
    <fill>
      <patternFill patternType="solid">
        <fgColor rgb="FFFFE599"/>
        <bgColor rgb="FFFFE599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13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3" borderId="1" xfId="0" applyFill="1" applyBorder="1" applyAlignment="1">
      <alignment horizontal="center"/>
    </xf>
    <xf numFmtId="9" fontId="0" fillId="0" borderId="1" xfId="1" applyFont="1" applyBorder="1"/>
    <xf numFmtId="0" fontId="2" fillId="0" borderId="0" xfId="2" applyFont="1" applyAlignment="1"/>
    <xf numFmtId="0" fontId="2" fillId="0" borderId="0" xfId="2" applyFont="1" applyAlignment="1">
      <alignment wrapText="1"/>
    </xf>
    <xf numFmtId="0" fontId="2" fillId="0" borderId="0" xfId="2" applyFont="1" applyAlignment="1">
      <alignment horizontal="center" wrapText="1"/>
    </xf>
    <xf numFmtId="0" fontId="4" fillId="0" borderId="0" xfId="2" applyFont="1" applyAlignment="1">
      <alignment horizontal="center" wrapText="1"/>
    </xf>
    <xf numFmtId="0" fontId="5" fillId="0" borderId="0" xfId="2" applyFont="1" applyAlignment="1">
      <alignment horizontal="center"/>
    </xf>
    <xf numFmtId="0" fontId="8" fillId="5" borderId="4" xfId="2" applyFont="1" applyFill="1" applyBorder="1" applyAlignment="1">
      <alignment horizontal="center" vertical="center"/>
    </xf>
    <xf numFmtId="1" fontId="7" fillId="4" borderId="7" xfId="2" applyNumberFormat="1" applyFont="1" applyFill="1" applyBorder="1" applyAlignment="1">
      <alignment horizontal="center"/>
    </xf>
    <xf numFmtId="0" fontId="8" fillId="5" borderId="8" xfId="2" applyFont="1" applyFill="1" applyBorder="1" applyAlignment="1">
      <alignment horizontal="center"/>
    </xf>
    <xf numFmtId="0" fontId="8" fillId="5" borderId="4" xfId="2" applyFont="1" applyFill="1" applyBorder="1" applyAlignment="1">
      <alignment horizontal="center"/>
    </xf>
    <xf numFmtId="1" fontId="9" fillId="4" borderId="7" xfId="2" applyNumberFormat="1" applyFont="1" applyFill="1" applyBorder="1" applyAlignment="1">
      <alignment horizontal="center"/>
    </xf>
    <xf numFmtId="0" fontId="10" fillId="0" borderId="8" xfId="2" applyFont="1" applyBorder="1" applyAlignment="1">
      <alignment horizontal="center"/>
    </xf>
    <xf numFmtId="0" fontId="10" fillId="0" borderId="4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5" fillId="0" borderId="13" xfId="2" applyFont="1" applyBorder="1" applyAlignment="1">
      <alignment horizontal="center"/>
    </xf>
    <xf numFmtId="0" fontId="11" fillId="0" borderId="0" xfId="2" applyFont="1" applyAlignment="1">
      <alignment horizontal="center"/>
    </xf>
    <xf numFmtId="0" fontId="2" fillId="0" borderId="14" xfId="2" applyFont="1" applyBorder="1" applyAlignment="1">
      <alignment wrapText="1"/>
    </xf>
    <xf numFmtId="0" fontId="12" fillId="4" borderId="15" xfId="2" applyFont="1" applyFill="1" applyBorder="1" applyAlignment="1">
      <alignment horizontal="center" vertical="center"/>
    </xf>
    <xf numFmtId="0" fontId="13" fillId="6" borderId="16" xfId="2" applyFont="1" applyFill="1" applyBorder="1" applyAlignment="1">
      <alignment horizontal="center"/>
    </xf>
    <xf numFmtId="0" fontId="13" fillId="7" borderId="17" xfId="2" applyFont="1" applyFill="1" applyBorder="1" applyAlignment="1">
      <alignment horizontal="center"/>
    </xf>
    <xf numFmtId="0" fontId="13" fillId="7" borderId="18" xfId="2" applyFont="1" applyFill="1" applyBorder="1" applyAlignment="1">
      <alignment horizontal="center"/>
    </xf>
    <xf numFmtId="20" fontId="13" fillId="8" borderId="19" xfId="2" applyNumberFormat="1" applyFont="1" applyFill="1" applyBorder="1" applyAlignment="1">
      <alignment horizontal="center"/>
    </xf>
    <xf numFmtId="20" fontId="13" fillId="8" borderId="20" xfId="2" applyNumberFormat="1" applyFont="1" applyFill="1" applyBorder="1" applyAlignment="1">
      <alignment horizontal="center"/>
    </xf>
    <xf numFmtId="1" fontId="14" fillId="0" borderId="21" xfId="2" applyNumberFormat="1" applyFont="1" applyBorder="1" applyAlignment="1">
      <alignment horizontal="center" vertical="center"/>
    </xf>
    <xf numFmtId="20" fontId="13" fillId="8" borderId="22" xfId="2" applyNumberFormat="1" applyFont="1" applyFill="1" applyBorder="1" applyAlignment="1">
      <alignment horizontal="center"/>
    </xf>
    <xf numFmtId="0" fontId="15" fillId="9" borderId="15" xfId="2" applyFont="1" applyFill="1" applyBorder="1" applyAlignment="1">
      <alignment horizontal="center"/>
    </xf>
    <xf numFmtId="0" fontId="16" fillId="0" borderId="15" xfId="2" applyFont="1" applyBorder="1" applyAlignment="1">
      <alignment horizontal="center"/>
    </xf>
    <xf numFmtId="0" fontId="17" fillId="0" borderId="16" xfId="2" applyFont="1" applyBorder="1" applyAlignment="1">
      <alignment horizontal="center" vertical="center"/>
    </xf>
    <xf numFmtId="0" fontId="12" fillId="4" borderId="23" xfId="2" applyFont="1" applyFill="1" applyBorder="1" applyAlignment="1">
      <alignment horizontal="center" vertical="center"/>
    </xf>
    <xf numFmtId="0" fontId="13" fillId="6" borderId="24" xfId="2" applyFont="1" applyFill="1" applyBorder="1" applyAlignment="1">
      <alignment horizontal="center"/>
    </xf>
    <xf numFmtId="0" fontId="13" fillId="8" borderId="25" xfId="2" applyFont="1" applyFill="1" applyBorder="1" applyAlignment="1">
      <alignment horizontal="center"/>
    </xf>
    <xf numFmtId="0" fontId="13" fillId="8" borderId="26" xfId="2" applyFont="1" applyFill="1" applyBorder="1" applyAlignment="1">
      <alignment horizontal="center"/>
    </xf>
    <xf numFmtId="1" fontId="14" fillId="0" borderId="27" xfId="2" applyNumberFormat="1" applyFont="1" applyBorder="1" applyAlignment="1">
      <alignment horizontal="center" vertical="center"/>
    </xf>
    <xf numFmtId="20" fontId="13" fillId="8" borderId="25" xfId="2" applyNumberFormat="1" applyFont="1" applyFill="1" applyBorder="1" applyAlignment="1">
      <alignment horizontal="center"/>
    </xf>
    <xf numFmtId="20" fontId="13" fillId="8" borderId="28" xfId="2" applyNumberFormat="1" applyFont="1" applyFill="1" applyBorder="1" applyAlignment="1">
      <alignment horizontal="center"/>
    </xf>
    <xf numFmtId="0" fontId="15" fillId="9" borderId="29" xfId="2" applyFont="1" applyFill="1" applyBorder="1" applyAlignment="1">
      <alignment horizontal="center"/>
    </xf>
    <xf numFmtId="0" fontId="16" fillId="0" borderId="29" xfId="2" applyFont="1" applyBorder="1" applyAlignment="1">
      <alignment horizontal="center"/>
    </xf>
    <xf numFmtId="0" fontId="17" fillId="0" borderId="30" xfId="2" applyFont="1" applyBorder="1" applyAlignment="1">
      <alignment horizontal="center" vertical="center"/>
    </xf>
    <xf numFmtId="0" fontId="13" fillId="6" borderId="30" xfId="2" applyFont="1" applyFill="1" applyBorder="1" applyAlignment="1">
      <alignment horizontal="center"/>
    </xf>
    <xf numFmtId="0" fontId="13" fillId="8" borderId="31" xfId="2" applyFont="1" applyFill="1" applyBorder="1" applyAlignment="1">
      <alignment horizontal="center"/>
    </xf>
    <xf numFmtId="0" fontId="13" fillId="8" borderId="32" xfId="2" applyFont="1" applyFill="1" applyBorder="1" applyAlignment="1">
      <alignment horizontal="center"/>
    </xf>
    <xf numFmtId="20" fontId="13" fillId="8" borderId="31" xfId="2" applyNumberFormat="1" applyFont="1" applyFill="1" applyBorder="1" applyAlignment="1">
      <alignment horizontal="center"/>
    </xf>
    <xf numFmtId="20" fontId="13" fillId="8" borderId="33" xfId="2" applyNumberFormat="1" applyFont="1" applyFill="1" applyBorder="1" applyAlignment="1">
      <alignment horizontal="center"/>
    </xf>
    <xf numFmtId="0" fontId="15" fillId="9" borderId="23" xfId="2" applyFont="1" applyFill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14" fillId="10" borderId="0" xfId="2" applyFont="1" applyFill="1" applyBorder="1" applyAlignment="1">
      <alignment horizontal="left" vertical="center"/>
    </xf>
    <xf numFmtId="0" fontId="18" fillId="10" borderId="0" xfId="2" applyFont="1" applyFill="1" applyBorder="1" applyAlignment="1">
      <alignment horizontal="center" vertical="center"/>
    </xf>
    <xf numFmtId="0" fontId="14" fillId="4" borderId="34" xfId="2" applyFont="1" applyFill="1" applyBorder="1" applyAlignment="1">
      <alignment horizontal="left" vertical="center"/>
    </xf>
    <xf numFmtId="0" fontId="18" fillId="8" borderId="34" xfId="2" applyFont="1" applyFill="1" applyBorder="1" applyAlignment="1">
      <alignment horizontal="center" vertical="center"/>
    </xf>
    <xf numFmtId="0" fontId="14" fillId="4" borderId="35" xfId="2" applyFont="1" applyFill="1" applyBorder="1" applyAlignment="1">
      <alignment horizontal="center" vertical="center"/>
    </xf>
    <xf numFmtId="0" fontId="18" fillId="8" borderId="35" xfId="2" applyFont="1" applyFill="1" applyBorder="1" applyAlignment="1">
      <alignment horizontal="center" vertical="center"/>
    </xf>
    <xf numFmtId="0" fontId="17" fillId="0" borderId="37" xfId="2" applyFont="1" applyBorder="1" applyAlignment="1">
      <alignment horizontal="center" vertical="center"/>
    </xf>
    <xf numFmtId="0" fontId="2" fillId="0" borderId="38" xfId="2" applyFont="1" applyBorder="1" applyAlignment="1">
      <alignment wrapText="1"/>
    </xf>
    <xf numFmtId="0" fontId="7" fillId="4" borderId="10" xfId="2" applyFont="1" applyFill="1" applyBorder="1" applyAlignment="1">
      <alignment horizontal="center" vertical="center"/>
    </xf>
    <xf numFmtId="0" fontId="18" fillId="6" borderId="12" xfId="2" applyFont="1" applyFill="1" applyBorder="1" applyAlignment="1">
      <alignment horizontal="center" vertical="center" wrapText="1"/>
    </xf>
    <xf numFmtId="0" fontId="18" fillId="7" borderId="39" xfId="2" applyFont="1" applyFill="1" applyBorder="1" applyAlignment="1">
      <alignment horizontal="center" vertical="center" wrapText="1"/>
    </xf>
    <xf numFmtId="0" fontId="18" fillId="7" borderId="4" xfId="2" applyFont="1" applyFill="1" applyBorder="1" applyAlignment="1">
      <alignment horizontal="center" vertical="center" wrapText="1"/>
    </xf>
    <xf numFmtId="0" fontId="18" fillId="8" borderId="40" xfId="2" applyFont="1" applyFill="1" applyBorder="1" applyAlignment="1">
      <alignment horizontal="center" vertical="center" wrapText="1"/>
    </xf>
    <xf numFmtId="0" fontId="18" fillId="8" borderId="41" xfId="2" applyFont="1" applyFill="1" applyBorder="1" applyAlignment="1">
      <alignment horizontal="center" vertical="center" wrapText="1"/>
    </xf>
    <xf numFmtId="0" fontId="8" fillId="0" borderId="10" xfId="2" applyFont="1" applyBorder="1" applyAlignment="1">
      <alignment horizontal="center" vertical="center" wrapText="1"/>
    </xf>
    <xf numFmtId="20" fontId="18" fillId="8" borderId="7" xfId="2" applyNumberFormat="1" applyFont="1" applyFill="1" applyBorder="1" applyAlignment="1">
      <alignment horizontal="center" vertical="center" wrapText="1"/>
    </xf>
    <xf numFmtId="20" fontId="18" fillId="8" borderId="4" xfId="2" applyNumberFormat="1" applyFont="1" applyFill="1" applyBorder="1" applyAlignment="1">
      <alignment horizontal="center" vertical="center" wrapText="1"/>
    </xf>
    <xf numFmtId="0" fontId="18" fillId="12" borderId="4" xfId="2" applyFont="1" applyFill="1" applyBorder="1" applyAlignment="1">
      <alignment horizontal="center" vertical="center" wrapText="1"/>
    </xf>
    <xf numFmtId="0" fontId="8" fillId="0" borderId="42" xfId="2" applyFont="1" applyBorder="1" applyAlignment="1">
      <alignment horizontal="center" vertical="center"/>
    </xf>
    <xf numFmtId="0" fontId="19" fillId="0" borderId="43" xfId="2" applyFont="1" applyBorder="1" applyAlignment="1">
      <alignment horizontal="center" vertical="center"/>
    </xf>
    <xf numFmtId="0" fontId="7" fillId="14" borderId="35" xfId="2" applyFont="1" applyFill="1" applyBorder="1" applyAlignment="1">
      <alignment horizontal="center" vertical="center" wrapText="1"/>
    </xf>
    <xf numFmtId="0" fontId="5" fillId="0" borderId="44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11" fillId="0" borderId="44" xfId="2" applyFont="1" applyBorder="1" applyAlignment="1">
      <alignment horizontal="center"/>
    </xf>
    <xf numFmtId="0" fontId="0" fillId="3" borderId="1" xfId="0" applyNumberFormat="1" applyFill="1" applyBorder="1"/>
    <xf numFmtId="0" fontId="16" fillId="10" borderId="23" xfId="2" applyFont="1" applyFill="1" applyBorder="1" applyAlignment="1">
      <alignment horizontal="center"/>
    </xf>
    <xf numFmtId="0" fontId="22" fillId="15" borderId="1" xfId="0" applyFont="1" applyFill="1" applyBorder="1"/>
    <xf numFmtId="0" fontId="21" fillId="15" borderId="1" xfId="0" applyFont="1" applyFill="1" applyBorder="1"/>
    <xf numFmtId="1" fontId="21" fillId="15" borderId="1" xfId="0" applyNumberFormat="1" applyFont="1" applyFill="1" applyBorder="1"/>
    <xf numFmtId="1" fontId="22" fillId="15" borderId="1" xfId="0" applyNumberFormat="1" applyFont="1" applyFill="1" applyBorder="1"/>
    <xf numFmtId="1" fontId="0" fillId="0" borderId="1" xfId="0" applyNumberFormat="1" applyBorder="1"/>
    <xf numFmtId="0" fontId="6" fillId="0" borderId="44" xfId="2" applyFont="1" applyBorder="1" applyAlignment="1"/>
    <xf numFmtId="1" fontId="7" fillId="4" borderId="6" xfId="2" applyNumberFormat="1" applyFont="1" applyFill="1" applyBorder="1" applyAlignment="1">
      <alignment horizontal="center"/>
    </xf>
    <xf numFmtId="0" fontId="3" fillId="0" borderId="5" xfId="2" applyFont="1" applyBorder="1"/>
    <xf numFmtId="1" fontId="7" fillId="4" borderId="3" xfId="2" applyNumberFormat="1" applyFont="1" applyFill="1" applyBorder="1" applyAlignment="1">
      <alignment horizontal="center"/>
    </xf>
    <xf numFmtId="0" fontId="3" fillId="0" borderId="2" xfId="2" applyFont="1" applyBorder="1"/>
    <xf numFmtId="0" fontId="8" fillId="5" borderId="6" xfId="2" applyFont="1" applyFill="1" applyBorder="1" applyAlignment="1">
      <alignment horizontal="center" vertical="center"/>
    </xf>
    <xf numFmtId="0" fontId="8" fillId="5" borderId="12" xfId="2" applyFont="1" applyFill="1" applyBorder="1" applyAlignment="1">
      <alignment horizontal="center" vertical="center"/>
    </xf>
    <xf numFmtId="0" fontId="3" fillId="0" borderId="9" xfId="2" applyFont="1" applyBorder="1"/>
    <xf numFmtId="1" fontId="7" fillId="4" borderId="11" xfId="2" applyNumberFormat="1" applyFont="1" applyFill="1" applyBorder="1" applyAlignment="1">
      <alignment horizontal="center"/>
    </xf>
    <xf numFmtId="0" fontId="3" fillId="0" borderId="10" xfId="2" applyFont="1" applyBorder="1"/>
    <xf numFmtId="0" fontId="18" fillId="11" borderId="36" xfId="2" applyFont="1" applyFill="1" applyBorder="1" applyAlignment="1">
      <alignment horizontal="center" vertical="center" wrapText="1"/>
    </xf>
    <xf numFmtId="0" fontId="3" fillId="0" borderId="36" xfId="2" applyFont="1" applyBorder="1"/>
    <xf numFmtId="0" fontId="18" fillId="11" borderId="12" xfId="2" applyFont="1" applyFill="1" applyBorder="1" applyAlignment="1">
      <alignment horizontal="center" vertical="center" wrapText="1"/>
    </xf>
    <xf numFmtId="0" fontId="8" fillId="5" borderId="6" xfId="2" applyFont="1" applyFill="1" applyBorder="1" applyAlignment="1">
      <alignment horizontal="center"/>
    </xf>
    <xf numFmtId="0" fontId="3" fillId="0" borderId="8" xfId="2" applyFont="1" applyBorder="1"/>
    <xf numFmtId="0" fontId="0" fillId="16" borderId="45" xfId="0" applyFill="1" applyBorder="1" applyAlignment="1">
      <alignment horizontal="left"/>
    </xf>
    <xf numFmtId="0" fontId="0" fillId="16" borderId="46" xfId="0" applyFill="1" applyBorder="1" applyAlignment="1">
      <alignment horizontal="left"/>
    </xf>
    <xf numFmtId="0" fontId="0" fillId="16" borderId="47" xfId="0" applyFill="1" applyBorder="1" applyAlignment="1">
      <alignment horizontal="left"/>
    </xf>
    <xf numFmtId="0" fontId="0" fillId="16" borderId="1" xfId="0" applyFill="1" applyBorder="1" applyAlignment="1">
      <alignment horizontal="left"/>
    </xf>
    <xf numFmtId="0" fontId="6" fillId="0" borderId="44" xfId="2" applyFont="1" applyBorder="1"/>
    <xf numFmtId="0" fontId="2" fillId="0" borderId="0" xfId="2" applyFont="1"/>
    <xf numFmtId="20" fontId="6" fillId="0" borderId="13" xfId="2" applyNumberFormat="1" applyFont="1" applyBorder="1"/>
    <xf numFmtId="20" fontId="6" fillId="0" borderId="0" xfId="2" applyNumberFormat="1" applyFont="1"/>
    <xf numFmtId="0" fontId="4" fillId="13" borderId="34" xfId="2" applyFont="1" applyFill="1" applyBorder="1"/>
    <xf numFmtId="0" fontId="16" fillId="17" borderId="23" xfId="2" applyFont="1" applyFill="1" applyBorder="1" applyAlignment="1">
      <alignment horizontal="center"/>
    </xf>
    <xf numFmtId="0" fontId="2" fillId="12" borderId="34" xfId="2" applyFont="1" applyFill="1" applyBorder="1"/>
    <xf numFmtId="0" fontId="16" fillId="18" borderId="23" xfId="2" applyFont="1" applyFill="1" applyBorder="1" applyAlignment="1">
      <alignment horizontal="center"/>
    </xf>
    <xf numFmtId="0" fontId="16" fillId="19" borderId="23" xfId="2" applyFont="1" applyFill="1" applyBorder="1" applyAlignment="1">
      <alignment horizontal="center"/>
    </xf>
    <xf numFmtId="0" fontId="16" fillId="20" borderId="23" xfId="2" applyFont="1" applyFill="1" applyBorder="1" applyAlignment="1">
      <alignment horizontal="center"/>
    </xf>
    <xf numFmtId="0" fontId="2" fillId="10" borderId="0" xfId="2" applyFont="1" applyFill="1" applyBorder="1"/>
    <xf numFmtId="0" fontId="6" fillId="0" borderId="0" xfId="2" applyFont="1"/>
    <xf numFmtId="0" fontId="3" fillId="0" borderId="0" xfId="2" applyFont="1"/>
    <xf numFmtId="0" fontId="16" fillId="21" borderId="23" xfId="2" applyFont="1" applyFill="1" applyBorder="1" applyAlignment="1">
      <alignment horizontal="center"/>
    </xf>
    <xf numFmtId="20" fontId="13" fillId="8" borderId="32" xfId="2" applyNumberFormat="1" applyFont="1" applyFill="1" applyBorder="1" applyAlignment="1">
      <alignment horizontal="center"/>
    </xf>
    <xf numFmtId="0" fontId="16" fillId="10" borderId="34" xfId="2" applyFont="1" applyFill="1" applyBorder="1" applyAlignment="1">
      <alignment horizontal="center"/>
    </xf>
    <xf numFmtId="0" fontId="15" fillId="9" borderId="27" xfId="2" applyFont="1" applyFill="1" applyBorder="1" applyAlignment="1">
      <alignment horizontal="center"/>
    </xf>
    <xf numFmtId="9" fontId="13" fillId="8" borderId="32" xfId="2" applyNumberFormat="1" applyFont="1" applyFill="1" applyBorder="1" applyAlignment="1">
      <alignment horizontal="center"/>
    </xf>
    <xf numFmtId="0" fontId="23" fillId="7" borderId="17" xfId="2" applyFont="1" applyFill="1" applyBorder="1" applyAlignment="1">
      <alignment horizontal="center"/>
    </xf>
    <xf numFmtId="0" fontId="24" fillId="0" borderId="23" xfId="2" applyFont="1" applyBorder="1" applyAlignment="1">
      <alignment horizontal="center"/>
    </xf>
    <xf numFmtId="0" fontId="16" fillId="22" borderId="23" xfId="2" applyFont="1" applyFill="1" applyBorder="1" applyAlignment="1">
      <alignment horizontal="center"/>
    </xf>
    <xf numFmtId="0" fontId="13" fillId="8" borderId="32" xfId="2" applyFont="1" applyFill="1" applyBorder="1" applyAlignment="1">
      <alignment horizontal="left"/>
    </xf>
    <xf numFmtId="0" fontId="16" fillId="23" borderId="23" xfId="2" applyFont="1" applyFill="1" applyBorder="1" applyAlignment="1">
      <alignment horizontal="center"/>
    </xf>
    <xf numFmtId="0" fontId="16" fillId="24" borderId="23" xfId="2" applyFont="1" applyFill="1" applyBorder="1" applyAlignment="1">
      <alignment horizontal="center"/>
    </xf>
    <xf numFmtId="0" fontId="16" fillId="25" borderId="23" xfId="2" applyFont="1" applyFill="1" applyBorder="1" applyAlignment="1">
      <alignment horizontal="center"/>
    </xf>
    <xf numFmtId="0" fontId="16" fillId="26" borderId="23" xfId="2" applyFont="1" applyFill="1" applyBorder="1" applyAlignment="1">
      <alignment horizontal="center"/>
    </xf>
    <xf numFmtId="0" fontId="16" fillId="27" borderId="23" xfId="2" applyFont="1" applyFill="1" applyBorder="1" applyAlignment="1">
      <alignment horizontal="center"/>
    </xf>
    <xf numFmtId="0" fontId="16" fillId="0" borderId="23" xfId="2" applyFont="1" applyBorder="1" applyAlignment="1">
      <alignment horizontal="left"/>
    </xf>
    <xf numFmtId="0" fontId="16" fillId="28" borderId="23" xfId="2" applyFont="1" applyFill="1" applyBorder="1" applyAlignment="1">
      <alignment horizontal="center"/>
    </xf>
  </cellXfs>
  <cellStyles count="3">
    <cellStyle name="Обычный" xfId="0" builtinId="0"/>
    <cellStyle name="Обычный 2" xfId="2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Выручка по дням: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Лист1!$B$2:$AF$2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Лист1!$B$5:$AF$5</c:f>
              <c:numCache>
                <c:formatCode>General</c:formatCode>
                <c:ptCount val="31"/>
                <c:pt idx="0">
                  <c:v>2835</c:v>
                </c:pt>
                <c:pt idx="1">
                  <c:v>0</c:v>
                </c:pt>
                <c:pt idx="2">
                  <c:v>0</c:v>
                </c:pt>
                <c:pt idx="3">
                  <c:v>1016</c:v>
                </c:pt>
                <c:pt idx="4">
                  <c:v>1738</c:v>
                </c:pt>
                <c:pt idx="5">
                  <c:v>610</c:v>
                </c:pt>
                <c:pt idx="6">
                  <c:v>420</c:v>
                </c:pt>
                <c:pt idx="7">
                  <c:v>1250</c:v>
                </c:pt>
                <c:pt idx="8">
                  <c:v>8890</c:v>
                </c:pt>
                <c:pt idx="9">
                  <c:v>1596</c:v>
                </c:pt>
                <c:pt idx="10">
                  <c:v>3776</c:v>
                </c:pt>
                <c:pt idx="11">
                  <c:v>2499</c:v>
                </c:pt>
                <c:pt idx="12">
                  <c:v>1375</c:v>
                </c:pt>
                <c:pt idx="13">
                  <c:v>1628</c:v>
                </c:pt>
                <c:pt idx="14">
                  <c:v>2908</c:v>
                </c:pt>
                <c:pt idx="15">
                  <c:v>1507</c:v>
                </c:pt>
                <c:pt idx="16">
                  <c:v>1675</c:v>
                </c:pt>
                <c:pt idx="17">
                  <c:v>1100</c:v>
                </c:pt>
                <c:pt idx="18">
                  <c:v>495</c:v>
                </c:pt>
                <c:pt idx="19">
                  <c:v>1182</c:v>
                </c:pt>
                <c:pt idx="20">
                  <c:v>3622</c:v>
                </c:pt>
                <c:pt idx="21">
                  <c:v>2392</c:v>
                </c:pt>
                <c:pt idx="22">
                  <c:v>2374</c:v>
                </c:pt>
                <c:pt idx="23">
                  <c:v>2162</c:v>
                </c:pt>
                <c:pt idx="24">
                  <c:v>3262</c:v>
                </c:pt>
                <c:pt idx="25">
                  <c:v>2992</c:v>
                </c:pt>
                <c:pt idx="26">
                  <c:v>4282</c:v>
                </c:pt>
                <c:pt idx="27">
                  <c:v>1585</c:v>
                </c:pt>
                <c:pt idx="28">
                  <c:v>2835</c:v>
                </c:pt>
                <c:pt idx="29">
                  <c:v>7134</c:v>
                </c:pt>
                <c:pt idx="30">
                  <c:v>5319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12864"/>
        <c:axId val="72214400"/>
      </c:barChart>
      <c:catAx>
        <c:axId val="72212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14400"/>
        <c:crosses val="autoZero"/>
        <c:auto val="1"/>
        <c:lblAlgn val="ctr"/>
        <c:lblOffset val="100"/>
        <c:noMultiLvlLbl val="0"/>
      </c:catAx>
      <c:valAx>
        <c:axId val="7221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12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>
                <a:solidFill>
                  <a:srgbClr val="FF0000"/>
                </a:solidFill>
              </a:rPr>
              <a:t>Нал</a:t>
            </a:r>
            <a:r>
              <a:rPr lang="en-US"/>
              <a:t>/</a:t>
            </a:r>
            <a:r>
              <a:rPr lang="ru-RU">
                <a:solidFill>
                  <a:schemeClr val="accent1"/>
                </a:solidFill>
              </a:rPr>
              <a:t>Безнал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9759985157965291E-2"/>
          <c:y val="6.9555072964088499E-2"/>
          <c:w val="0.95540552678663804"/>
          <c:h val="0.843831511711157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Лист1!$B$3:$AF$3</c:f>
              <c:numCache>
                <c:formatCode>General</c:formatCode>
                <c:ptCount val="31"/>
                <c:pt idx="0">
                  <c:v>1081</c:v>
                </c:pt>
                <c:pt idx="1">
                  <c:v>0</c:v>
                </c:pt>
                <c:pt idx="2">
                  <c:v>0</c:v>
                </c:pt>
                <c:pt idx="3">
                  <c:v>256</c:v>
                </c:pt>
                <c:pt idx="4">
                  <c:v>672</c:v>
                </c:pt>
                <c:pt idx="5">
                  <c:v>60</c:v>
                </c:pt>
                <c:pt idx="6">
                  <c:v>36</c:v>
                </c:pt>
                <c:pt idx="7">
                  <c:v>300</c:v>
                </c:pt>
                <c:pt idx="8">
                  <c:v>1600</c:v>
                </c:pt>
                <c:pt idx="9">
                  <c:v>1188</c:v>
                </c:pt>
                <c:pt idx="10">
                  <c:v>2776</c:v>
                </c:pt>
                <c:pt idx="11">
                  <c:v>580</c:v>
                </c:pt>
                <c:pt idx="12">
                  <c:v>250</c:v>
                </c:pt>
                <c:pt idx="13">
                  <c:v>272</c:v>
                </c:pt>
                <c:pt idx="14">
                  <c:v>2600</c:v>
                </c:pt>
                <c:pt idx="15">
                  <c:v>1037</c:v>
                </c:pt>
                <c:pt idx="16">
                  <c:v>650</c:v>
                </c:pt>
                <c:pt idx="17">
                  <c:v>980</c:v>
                </c:pt>
                <c:pt idx="18">
                  <c:v>270</c:v>
                </c:pt>
                <c:pt idx="19">
                  <c:v>1182</c:v>
                </c:pt>
                <c:pt idx="20">
                  <c:v>276</c:v>
                </c:pt>
                <c:pt idx="21">
                  <c:v>540</c:v>
                </c:pt>
                <c:pt idx="22">
                  <c:v>886</c:v>
                </c:pt>
                <c:pt idx="23">
                  <c:v>856</c:v>
                </c:pt>
                <c:pt idx="24">
                  <c:v>2272</c:v>
                </c:pt>
                <c:pt idx="25">
                  <c:v>1150</c:v>
                </c:pt>
                <c:pt idx="26">
                  <c:v>3882</c:v>
                </c:pt>
                <c:pt idx="27">
                  <c:v>704</c:v>
                </c:pt>
                <c:pt idx="28">
                  <c:v>1081</c:v>
                </c:pt>
                <c:pt idx="29">
                  <c:v>380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Лист1!$B$4:$AF$4</c:f>
              <c:numCache>
                <c:formatCode>General</c:formatCode>
                <c:ptCount val="31"/>
                <c:pt idx="0">
                  <c:v>1754</c:v>
                </c:pt>
                <c:pt idx="1">
                  <c:v>0</c:v>
                </c:pt>
                <c:pt idx="2">
                  <c:v>0</c:v>
                </c:pt>
                <c:pt idx="3">
                  <c:v>760</c:v>
                </c:pt>
                <c:pt idx="4">
                  <c:v>1066</c:v>
                </c:pt>
                <c:pt idx="5">
                  <c:v>550</c:v>
                </c:pt>
                <c:pt idx="6">
                  <c:v>384</c:v>
                </c:pt>
                <c:pt idx="7">
                  <c:v>950</c:v>
                </c:pt>
                <c:pt idx="8">
                  <c:v>7290</c:v>
                </c:pt>
                <c:pt idx="9">
                  <c:v>408</c:v>
                </c:pt>
                <c:pt idx="10">
                  <c:v>1000</c:v>
                </c:pt>
                <c:pt idx="11">
                  <c:v>1919</c:v>
                </c:pt>
                <c:pt idx="12">
                  <c:v>1125</c:v>
                </c:pt>
                <c:pt idx="13">
                  <c:v>1356</c:v>
                </c:pt>
                <c:pt idx="14">
                  <c:v>308</c:v>
                </c:pt>
                <c:pt idx="15">
                  <c:v>470</c:v>
                </c:pt>
                <c:pt idx="16">
                  <c:v>1025</c:v>
                </c:pt>
                <c:pt idx="17">
                  <c:v>120</c:v>
                </c:pt>
                <c:pt idx="18">
                  <c:v>225</c:v>
                </c:pt>
                <c:pt idx="19">
                  <c:v>0</c:v>
                </c:pt>
                <c:pt idx="20">
                  <c:v>3346</c:v>
                </c:pt>
                <c:pt idx="21">
                  <c:v>1852</c:v>
                </c:pt>
                <c:pt idx="22">
                  <c:v>1488</c:v>
                </c:pt>
                <c:pt idx="23">
                  <c:v>1306</c:v>
                </c:pt>
                <c:pt idx="24">
                  <c:v>990</c:v>
                </c:pt>
                <c:pt idx="25">
                  <c:v>1842</c:v>
                </c:pt>
                <c:pt idx="26">
                  <c:v>400</c:v>
                </c:pt>
                <c:pt idx="27">
                  <c:v>881</c:v>
                </c:pt>
                <c:pt idx="28">
                  <c:v>1754</c:v>
                </c:pt>
                <c:pt idx="29">
                  <c:v>6754</c:v>
                </c:pt>
                <c:pt idx="30">
                  <c:v>5319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93696"/>
        <c:axId val="137888128"/>
      </c:lineChart>
      <c:catAx>
        <c:axId val="13649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888128"/>
        <c:crosses val="autoZero"/>
        <c:auto val="1"/>
        <c:lblAlgn val="ctr"/>
        <c:lblOffset val="100"/>
        <c:noMultiLvlLbl val="0"/>
      </c:catAx>
      <c:valAx>
        <c:axId val="13788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493696"/>
        <c:crosses val="autoZero"/>
        <c:crossBetween val="between"/>
      </c:valAx>
    </c:plotArea>
    <c:plotVisOnly val="1"/>
    <c:dispBlanksAs val="gap"/>
    <c:showDLblsOverMax val="0"/>
  </c:chart>
  <c:spPr>
    <a:ln w="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Доля Зебры от выручки: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Лист1!$B$13:$AF$13</c:f>
              <c:numCache>
                <c:formatCode>0%</c:formatCode>
                <c:ptCount val="31"/>
                <c:pt idx="0">
                  <c:v>0.35273368606701938</c:v>
                </c:pt>
                <c:pt idx="3">
                  <c:v>0.37007874015748032</c:v>
                </c:pt>
                <c:pt idx="4">
                  <c:v>0.14729574223245109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9.3984962406015032E-2</c:v>
                </c:pt>
                <c:pt idx="10">
                  <c:v>0.1875</c:v>
                </c:pt>
                <c:pt idx="11">
                  <c:v>0.16486594637855143</c:v>
                </c:pt>
                <c:pt idx="12">
                  <c:v>9.8909090909090905E-2</c:v>
                </c:pt>
                <c:pt idx="13">
                  <c:v>0</c:v>
                </c:pt>
                <c:pt idx="14">
                  <c:v>0</c:v>
                </c:pt>
                <c:pt idx="15">
                  <c:v>0.46449900464499005</c:v>
                </c:pt>
                <c:pt idx="16">
                  <c:v>0.21492537313432836</c:v>
                </c:pt>
                <c:pt idx="17">
                  <c:v>0.36363636363636365</c:v>
                </c:pt>
                <c:pt idx="18">
                  <c:v>0.54545454545454541</c:v>
                </c:pt>
                <c:pt idx="19">
                  <c:v>0.34517766497461927</c:v>
                </c:pt>
                <c:pt idx="20">
                  <c:v>3.7548315847598011E-2</c:v>
                </c:pt>
                <c:pt idx="21">
                  <c:v>0.16304347826086957</c:v>
                </c:pt>
                <c:pt idx="22">
                  <c:v>0.22662173546756528</c:v>
                </c:pt>
                <c:pt idx="23">
                  <c:v>6.475485661424607E-2</c:v>
                </c:pt>
                <c:pt idx="24">
                  <c:v>8.3384426732066211E-2</c:v>
                </c:pt>
                <c:pt idx="25">
                  <c:v>4.0106951871657755E-2</c:v>
                </c:pt>
                <c:pt idx="26">
                  <c:v>9.1546006539000468E-2</c:v>
                </c:pt>
                <c:pt idx="27">
                  <c:v>8.5804416403785486E-2</c:v>
                </c:pt>
                <c:pt idx="28">
                  <c:v>0.35273368606701938</c:v>
                </c:pt>
                <c:pt idx="29">
                  <c:v>7.7936641435379872E-2</c:v>
                </c:pt>
                <c:pt idx="30">
                  <c:v>7.0689979319420948E-2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920512"/>
        <c:axId val="137922048"/>
      </c:lineChart>
      <c:catAx>
        <c:axId val="13792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922048"/>
        <c:crosses val="autoZero"/>
        <c:auto val="1"/>
        <c:lblAlgn val="ctr"/>
        <c:lblOffset val="100"/>
        <c:noMultiLvlLbl val="0"/>
      </c:catAx>
      <c:valAx>
        <c:axId val="1379220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792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Доход по дням: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Лист1!$B$21:$AF$21</c:f>
              <c:numCache>
                <c:formatCode>General</c:formatCode>
                <c:ptCount val="31"/>
                <c:pt idx="0">
                  <c:v>-965</c:v>
                </c:pt>
                <c:pt idx="1">
                  <c:v>0</c:v>
                </c:pt>
                <c:pt idx="2">
                  <c:v>0</c:v>
                </c:pt>
                <c:pt idx="3">
                  <c:v>1016</c:v>
                </c:pt>
                <c:pt idx="4">
                  <c:v>1738</c:v>
                </c:pt>
                <c:pt idx="5">
                  <c:v>-1390</c:v>
                </c:pt>
                <c:pt idx="6">
                  <c:v>120</c:v>
                </c:pt>
                <c:pt idx="7">
                  <c:v>250</c:v>
                </c:pt>
                <c:pt idx="8">
                  <c:v>6910</c:v>
                </c:pt>
                <c:pt idx="9">
                  <c:v>-2304</c:v>
                </c:pt>
                <c:pt idx="10">
                  <c:v>3776</c:v>
                </c:pt>
                <c:pt idx="11">
                  <c:v>2499</c:v>
                </c:pt>
                <c:pt idx="12">
                  <c:v>538</c:v>
                </c:pt>
                <c:pt idx="13">
                  <c:v>-472</c:v>
                </c:pt>
                <c:pt idx="14">
                  <c:v>808</c:v>
                </c:pt>
                <c:pt idx="15">
                  <c:v>1507</c:v>
                </c:pt>
                <c:pt idx="16">
                  <c:v>1556</c:v>
                </c:pt>
                <c:pt idx="17">
                  <c:v>1100</c:v>
                </c:pt>
                <c:pt idx="18">
                  <c:v>495</c:v>
                </c:pt>
                <c:pt idx="19">
                  <c:v>923</c:v>
                </c:pt>
                <c:pt idx="20">
                  <c:v>-2578</c:v>
                </c:pt>
                <c:pt idx="21">
                  <c:v>-1108</c:v>
                </c:pt>
                <c:pt idx="22">
                  <c:v>2374</c:v>
                </c:pt>
                <c:pt idx="23">
                  <c:v>1633</c:v>
                </c:pt>
                <c:pt idx="24">
                  <c:v>3215</c:v>
                </c:pt>
                <c:pt idx="25">
                  <c:v>2992</c:v>
                </c:pt>
                <c:pt idx="26">
                  <c:v>4282</c:v>
                </c:pt>
                <c:pt idx="27">
                  <c:v>-1215</c:v>
                </c:pt>
                <c:pt idx="28">
                  <c:v>-965</c:v>
                </c:pt>
                <c:pt idx="29">
                  <c:v>5363</c:v>
                </c:pt>
                <c:pt idx="30">
                  <c:v>3119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58528"/>
        <c:axId val="137960064"/>
      </c:barChart>
      <c:catAx>
        <c:axId val="13795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60064"/>
        <c:crosses val="autoZero"/>
        <c:auto val="1"/>
        <c:lblAlgn val="ctr"/>
        <c:lblOffset val="100"/>
        <c:noMultiLvlLbl val="0"/>
      </c:catAx>
      <c:valAx>
        <c:axId val="13796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8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256927</xdr:colOff>
      <xdr:row>40</xdr:row>
      <xdr:rowOff>39360</xdr:rowOff>
    </xdr:from>
    <xdr:to>
      <xdr:col>27</xdr:col>
      <xdr:colOff>69272</xdr:colOff>
      <xdr:row>54</xdr:row>
      <xdr:rowOff>115560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242455</xdr:colOff>
      <xdr:row>54</xdr:row>
      <xdr:rowOff>149407</xdr:rowOff>
    </xdr:from>
    <xdr:to>
      <xdr:col>27</xdr:col>
      <xdr:colOff>571500</xdr:colOff>
      <xdr:row>70</xdr:row>
      <xdr:rowOff>41552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225136</xdr:colOff>
      <xdr:row>70</xdr:row>
      <xdr:rowOff>131516</xdr:rowOff>
    </xdr:from>
    <xdr:to>
      <xdr:col>27</xdr:col>
      <xdr:colOff>190500</xdr:colOff>
      <xdr:row>85</xdr:row>
      <xdr:rowOff>17216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225135</xdr:colOff>
      <xdr:row>23</xdr:row>
      <xdr:rowOff>0</xdr:rowOff>
    </xdr:from>
    <xdr:to>
      <xdr:col>27</xdr:col>
      <xdr:colOff>571499</xdr:colOff>
      <xdr:row>39</xdr:row>
      <xdr:rowOff>167985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4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19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</row>
    <row r="2" spans="1:19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</row>
    <row r="3" spans="1:19" ht="23.25" customHeight="1" thickBot="1" x14ac:dyDescent="0.35">
      <c r="A3" s="103"/>
      <c r="B3" s="57">
        <v>1</v>
      </c>
      <c r="C3" s="50" t="s">
        <v>115</v>
      </c>
      <c r="D3" s="49"/>
      <c r="E3" s="48">
        <v>0.4513888888888889</v>
      </c>
      <c r="F3" s="47">
        <v>0.6020833333333333</v>
      </c>
      <c r="G3" s="38">
        <f t="shared" ref="G3:G252" si="0">IFERROR(MAX((((HOUR(F3)*60)+MINUTE(F3))-((HOUR(E3)*60)+MINUTE(E3))),0),0)</f>
        <v>217</v>
      </c>
      <c r="H3" s="46"/>
      <c r="I3" s="45"/>
      <c r="J3" s="26">
        <v>500</v>
      </c>
      <c r="K3" s="25"/>
      <c r="L3" s="44"/>
      <c r="M3" s="34">
        <f t="shared" ref="M3:M12" si="1">ROUNDDOWN(IFERROR((MAX(IF((J3&gt;0),J3,((G3-(I3*15))*IF((H3&lt;&gt;0),2,2.5))),0)+K3),0),0)</f>
        <v>500</v>
      </c>
      <c r="N3" s="8"/>
      <c r="O3" s="8"/>
      <c r="P3" s="102"/>
      <c r="Q3" s="102"/>
      <c r="R3" s="102"/>
      <c r="S3" s="102"/>
    </row>
    <row r="4" spans="1:19" ht="23.25" customHeight="1" thickBot="1" x14ac:dyDescent="0.35">
      <c r="A4" s="104"/>
      <c r="B4" s="43">
        <v>2</v>
      </c>
      <c r="C4" s="50" t="s">
        <v>116</v>
      </c>
      <c r="D4" s="49"/>
      <c r="E4" s="48"/>
      <c r="F4" s="47"/>
      <c r="G4" s="38">
        <f t="shared" si="0"/>
        <v>0</v>
      </c>
      <c r="H4" s="46" t="s">
        <v>103</v>
      </c>
      <c r="I4" s="45"/>
      <c r="J4" s="26"/>
      <c r="K4" s="25">
        <v>240</v>
      </c>
      <c r="L4" s="44"/>
      <c r="M4" s="34">
        <f t="shared" si="1"/>
        <v>240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</row>
    <row r="5" spans="1:19" ht="23.25" customHeight="1" x14ac:dyDescent="0.3">
      <c r="A5" s="104"/>
      <c r="B5" s="43">
        <v>3</v>
      </c>
      <c r="C5" s="106" t="s">
        <v>31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72</v>
      </c>
      <c r="L5" s="44">
        <v>1</v>
      </c>
      <c r="M5" s="34">
        <f t="shared" si="1"/>
        <v>72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</row>
    <row r="6" spans="1:19" ht="23.25" customHeight="1" thickBot="1" x14ac:dyDescent="0.35">
      <c r="A6" s="104"/>
      <c r="B6" s="43">
        <v>4</v>
      </c>
      <c r="C6" s="50" t="s">
        <v>117</v>
      </c>
      <c r="D6" s="49"/>
      <c r="E6" s="48"/>
      <c r="F6" s="47"/>
      <c r="G6" s="38">
        <f t="shared" si="0"/>
        <v>0</v>
      </c>
      <c r="H6" s="46" t="s">
        <v>108</v>
      </c>
      <c r="I6" s="45"/>
      <c r="J6" s="26"/>
      <c r="K6" s="25">
        <v>120</v>
      </c>
      <c r="L6" s="44"/>
      <c r="M6" s="34">
        <f t="shared" si="1"/>
        <v>120</v>
      </c>
      <c r="N6" s="22"/>
      <c r="O6" s="93"/>
      <c r="P6" s="102"/>
      <c r="Q6" s="107" t="s">
        <v>41</v>
      </c>
      <c r="R6" s="107" t="s">
        <v>39</v>
      </c>
      <c r="S6" s="107">
        <v>500</v>
      </c>
    </row>
    <row r="7" spans="1:19" ht="23.25" customHeight="1" thickBot="1" x14ac:dyDescent="0.35">
      <c r="A7" s="104"/>
      <c r="B7" s="43">
        <v>5</v>
      </c>
      <c r="C7" s="106" t="s">
        <v>92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64</v>
      </c>
      <c r="L7" s="44">
        <v>1</v>
      </c>
      <c r="M7" s="34">
        <f t="shared" si="1"/>
        <v>64</v>
      </c>
      <c r="N7" s="22"/>
      <c r="O7" s="56"/>
      <c r="P7" s="102"/>
      <c r="Q7" s="107" t="s">
        <v>40</v>
      </c>
      <c r="R7" s="107" t="s">
        <v>39</v>
      </c>
      <c r="S7" s="107">
        <v>350</v>
      </c>
    </row>
    <row r="8" spans="1:19" ht="23.25" customHeight="1" x14ac:dyDescent="0.3">
      <c r="A8" s="104"/>
      <c r="B8" s="43">
        <v>6</v>
      </c>
      <c r="C8" s="108" t="s">
        <v>118</v>
      </c>
      <c r="D8" s="49"/>
      <c r="E8" s="48"/>
      <c r="F8" s="47"/>
      <c r="G8" s="38">
        <f t="shared" si="0"/>
        <v>0</v>
      </c>
      <c r="H8" s="46" t="s">
        <v>37</v>
      </c>
      <c r="I8" s="45"/>
      <c r="J8" s="26"/>
      <c r="K8" s="25">
        <v>104</v>
      </c>
      <c r="L8" s="44"/>
      <c r="M8" s="34">
        <f t="shared" si="1"/>
        <v>104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</row>
    <row r="9" spans="1:19" ht="23.25" customHeight="1" thickBot="1" x14ac:dyDescent="0.35">
      <c r="A9" s="104"/>
      <c r="B9" s="43">
        <v>7</v>
      </c>
      <c r="C9" s="109" t="s">
        <v>31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72</v>
      </c>
      <c r="L9" s="44">
        <v>1</v>
      </c>
      <c r="M9" s="34">
        <f t="shared" si="1"/>
        <v>72</v>
      </c>
      <c r="N9" s="22"/>
      <c r="O9" s="89"/>
      <c r="P9" s="102"/>
      <c r="Q9" s="107" t="s">
        <v>35</v>
      </c>
      <c r="R9" s="107" t="s">
        <v>34</v>
      </c>
      <c r="S9" s="107">
        <v>350</v>
      </c>
    </row>
    <row r="10" spans="1:19" ht="23.25" customHeight="1" thickBot="1" x14ac:dyDescent="0.35">
      <c r="A10" s="104"/>
      <c r="B10" s="43">
        <v>8</v>
      </c>
      <c r="C10" s="50" t="s">
        <v>119</v>
      </c>
      <c r="D10" s="49"/>
      <c r="E10" s="48"/>
      <c r="F10" s="47"/>
      <c r="G10" s="38">
        <f t="shared" si="0"/>
        <v>0</v>
      </c>
      <c r="H10" s="46" t="s">
        <v>64</v>
      </c>
      <c r="I10" s="45"/>
      <c r="J10" s="26"/>
      <c r="K10" s="25">
        <v>384</v>
      </c>
      <c r="L10" s="44"/>
      <c r="M10" s="34">
        <f t="shared" si="1"/>
        <v>384</v>
      </c>
      <c r="N10" s="22"/>
      <c r="O10" s="56"/>
      <c r="P10" s="102"/>
      <c r="Q10" s="102"/>
      <c r="R10" s="102"/>
      <c r="S10" s="102"/>
    </row>
    <row r="11" spans="1:19" ht="23.25" customHeight="1" x14ac:dyDescent="0.3">
      <c r="A11" s="104"/>
      <c r="B11" s="43">
        <v>9</v>
      </c>
      <c r="C11" s="50" t="s">
        <v>120</v>
      </c>
      <c r="D11" s="49"/>
      <c r="E11" s="48"/>
      <c r="F11" s="47"/>
      <c r="G11" s="38">
        <f t="shared" si="0"/>
        <v>0</v>
      </c>
      <c r="H11" s="46" t="s">
        <v>103</v>
      </c>
      <c r="I11" s="45"/>
      <c r="J11" s="26"/>
      <c r="K11" s="25">
        <v>136</v>
      </c>
      <c r="L11" s="44"/>
      <c r="M11" s="34">
        <f t="shared" si="1"/>
        <v>136</v>
      </c>
      <c r="N11" s="22"/>
      <c r="O11" s="94" t="s">
        <v>33</v>
      </c>
      <c r="P11" s="102"/>
      <c r="Q11" s="102"/>
      <c r="R11" s="102"/>
      <c r="S11" s="102"/>
    </row>
    <row r="12" spans="1:19" ht="23.25" customHeight="1" thickBot="1" x14ac:dyDescent="0.35">
      <c r="A12" s="104"/>
      <c r="B12" s="43">
        <v>10</v>
      </c>
      <c r="C12" s="110" t="s">
        <v>121</v>
      </c>
      <c r="D12" s="49"/>
      <c r="E12" s="48"/>
      <c r="F12" s="47"/>
      <c r="G12" s="38">
        <f t="shared" si="0"/>
        <v>0</v>
      </c>
      <c r="H12" s="46"/>
      <c r="I12" s="45"/>
      <c r="J12" s="26">
        <v>133</v>
      </c>
      <c r="K12" s="25"/>
      <c r="L12" s="44">
        <v>1</v>
      </c>
      <c r="M12" s="34">
        <f t="shared" si="1"/>
        <v>133</v>
      </c>
      <c r="N12" s="22"/>
      <c r="O12" s="93"/>
      <c r="P12" s="102"/>
      <c r="Q12" s="102"/>
      <c r="R12" s="102"/>
      <c r="S12" s="102"/>
    </row>
    <row r="13" spans="1:19" ht="23.25" customHeight="1" thickBot="1" x14ac:dyDescent="0.35">
      <c r="A13" s="104"/>
      <c r="B13" s="43">
        <v>11</v>
      </c>
      <c r="C13" s="50" t="s">
        <v>104</v>
      </c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v>0</v>
      </c>
      <c r="N13" s="8"/>
      <c r="O13" s="55">
        <f>O7-O10</f>
        <v>0</v>
      </c>
      <c r="P13" s="102"/>
      <c r="Q13" s="102"/>
      <c r="R13" s="102"/>
      <c r="S13" s="102"/>
    </row>
    <row r="14" spans="1:19" ht="23.25" customHeight="1" x14ac:dyDescent="0.3">
      <c r="A14" s="104"/>
      <c r="B14" s="43">
        <v>12</v>
      </c>
      <c r="C14" s="50" t="s">
        <v>122</v>
      </c>
      <c r="D14" s="49"/>
      <c r="E14" s="48">
        <v>0.80694444444444446</v>
      </c>
      <c r="F14" s="47">
        <v>0.82361111111111107</v>
      </c>
      <c r="G14" s="38">
        <f t="shared" si="0"/>
        <v>24</v>
      </c>
      <c r="H14" s="46"/>
      <c r="I14" s="45"/>
      <c r="J14" s="26">
        <v>150</v>
      </c>
      <c r="K14" s="25"/>
      <c r="L14" s="44"/>
      <c r="M14" s="34">
        <f t="shared" ref="M14:M17" si="2">ROUNDDOWN(IFERROR((MAX(IF((J14&gt;0),J14,((G14-(I14*15))*IF((H14&lt;&gt;0),2,2.5))),0)+K14),0),0)</f>
        <v>150</v>
      </c>
      <c r="N14" s="8"/>
      <c r="O14" s="8"/>
      <c r="P14" s="102"/>
      <c r="Q14" s="102"/>
      <c r="R14" s="102"/>
      <c r="S14" s="102"/>
    </row>
    <row r="15" spans="1:19" ht="23.25" customHeight="1" x14ac:dyDescent="0.3">
      <c r="A15" s="104"/>
      <c r="B15" s="43">
        <v>13</v>
      </c>
      <c r="C15" s="50" t="s">
        <v>109</v>
      </c>
      <c r="D15" s="49"/>
      <c r="E15" s="48"/>
      <c r="F15" s="47"/>
      <c r="G15" s="38">
        <f t="shared" si="0"/>
        <v>0</v>
      </c>
      <c r="H15" s="46" t="s">
        <v>108</v>
      </c>
      <c r="I15" s="45"/>
      <c r="J15" s="26"/>
      <c r="K15" s="25">
        <v>120</v>
      </c>
      <c r="L15" s="44"/>
      <c r="M15" s="34">
        <f t="shared" si="2"/>
        <v>120</v>
      </c>
      <c r="N15" s="8"/>
      <c r="O15" s="54" t="s">
        <v>32</v>
      </c>
      <c r="P15" s="53">
        <v>80</v>
      </c>
      <c r="Q15" s="102"/>
      <c r="R15" s="102"/>
      <c r="S15" s="102"/>
    </row>
    <row r="16" spans="1:19" ht="23.25" customHeight="1" x14ac:dyDescent="0.3">
      <c r="A16" s="104"/>
      <c r="B16" s="43">
        <v>14</v>
      </c>
      <c r="C16" s="110" t="s">
        <v>123</v>
      </c>
      <c r="D16" s="49"/>
      <c r="E16" s="48">
        <v>0.85555555555555551</v>
      </c>
      <c r="F16" s="47">
        <v>0.95833333333333337</v>
      </c>
      <c r="G16" s="38">
        <f t="shared" si="0"/>
        <v>148</v>
      </c>
      <c r="H16" s="46"/>
      <c r="I16" s="45"/>
      <c r="J16" s="26"/>
      <c r="K16" s="25"/>
      <c r="L16" s="44">
        <v>1</v>
      </c>
      <c r="M16" s="34">
        <f t="shared" si="2"/>
        <v>370</v>
      </c>
      <c r="N16" s="8"/>
      <c r="O16" s="54" t="s">
        <v>31</v>
      </c>
      <c r="P16" s="53" t="s">
        <v>30</v>
      </c>
      <c r="Q16" s="102"/>
      <c r="R16" s="102"/>
      <c r="S16" s="102"/>
    </row>
    <row r="17" spans="1:19" ht="23.25" customHeight="1" x14ac:dyDescent="0.3">
      <c r="A17" s="104"/>
      <c r="B17" s="43">
        <v>15</v>
      </c>
      <c r="C17" s="110" t="s">
        <v>124</v>
      </c>
      <c r="D17" s="49"/>
      <c r="E17" s="48">
        <v>0.85555555555555551</v>
      </c>
      <c r="F17" s="47">
        <v>0.95833333333333337</v>
      </c>
      <c r="G17" s="38">
        <f t="shared" si="0"/>
        <v>148</v>
      </c>
      <c r="H17" s="46"/>
      <c r="I17" s="45"/>
      <c r="J17" s="26"/>
      <c r="K17" s="25"/>
      <c r="L17" s="44">
        <v>1</v>
      </c>
      <c r="M17" s="34">
        <f t="shared" si="2"/>
        <v>370</v>
      </c>
      <c r="N17" s="8"/>
      <c r="O17" s="54" t="s">
        <v>29</v>
      </c>
      <c r="P17" s="53" t="s">
        <v>22</v>
      </c>
      <c r="Q17" s="102"/>
      <c r="R17" s="102"/>
      <c r="S17" s="102"/>
    </row>
    <row r="18" spans="1:19" ht="23.25" customHeight="1" x14ac:dyDescent="0.3">
      <c r="A18" s="104"/>
      <c r="B18" s="43">
        <v>16</v>
      </c>
      <c r="C18" s="50" t="s">
        <v>114</v>
      </c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v>0</v>
      </c>
      <c r="N18" s="8"/>
      <c r="O18" s="54" t="s">
        <v>28</v>
      </c>
      <c r="P18" s="53" t="s">
        <v>22</v>
      </c>
      <c r="Q18" s="102"/>
      <c r="R18" s="102"/>
      <c r="S18" s="102"/>
    </row>
    <row r="19" spans="1:19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ref="M19:M252" si="3">ROUNDDOWN(IFERROR((MAX(IF((J19&gt;0),J19,((G19-(I19*15))*IF((H19&lt;&gt;0),2,2.5))),0)+K19),0),0)</f>
        <v>0</v>
      </c>
      <c r="N19" s="8"/>
      <c r="O19" s="54" t="s">
        <v>70</v>
      </c>
      <c r="P19" s="53">
        <v>150</v>
      </c>
      <c r="Q19" s="102"/>
      <c r="R19" s="102"/>
      <c r="S19" s="102"/>
    </row>
    <row r="20" spans="1:19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</row>
    <row r="21" spans="1:19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</row>
    <row r="22" spans="1:19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</row>
    <row r="23" spans="1:19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</row>
    <row r="24" spans="1:19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</row>
    <row r="25" spans="1:19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</row>
    <row r="26" spans="1:19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</row>
    <row r="27" spans="1:19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</row>
    <row r="28" spans="1:19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</row>
    <row r="29" spans="1:19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</row>
    <row r="30" spans="1:19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</row>
    <row r="31" spans="1:19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</row>
    <row r="32" spans="1:19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</row>
    <row r="33" spans="1:19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</row>
    <row r="34" spans="1:19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</row>
    <row r="35" spans="1:19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</row>
    <row r="36" spans="1:19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</row>
    <row r="37" spans="1:19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</row>
    <row r="38" spans="1:19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</row>
    <row r="39" spans="1:19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</row>
    <row r="40" spans="1:19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</row>
    <row r="41" spans="1:19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</row>
    <row r="42" spans="1:19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</row>
    <row r="43" spans="1:19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</row>
    <row r="44" spans="1:19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</row>
    <row r="45" spans="1:19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</row>
    <row r="46" spans="1:19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</row>
    <row r="47" spans="1:19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</row>
    <row r="48" spans="1:19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</row>
    <row r="49" spans="1:19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</row>
    <row r="50" spans="1:19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</row>
    <row r="51" spans="1:19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</row>
    <row r="52" spans="1:19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</row>
    <row r="53" spans="1:19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</row>
    <row r="54" spans="1:19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</row>
    <row r="55" spans="1:19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</row>
    <row r="56" spans="1:19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</row>
    <row r="57" spans="1:19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</row>
    <row r="58" spans="1:19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</row>
    <row r="59" spans="1:19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</row>
    <row r="60" spans="1:19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</row>
    <row r="61" spans="1:19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</row>
    <row r="62" spans="1:19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</row>
    <row r="63" spans="1:19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</row>
    <row r="64" spans="1:19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</row>
    <row r="65" spans="1:19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</row>
    <row r="66" spans="1:19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</row>
    <row r="67" spans="1:19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</row>
    <row r="68" spans="1:19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</row>
    <row r="69" spans="1:19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</row>
    <row r="70" spans="1:19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</row>
    <row r="71" spans="1:19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</row>
    <row r="72" spans="1:19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</row>
    <row r="73" spans="1:19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</row>
    <row r="74" spans="1:19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</row>
    <row r="75" spans="1:19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</row>
    <row r="76" spans="1:19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</row>
    <row r="77" spans="1:19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</row>
    <row r="78" spans="1:19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</row>
    <row r="79" spans="1:19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</row>
    <row r="80" spans="1:19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</row>
    <row r="81" spans="1:19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</row>
    <row r="82" spans="1:19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</row>
    <row r="83" spans="1:19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</row>
    <row r="84" spans="1:19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</row>
    <row r="85" spans="1:19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</row>
    <row r="86" spans="1:19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</row>
    <row r="87" spans="1:19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</row>
    <row r="88" spans="1:19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</row>
    <row r="89" spans="1:19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</row>
    <row r="90" spans="1:19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</row>
    <row r="91" spans="1:19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</row>
    <row r="92" spans="1:19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</row>
    <row r="93" spans="1:19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</row>
    <row r="94" spans="1:19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</row>
    <row r="95" spans="1:19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</row>
    <row r="96" spans="1:19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</row>
    <row r="97" spans="1:19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</row>
    <row r="98" spans="1:19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</row>
    <row r="99" spans="1:19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</row>
    <row r="100" spans="1:19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</row>
    <row r="101" spans="1:19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</row>
    <row r="102" spans="1:19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</row>
    <row r="103" spans="1:19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</row>
    <row r="104" spans="1:19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</row>
    <row r="105" spans="1:19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</row>
    <row r="106" spans="1:19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</row>
    <row r="107" spans="1:19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</row>
    <row r="108" spans="1:19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</row>
    <row r="109" spans="1:19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</row>
    <row r="110" spans="1:19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</row>
    <row r="111" spans="1:19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</row>
    <row r="112" spans="1:19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</row>
    <row r="113" spans="1:19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</row>
    <row r="114" spans="1:19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</row>
    <row r="115" spans="1:19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</row>
    <row r="116" spans="1:19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</row>
    <row r="117" spans="1:19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</row>
    <row r="118" spans="1:19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</row>
    <row r="119" spans="1:19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</row>
    <row r="120" spans="1:19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</row>
    <row r="121" spans="1:19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</row>
    <row r="122" spans="1:19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</row>
    <row r="123" spans="1:19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</row>
    <row r="124" spans="1:19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</row>
    <row r="125" spans="1:19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</row>
    <row r="126" spans="1:19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</row>
    <row r="127" spans="1:19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</row>
    <row r="128" spans="1:19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</row>
    <row r="129" spans="1:19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</row>
    <row r="130" spans="1:19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</row>
    <row r="131" spans="1:19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</row>
    <row r="132" spans="1:19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</row>
    <row r="133" spans="1:19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</row>
    <row r="134" spans="1:19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</row>
    <row r="135" spans="1:19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</row>
    <row r="136" spans="1:19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</row>
    <row r="137" spans="1:19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</row>
    <row r="138" spans="1:19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</row>
    <row r="139" spans="1:19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</row>
    <row r="140" spans="1:19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</row>
    <row r="141" spans="1:19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</row>
    <row r="142" spans="1:19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</row>
    <row r="143" spans="1:19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</row>
    <row r="144" spans="1:19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</row>
    <row r="145" spans="1:19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</row>
    <row r="146" spans="1:19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</row>
    <row r="147" spans="1:19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</row>
    <row r="148" spans="1:19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</row>
    <row r="149" spans="1:19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</row>
    <row r="150" spans="1:19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</row>
    <row r="151" spans="1:19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</row>
    <row r="152" spans="1:19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</row>
    <row r="153" spans="1:19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</row>
    <row r="154" spans="1:19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</row>
    <row r="155" spans="1:19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</row>
    <row r="156" spans="1:19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</row>
    <row r="157" spans="1:19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</row>
    <row r="158" spans="1:19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</row>
    <row r="159" spans="1:19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</row>
    <row r="160" spans="1:19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</row>
    <row r="161" spans="1:19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</row>
    <row r="162" spans="1:19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</row>
    <row r="163" spans="1:19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</row>
    <row r="164" spans="1:19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</row>
    <row r="165" spans="1:19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</row>
    <row r="166" spans="1:19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</row>
    <row r="167" spans="1:19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</row>
    <row r="168" spans="1:19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</row>
    <row r="169" spans="1:19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</row>
    <row r="170" spans="1:19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</row>
    <row r="171" spans="1:19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</row>
    <row r="172" spans="1:19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</row>
    <row r="173" spans="1:19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</row>
    <row r="174" spans="1:19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</row>
    <row r="175" spans="1:19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</row>
    <row r="176" spans="1:19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</row>
    <row r="177" spans="1:19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</row>
    <row r="178" spans="1:19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</row>
    <row r="179" spans="1:19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</row>
    <row r="180" spans="1:19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</row>
    <row r="181" spans="1:19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</row>
    <row r="182" spans="1:19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</row>
    <row r="183" spans="1:19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</row>
    <row r="184" spans="1:19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</row>
    <row r="185" spans="1:19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</row>
    <row r="186" spans="1:19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</row>
    <row r="187" spans="1:19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</row>
    <row r="188" spans="1:19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</row>
    <row r="189" spans="1:19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</row>
    <row r="190" spans="1:19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</row>
    <row r="191" spans="1:19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</row>
    <row r="192" spans="1:19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</row>
    <row r="193" spans="1:19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</row>
    <row r="194" spans="1:19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</row>
    <row r="195" spans="1:19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</row>
    <row r="196" spans="1:19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</row>
    <row r="197" spans="1:19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</row>
    <row r="198" spans="1:19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</row>
    <row r="199" spans="1:19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</row>
    <row r="200" spans="1:19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</row>
    <row r="201" spans="1:19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</row>
    <row r="202" spans="1:19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</row>
    <row r="203" spans="1:19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</row>
    <row r="204" spans="1:19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</row>
    <row r="205" spans="1:19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</row>
    <row r="206" spans="1:19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</row>
    <row r="207" spans="1:19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</row>
    <row r="208" spans="1:19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</row>
    <row r="209" spans="1:19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</row>
    <row r="210" spans="1:19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</row>
    <row r="211" spans="1:19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</row>
    <row r="212" spans="1:19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</row>
    <row r="213" spans="1:19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</row>
    <row r="214" spans="1:19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</row>
    <row r="215" spans="1:19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</row>
    <row r="216" spans="1:19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</row>
    <row r="217" spans="1:19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</row>
    <row r="218" spans="1:19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</row>
    <row r="219" spans="1:19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</row>
    <row r="220" spans="1:19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</row>
    <row r="221" spans="1:19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</row>
    <row r="222" spans="1:19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</row>
    <row r="223" spans="1:19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</row>
    <row r="224" spans="1:19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</row>
    <row r="225" spans="1:19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</row>
    <row r="226" spans="1:19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</row>
    <row r="227" spans="1:19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</row>
    <row r="228" spans="1:19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</row>
    <row r="229" spans="1:19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</row>
    <row r="230" spans="1:19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</row>
    <row r="231" spans="1:19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</row>
    <row r="232" spans="1:19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</row>
    <row r="233" spans="1:19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</row>
    <row r="234" spans="1:19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</row>
    <row r="235" spans="1:19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</row>
    <row r="236" spans="1:19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</row>
    <row r="237" spans="1:19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</row>
    <row r="238" spans="1:19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</row>
    <row r="239" spans="1:19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</row>
    <row r="240" spans="1:19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</row>
    <row r="241" spans="1:19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</row>
    <row r="242" spans="1:19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</row>
    <row r="243" spans="1:19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</row>
    <row r="244" spans="1:19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</row>
    <row r="245" spans="1:19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</row>
    <row r="246" spans="1:19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</row>
    <row r="247" spans="1:19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</row>
    <row r="248" spans="1:19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</row>
    <row r="249" spans="1:19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</row>
    <row r="250" spans="1:19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</row>
    <row r="251" spans="1:19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</row>
    <row r="252" spans="1:19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</row>
    <row r="253" spans="1:19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</row>
    <row r="254" spans="1:19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</row>
    <row r="255" spans="1:19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</row>
    <row r="256" spans="1:19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</row>
    <row r="257" spans="1:19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</row>
    <row r="258" spans="1:19" ht="26.25" customHeight="1" thickBot="1" x14ac:dyDescent="0.45">
      <c r="A258" s="112"/>
      <c r="B258" s="9"/>
      <c r="C258" s="18" t="s">
        <v>11</v>
      </c>
      <c r="D258" s="17"/>
      <c r="E258" s="16">
        <f>SUM(K3:K252)</f>
        <v>1312</v>
      </c>
      <c r="F258" s="9"/>
      <c r="G258" s="83">
        <f>E260-G260</f>
        <v>1754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</row>
    <row r="259" spans="1:19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</row>
    <row r="260" spans="1:19" ht="26.25" customHeight="1" thickBot="1" x14ac:dyDescent="0.45">
      <c r="A260" s="112"/>
      <c r="B260" s="9"/>
      <c r="C260" s="15" t="s">
        <v>9</v>
      </c>
      <c r="D260" s="14"/>
      <c r="E260" s="13">
        <f>SUM(M3:M252)</f>
        <v>2835</v>
      </c>
      <c r="F260" s="9"/>
      <c r="G260" s="83">
        <f>SUMIF($L$3:$L$252,"=1",$M$3:$M$252)</f>
        <v>1081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</row>
    <row r="261" spans="1:19" x14ac:dyDescent="0.25">
      <c r="A261" s="112"/>
      <c r="B261" s="9"/>
      <c r="C261" s="11"/>
      <c r="D261" s="11"/>
      <c r="E261" s="9"/>
      <c r="F261" s="9"/>
      <c r="G261" s="11"/>
      <c r="H261" s="11">
        <v>-3800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</row>
    <row r="262" spans="1:19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</row>
    <row r="263" spans="1:19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</row>
    <row r="264" spans="1:19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/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/>
      <c r="L3" s="44"/>
      <c r="M3" s="34">
        <f t="shared" ref="M3:M252" si="1">ROUNDDOWN(IFERROR((MAX(IF((J3&gt;0),J3,((G3-(I3*15))*IF((H3&lt;&gt;0),2,2.5))),0)+K3),0),0)</f>
        <v>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/>
      <c r="D4" s="49"/>
      <c r="E4" s="48"/>
      <c r="F4" s="47"/>
      <c r="G4" s="38">
        <f t="shared" si="0"/>
        <v>0</v>
      </c>
      <c r="H4" s="46"/>
      <c r="I4" s="45"/>
      <c r="J4" s="26"/>
      <c r="K4" s="25"/>
      <c r="L4" s="44"/>
      <c r="M4" s="34">
        <f t="shared" si="1"/>
        <v>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/>
      <c r="D5" s="49"/>
      <c r="E5" s="48"/>
      <c r="F5" s="47"/>
      <c r="G5" s="38">
        <f t="shared" si="0"/>
        <v>0</v>
      </c>
      <c r="H5" s="46"/>
      <c r="I5" s="45"/>
      <c r="J5" s="26"/>
      <c r="K5" s="25"/>
      <c r="L5" s="44"/>
      <c r="M5" s="34">
        <f t="shared" si="1"/>
        <v>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/>
      <c r="D6" s="49"/>
      <c r="E6" s="48"/>
      <c r="F6" s="47"/>
      <c r="G6" s="38">
        <f t="shared" si="0"/>
        <v>0</v>
      </c>
      <c r="H6" s="46"/>
      <c r="I6" s="45"/>
      <c r="J6" s="26"/>
      <c r="K6" s="25"/>
      <c r="L6" s="44"/>
      <c r="M6" s="34">
        <f t="shared" si="1"/>
        <v>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/>
      <c r="D7" s="49"/>
      <c r="E7" s="48"/>
      <c r="F7" s="47"/>
      <c r="G7" s="38">
        <f t="shared" si="0"/>
        <v>0</v>
      </c>
      <c r="H7" s="46"/>
      <c r="I7" s="45"/>
      <c r="J7" s="26"/>
      <c r="K7" s="25"/>
      <c r="L7" s="44"/>
      <c r="M7" s="34">
        <f t="shared" si="1"/>
        <v>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/>
      <c r="D8" s="49"/>
      <c r="E8" s="48"/>
      <c r="F8" s="47"/>
      <c r="G8" s="38">
        <f t="shared" si="0"/>
        <v>0</v>
      </c>
      <c r="H8" s="46"/>
      <c r="I8" s="45"/>
      <c r="J8" s="26"/>
      <c r="K8" s="25"/>
      <c r="L8" s="44"/>
      <c r="M8" s="34">
        <f t="shared" si="1"/>
        <v>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si="1"/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0</v>
      </c>
      <c r="F258" s="9"/>
      <c r="G258" s="83">
        <f>E260-G260</f>
        <v>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0</v>
      </c>
      <c r="F260" s="9"/>
      <c r="G260" s="83">
        <f>SUMIF($L$3:$L$252,"=1",$M$3:$M$252)</f>
        <v>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/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/>
      <c r="L3" s="44"/>
      <c r="M3" s="34">
        <f t="shared" ref="M3:M252" si="1">ROUNDDOWN(IFERROR((MAX(IF((J3&gt;0),J3,((G3-(I3*15))*IF((H3&lt;&gt;0),2,2.5))),0)+K3),0),0)</f>
        <v>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/>
      <c r="D4" s="49"/>
      <c r="E4" s="48"/>
      <c r="F4" s="47"/>
      <c r="G4" s="38">
        <f t="shared" si="0"/>
        <v>0</v>
      </c>
      <c r="H4" s="46"/>
      <c r="I4" s="45"/>
      <c r="J4" s="26"/>
      <c r="K4" s="25"/>
      <c r="L4" s="44"/>
      <c r="M4" s="34">
        <f t="shared" si="1"/>
        <v>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/>
      <c r="D5" s="49"/>
      <c r="E5" s="48"/>
      <c r="F5" s="47"/>
      <c r="G5" s="38">
        <f t="shared" si="0"/>
        <v>0</v>
      </c>
      <c r="H5" s="46"/>
      <c r="I5" s="45"/>
      <c r="J5" s="26"/>
      <c r="K5" s="25"/>
      <c r="L5" s="44"/>
      <c r="M5" s="34">
        <f t="shared" si="1"/>
        <v>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/>
      <c r="D6" s="49"/>
      <c r="E6" s="48"/>
      <c r="F6" s="47"/>
      <c r="G6" s="38">
        <f t="shared" si="0"/>
        <v>0</v>
      </c>
      <c r="H6" s="46"/>
      <c r="I6" s="45"/>
      <c r="J6" s="26"/>
      <c r="K6" s="25"/>
      <c r="L6" s="44"/>
      <c r="M6" s="34">
        <f t="shared" si="1"/>
        <v>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/>
      <c r="D7" s="49"/>
      <c r="E7" s="48"/>
      <c r="F7" s="47"/>
      <c r="G7" s="38">
        <f t="shared" si="0"/>
        <v>0</v>
      </c>
      <c r="H7" s="46"/>
      <c r="I7" s="45"/>
      <c r="J7" s="26"/>
      <c r="K7" s="25"/>
      <c r="L7" s="44"/>
      <c r="M7" s="34">
        <f t="shared" si="1"/>
        <v>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/>
      <c r="D8" s="49"/>
      <c r="E8" s="48"/>
      <c r="F8" s="47"/>
      <c r="G8" s="38">
        <f t="shared" si="0"/>
        <v>0</v>
      </c>
      <c r="H8" s="46"/>
      <c r="I8" s="45"/>
      <c r="J8" s="26"/>
      <c r="K8" s="25"/>
      <c r="L8" s="44"/>
      <c r="M8" s="34">
        <f t="shared" si="1"/>
        <v>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si="1"/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0</v>
      </c>
      <c r="F258" s="9"/>
      <c r="G258" s="83">
        <f>E260-G260</f>
        <v>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0</v>
      </c>
      <c r="F260" s="9"/>
      <c r="G260" s="83">
        <f>SUMIF($L$3:$L$252,"=1",$M$3:$M$252)</f>
        <v>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4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125</v>
      </c>
      <c r="D3" s="49"/>
      <c r="E3" s="48"/>
      <c r="F3" s="47"/>
      <c r="G3" s="38">
        <v>0</v>
      </c>
      <c r="H3" s="46" t="s">
        <v>62</v>
      </c>
      <c r="I3" s="45"/>
      <c r="J3" s="26"/>
      <c r="K3" s="25">
        <v>120</v>
      </c>
      <c r="L3" s="44">
        <v>1</v>
      </c>
      <c r="M3" s="34"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69</v>
      </c>
      <c r="D4" s="49"/>
      <c r="E4" s="48"/>
      <c r="F4" s="47"/>
      <c r="G4" s="38">
        <v>0</v>
      </c>
      <c r="H4" s="46" t="s">
        <v>62</v>
      </c>
      <c r="I4" s="45"/>
      <c r="J4" s="26"/>
      <c r="K4" s="25">
        <v>136</v>
      </c>
      <c r="L4" s="44">
        <v>1</v>
      </c>
      <c r="M4" s="34">
        <v>136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77</v>
      </c>
      <c r="D5" s="49"/>
      <c r="E5" s="48">
        <v>0.62222222222222223</v>
      </c>
      <c r="F5" s="47">
        <v>0.66388888888888886</v>
      </c>
      <c r="G5" s="38">
        <f t="shared" ref="G5:G252" si="0">IFERROR(MAX((((HOUR(F5)*60)+MINUTE(F5))-((HOUR(E5)*60)+MINUTE(E5))),0),0)</f>
        <v>60</v>
      </c>
      <c r="H5" s="46"/>
      <c r="I5" s="45"/>
      <c r="J5" s="26"/>
      <c r="K5" s="25"/>
      <c r="L5" s="44"/>
      <c r="M5" s="34">
        <f t="shared" ref="M5:M252" si="1">ROUNDDOWN(IFERROR((MAX(IF((J5&gt;0),J5,((G5-(I5*15))*IF((H5&lt;&gt;0),2,2.5))),0)+K5),0),0)</f>
        <v>150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101</v>
      </c>
      <c r="D6" s="49"/>
      <c r="E6" s="48">
        <v>0.62222222222222223</v>
      </c>
      <c r="F6" s="47">
        <v>0.66388888888888886</v>
      </c>
      <c r="G6" s="38">
        <f t="shared" si="0"/>
        <v>60</v>
      </c>
      <c r="H6" s="46"/>
      <c r="I6" s="45"/>
      <c r="J6" s="26"/>
      <c r="K6" s="25"/>
      <c r="L6" s="44"/>
      <c r="M6" s="34">
        <f t="shared" si="1"/>
        <v>150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126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120</v>
      </c>
      <c r="L7" s="44"/>
      <c r="M7" s="34">
        <f t="shared" si="1"/>
        <v>120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109</v>
      </c>
      <c r="D8" s="49"/>
      <c r="E8" s="48"/>
      <c r="F8" s="47"/>
      <c r="G8" s="38">
        <f t="shared" si="0"/>
        <v>0</v>
      </c>
      <c r="H8" s="46" t="s">
        <v>103</v>
      </c>
      <c r="I8" s="45"/>
      <c r="J8" s="26"/>
      <c r="K8" s="25">
        <v>120</v>
      </c>
      <c r="L8" s="44"/>
      <c r="M8" s="34">
        <f t="shared" si="1"/>
        <v>120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127</v>
      </c>
      <c r="D9" s="49"/>
      <c r="E9" s="48"/>
      <c r="F9" s="47"/>
      <c r="G9" s="38">
        <f t="shared" si="0"/>
        <v>0</v>
      </c>
      <c r="H9" s="46" t="s">
        <v>128</v>
      </c>
      <c r="I9" s="45"/>
      <c r="J9" s="26"/>
      <c r="K9" s="25">
        <v>60</v>
      </c>
      <c r="L9" s="44"/>
      <c r="M9" s="34">
        <f t="shared" si="1"/>
        <v>60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74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160</v>
      </c>
      <c r="L10" s="44"/>
      <c r="M10" s="34">
        <f t="shared" si="1"/>
        <v>160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716</v>
      </c>
      <c r="F258" s="9"/>
      <c r="G258" s="83">
        <f>E260-G260</f>
        <v>760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1016</v>
      </c>
      <c r="F260" s="9"/>
      <c r="G260" s="83">
        <f>SUMIF($L$3:$L$252,"=1",$M$3:$M$252)</f>
        <v>256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5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67</v>
      </c>
      <c r="D3" s="49"/>
      <c r="E3" s="48">
        <v>0.51111111111111107</v>
      </c>
      <c r="F3" s="47">
        <v>0.59791666666666665</v>
      </c>
      <c r="G3" s="38">
        <f t="shared" ref="G3:G252" si="0">IFERROR(MAX((((HOUR(F3)*60)+MINUTE(F3))-((HOUR(E3)*60)+MINUTE(E3))),0),0)</f>
        <v>125</v>
      </c>
      <c r="H3" s="46"/>
      <c r="I3" s="45"/>
      <c r="J3" s="26"/>
      <c r="K3" s="25"/>
      <c r="L3" s="44">
        <v>1</v>
      </c>
      <c r="M3" s="34">
        <f t="shared" ref="M3:M252" si="1">ROUNDDOWN(IFERROR((MAX(IF((J3&gt;0),J3,((G3-(I3*15))*IF((H3&lt;&gt;0),2,2.5))),0)+K3),0),0)</f>
        <v>312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73</v>
      </c>
      <c r="D4" s="49"/>
      <c r="E4" s="48"/>
      <c r="F4" s="47"/>
      <c r="G4" s="38">
        <f t="shared" si="0"/>
        <v>0</v>
      </c>
      <c r="H4" s="46"/>
      <c r="I4" s="45"/>
      <c r="J4" s="26"/>
      <c r="K4" s="25">
        <v>130</v>
      </c>
      <c r="L4" s="44"/>
      <c r="M4" s="34">
        <f t="shared" si="1"/>
        <v>130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129</v>
      </c>
      <c r="D5" s="49"/>
      <c r="E5" s="48"/>
      <c r="F5" s="47"/>
      <c r="G5" s="38">
        <f t="shared" si="0"/>
        <v>0</v>
      </c>
      <c r="H5" s="46" t="s">
        <v>62</v>
      </c>
      <c r="I5" s="45"/>
      <c r="J5" s="26"/>
      <c r="K5" s="25">
        <v>120</v>
      </c>
      <c r="L5" s="44"/>
      <c r="M5" s="34">
        <f t="shared" si="1"/>
        <v>120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89</v>
      </c>
      <c r="D6" s="49"/>
      <c r="E6" s="48"/>
      <c r="F6" s="47"/>
      <c r="G6" s="38">
        <f t="shared" si="0"/>
        <v>0</v>
      </c>
      <c r="H6" s="46" t="s">
        <v>62</v>
      </c>
      <c r="I6" s="45"/>
      <c r="J6" s="26"/>
      <c r="K6" s="25">
        <v>136</v>
      </c>
      <c r="L6" s="44"/>
      <c r="M6" s="34">
        <f t="shared" si="1"/>
        <v>136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130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180</v>
      </c>
      <c r="L7" s="44"/>
      <c r="M7" s="34">
        <f t="shared" si="1"/>
        <v>180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114" t="s">
        <v>131</v>
      </c>
      <c r="D8" s="49"/>
      <c r="E8" s="48">
        <v>0.79374999999999996</v>
      </c>
      <c r="F8" s="47">
        <v>0.91319444444444442</v>
      </c>
      <c r="G8" s="38">
        <f t="shared" si="0"/>
        <v>172</v>
      </c>
      <c r="H8" s="115"/>
      <c r="I8" s="45"/>
      <c r="J8" s="26">
        <v>500</v>
      </c>
      <c r="K8" s="25"/>
      <c r="L8" s="44"/>
      <c r="M8" s="34">
        <f t="shared" si="1"/>
        <v>500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114" t="s">
        <v>132</v>
      </c>
      <c r="D9" s="49"/>
      <c r="E9" s="48">
        <v>0.79374999999999996</v>
      </c>
      <c r="F9" s="47">
        <v>0.91319444444444442</v>
      </c>
      <c r="G9" s="38">
        <f t="shared" si="0"/>
        <v>172</v>
      </c>
      <c r="H9" s="46"/>
      <c r="I9" s="45"/>
      <c r="J9" s="26">
        <v>360</v>
      </c>
      <c r="K9" s="25"/>
      <c r="L9" s="44">
        <v>1</v>
      </c>
      <c r="M9" s="34">
        <f t="shared" si="1"/>
        <v>360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566</v>
      </c>
      <c r="F258" s="9"/>
      <c r="G258" s="83">
        <f>E260-G260</f>
        <v>1066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1738</v>
      </c>
      <c r="F260" s="9"/>
      <c r="G260" s="83">
        <f>SUMIF($L$3:$L$252,"=1",$M$3:$M$252)</f>
        <v>672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133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134</v>
      </c>
      <c r="I3" s="45"/>
      <c r="J3" s="26"/>
      <c r="K3" s="25"/>
      <c r="L3" s="44"/>
      <c r="M3" s="34">
        <f t="shared" ref="M3:M4" si="1">ROUNDDOWN(IFERROR((MAX(IF((J3&gt;0),J3,((G3-(I3*15))*IF((H3&lt;&gt;0),2,2.5))),0)+K3),0),0)</f>
        <v>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135</v>
      </c>
      <c r="D4" s="49"/>
      <c r="E4" s="48">
        <v>0.44027777777777777</v>
      </c>
      <c r="F4" s="47">
        <v>0.48749999999999999</v>
      </c>
      <c r="G4" s="38">
        <f t="shared" si="0"/>
        <v>68</v>
      </c>
      <c r="H4" s="46"/>
      <c r="I4" s="45"/>
      <c r="J4" s="26"/>
      <c r="K4" s="25"/>
      <c r="L4" s="44"/>
      <c r="M4" s="34">
        <f t="shared" si="1"/>
        <v>170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135</v>
      </c>
      <c r="D5" s="49"/>
      <c r="E5" s="48">
        <v>0.4513888888888889</v>
      </c>
      <c r="F5" s="47">
        <v>0.48819444444444443</v>
      </c>
      <c r="G5" s="38">
        <f t="shared" si="0"/>
        <v>53</v>
      </c>
      <c r="H5" s="46"/>
      <c r="I5" s="45"/>
      <c r="J5" s="26"/>
      <c r="K5" s="25"/>
      <c r="L5" s="44"/>
      <c r="M5" s="34">
        <v>150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136</v>
      </c>
      <c r="D6" s="49"/>
      <c r="E6" s="48">
        <v>0.45555555555555555</v>
      </c>
      <c r="F6" s="47">
        <v>0.48819444444444443</v>
      </c>
      <c r="G6" s="38">
        <f t="shared" si="0"/>
        <v>47</v>
      </c>
      <c r="H6" s="46"/>
      <c r="I6" s="45"/>
      <c r="J6" s="26"/>
      <c r="K6" s="25"/>
      <c r="L6" s="44"/>
      <c r="M6" s="34">
        <v>150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137</v>
      </c>
      <c r="D7" s="49"/>
      <c r="E7" s="48"/>
      <c r="F7" s="47"/>
      <c r="G7" s="38">
        <f t="shared" si="0"/>
        <v>0</v>
      </c>
      <c r="H7" s="46" t="s">
        <v>128</v>
      </c>
      <c r="I7" s="45"/>
      <c r="J7" s="26"/>
      <c r="K7" s="25">
        <v>60</v>
      </c>
      <c r="L7" s="44">
        <v>1</v>
      </c>
      <c r="M7" s="34">
        <f t="shared" ref="M7:M8" si="2">ROUNDDOWN(IFERROR((MAX(IF((J7&gt;0),J7,((G7-(I7*15))*IF((H7&lt;&gt;0),2,2.5))),0)+K7),0),0)</f>
        <v>60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138</v>
      </c>
      <c r="D8" s="49"/>
      <c r="E8" s="48"/>
      <c r="F8" s="47"/>
      <c r="G8" s="38">
        <f t="shared" si="0"/>
        <v>0</v>
      </c>
      <c r="H8" s="46"/>
      <c r="I8" s="45"/>
      <c r="J8" s="26"/>
      <c r="K8" s="25">
        <v>80</v>
      </c>
      <c r="L8" s="44"/>
      <c r="M8" s="34">
        <f t="shared" si="2"/>
        <v>80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114</v>
      </c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ref="M10:M252" si="3">ROUNDDOWN(IFERROR((MAX(IF((J10&gt;0),J10,((G10-(I10*15))*IF((H10&lt;&gt;0),2,2.5))),0)+K10),0),0)</f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3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3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3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3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3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3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140</v>
      </c>
      <c r="F258" s="9"/>
      <c r="G258" s="83">
        <f>E260-G260</f>
        <v>550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610</v>
      </c>
      <c r="F260" s="9"/>
      <c r="G260" s="83">
        <f>SUMIF($L$3:$L$252,"=1",$M$3:$M$252)</f>
        <v>60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-2000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139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300</v>
      </c>
      <c r="L3" s="44"/>
      <c r="M3" s="34">
        <f t="shared" ref="M3:M4" si="1">ROUNDDOWN(IFERROR((MAX(IF((J3&gt;0),J3,((G3-(I3*15))*IF((H3&lt;&gt;0),2,2.5))),0)+K3),0),0)</f>
        <v>300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140</v>
      </c>
      <c r="D4" s="49"/>
      <c r="E4" s="48"/>
      <c r="F4" s="47"/>
      <c r="G4" s="38">
        <f t="shared" si="0"/>
        <v>0</v>
      </c>
      <c r="H4" s="46" t="s">
        <v>128</v>
      </c>
      <c r="I4" s="45"/>
      <c r="J4" s="26"/>
      <c r="K4" s="25">
        <v>24</v>
      </c>
      <c r="L4" s="44">
        <v>1</v>
      </c>
      <c r="M4" s="34">
        <f t="shared" si="1"/>
        <v>24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63</v>
      </c>
      <c r="D5" s="49"/>
      <c r="E5" s="48"/>
      <c r="F5" s="47"/>
      <c r="G5" s="38">
        <f t="shared" si="0"/>
        <v>0</v>
      </c>
      <c r="H5" s="46" t="s">
        <v>141</v>
      </c>
      <c r="I5" s="45"/>
      <c r="J5" s="26"/>
      <c r="K5" s="25"/>
      <c r="L5" s="44"/>
      <c r="M5" s="34">
        <v>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142</v>
      </c>
      <c r="D6" s="49"/>
      <c r="E6" s="48"/>
      <c r="F6" s="47"/>
      <c r="G6" s="38">
        <f t="shared" si="0"/>
        <v>0</v>
      </c>
      <c r="H6" s="46" t="s">
        <v>128</v>
      </c>
      <c r="I6" s="45"/>
      <c r="J6" s="26"/>
      <c r="K6" s="25">
        <v>24</v>
      </c>
      <c r="L6" s="44"/>
      <c r="M6" s="34">
        <f>ROUNDDOWN(IFERROR((MAX(IF((J6&gt;0),J6,((G6-(I6*15))*IF((H6&lt;&gt;0),2,2.5))),0)+K6),0),0)</f>
        <v>24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143</v>
      </c>
      <c r="D7" s="49"/>
      <c r="E7" s="48"/>
      <c r="F7" s="47"/>
      <c r="G7" s="38">
        <f t="shared" si="0"/>
        <v>0</v>
      </c>
      <c r="H7" s="46" t="s">
        <v>144</v>
      </c>
      <c r="I7" s="45"/>
      <c r="J7" s="26"/>
      <c r="K7" s="25"/>
      <c r="L7" s="44"/>
      <c r="M7" s="34">
        <v>60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145</v>
      </c>
      <c r="D8" s="49"/>
      <c r="E8" s="48"/>
      <c r="F8" s="47"/>
      <c r="G8" s="38">
        <f t="shared" si="0"/>
        <v>0</v>
      </c>
      <c r="H8" s="46" t="s">
        <v>128</v>
      </c>
      <c r="I8" s="45"/>
      <c r="J8" s="26"/>
      <c r="K8" s="25">
        <v>12</v>
      </c>
      <c r="L8" s="44">
        <v>1</v>
      </c>
      <c r="M8" s="34">
        <f t="shared" ref="M8:M252" si="2">ROUNDDOWN(IFERROR((MAX(IF((J8&gt;0),J8,((G8-(I8*15))*IF((H8&lt;&gt;0),2,2.5))),0)+K8),0),0)</f>
        <v>12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si="2"/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2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2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2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2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2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2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2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2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2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2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2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2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2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2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2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2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2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2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2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2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2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2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2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2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2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2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2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2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2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2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2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2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2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2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2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2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2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2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2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2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2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2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2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2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2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2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2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2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2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2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2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2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2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2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2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2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2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2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2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2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2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2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2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2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2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2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2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2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2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2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2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2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2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2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2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2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2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2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2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2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2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2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2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2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2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2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2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2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2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2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2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2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2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2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2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2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2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2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2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2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2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2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2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2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2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2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2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2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2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2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2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2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2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2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2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2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2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2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2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2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2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2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2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2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2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2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2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2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2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2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2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2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2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2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2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2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2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2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2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2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2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2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2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2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2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2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2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2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2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2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2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2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2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2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2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2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2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2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2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2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2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2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2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2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2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2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2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2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2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2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2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2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2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2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2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2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2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2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2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2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2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2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2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2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2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2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2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2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2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2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2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2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2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2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2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2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2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2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2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2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2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2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2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2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2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2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2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2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2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2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2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2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2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2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2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2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2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2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2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2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2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2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2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2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2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2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2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2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2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2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2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2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2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2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2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2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2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2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2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2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2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2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2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360</v>
      </c>
      <c r="F258" s="9"/>
      <c r="G258" s="83">
        <f>E260-G260</f>
        <v>384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420</v>
      </c>
      <c r="F260" s="9"/>
      <c r="G260" s="83">
        <f>SUMIF($L$3:$L$252,"=1",$M$3:$M$252)</f>
        <v>36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-300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111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150</v>
      </c>
      <c r="L3" s="44"/>
      <c r="M3" s="34">
        <f t="shared" ref="M3:M9" si="1">ROUNDDOWN(IFERROR((MAX(IF((J3&gt;0),J3,((G3-(I3*15))*IF((H3&lt;&gt;0),2,2.5))),0)+K3),0),0)</f>
        <v>150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111</v>
      </c>
      <c r="D4" s="49"/>
      <c r="E4" s="48"/>
      <c r="F4" s="47"/>
      <c r="G4" s="38">
        <f t="shared" si="0"/>
        <v>0</v>
      </c>
      <c r="H4" s="46"/>
      <c r="I4" s="45"/>
      <c r="J4" s="26"/>
      <c r="K4" s="25">
        <v>150</v>
      </c>
      <c r="L4" s="44">
        <v>1</v>
      </c>
      <c r="M4" s="34">
        <f t="shared" si="1"/>
        <v>150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67</v>
      </c>
      <c r="D5" s="49"/>
      <c r="E5" s="48"/>
      <c r="F5" s="47"/>
      <c r="G5" s="38">
        <f t="shared" si="0"/>
        <v>0</v>
      </c>
      <c r="H5" s="46"/>
      <c r="I5" s="45"/>
      <c r="J5" s="26">
        <v>150</v>
      </c>
      <c r="K5" s="25"/>
      <c r="L5" s="44"/>
      <c r="M5" s="34">
        <f t="shared" si="1"/>
        <v>150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109</v>
      </c>
      <c r="D6" s="49"/>
      <c r="E6" s="48"/>
      <c r="F6" s="47"/>
      <c r="G6" s="38">
        <f t="shared" si="0"/>
        <v>0</v>
      </c>
      <c r="H6" s="46"/>
      <c r="I6" s="45"/>
      <c r="J6" s="26"/>
      <c r="K6" s="25">
        <v>150</v>
      </c>
      <c r="L6" s="44"/>
      <c r="M6" s="34">
        <f t="shared" si="1"/>
        <v>150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116" t="s">
        <v>146</v>
      </c>
      <c r="D7" s="117"/>
      <c r="E7" s="48"/>
      <c r="F7" s="47"/>
      <c r="G7" s="38">
        <f t="shared" si="0"/>
        <v>0</v>
      </c>
      <c r="H7" s="46"/>
      <c r="I7" s="45"/>
      <c r="J7" s="26"/>
      <c r="K7" s="25">
        <v>170</v>
      </c>
      <c r="L7" s="44"/>
      <c r="M7" s="34">
        <f t="shared" si="1"/>
        <v>170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109</v>
      </c>
      <c r="D8" s="49"/>
      <c r="E8" s="48"/>
      <c r="F8" s="47"/>
      <c r="G8" s="38">
        <f t="shared" si="0"/>
        <v>0</v>
      </c>
      <c r="H8" s="46"/>
      <c r="I8" s="45"/>
      <c r="J8" s="26"/>
      <c r="K8" s="25">
        <v>150</v>
      </c>
      <c r="L8" s="44">
        <v>1</v>
      </c>
      <c r="M8" s="34">
        <f t="shared" si="1"/>
        <v>150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147</v>
      </c>
      <c r="D9" s="49"/>
      <c r="E9" s="48">
        <v>0.63888888888888884</v>
      </c>
      <c r="F9" s="47">
        <v>0.73055555555555551</v>
      </c>
      <c r="G9" s="38">
        <f t="shared" si="0"/>
        <v>132</v>
      </c>
      <c r="H9" s="46"/>
      <c r="I9" s="45"/>
      <c r="J9" s="26"/>
      <c r="K9" s="25"/>
      <c r="L9" s="44"/>
      <c r="M9" s="34">
        <f t="shared" si="1"/>
        <v>330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63</v>
      </c>
      <c r="D10" s="49"/>
      <c r="E10" s="48"/>
      <c r="F10" s="47"/>
      <c r="G10" s="38">
        <f t="shared" si="0"/>
        <v>0</v>
      </c>
      <c r="H10" s="46" t="s">
        <v>104</v>
      </c>
      <c r="I10" s="45"/>
      <c r="J10" s="26"/>
      <c r="K10" s="25"/>
      <c r="L10" s="44"/>
      <c r="M10" s="34"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ref="M11:M252" si="2">ROUNDDOWN(IFERROR((MAX(IF((J11&gt;0),J11,((G11-(I11*15))*IF((H11&lt;&gt;0),2,2.5))),0)+K11),0),0)</f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2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2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2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2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2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2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2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2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2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2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2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2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2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2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2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2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2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2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2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2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2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2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2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2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2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2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2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2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2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2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2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2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2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2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2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2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2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2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2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2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2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2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2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2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2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2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2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2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2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2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2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2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2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2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2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2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2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2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2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2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2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2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2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2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2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2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2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2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2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2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2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2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2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2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2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2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2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2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2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2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2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2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2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2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2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2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2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2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2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2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2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2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2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2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2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2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2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2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2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2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2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2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2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2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2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2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2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2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2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2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2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2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2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2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2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2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2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2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2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2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2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2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2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2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2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2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2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2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2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2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2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2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2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2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2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2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2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2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2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2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2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2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2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2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2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2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2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2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2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2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2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2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2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2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2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2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2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2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2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2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2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2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2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2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2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2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2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2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2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2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2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2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2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2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2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2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2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2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2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2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2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2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2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2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2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2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2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2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2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2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2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2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2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2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2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2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2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2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2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2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2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2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2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2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2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2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2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2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2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2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2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2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2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2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2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2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2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2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2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2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2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2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2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2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2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2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2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2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2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2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2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2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2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2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2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2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2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2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2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2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2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770</v>
      </c>
      <c r="F258" s="9"/>
      <c r="G258" s="83">
        <f>E260-G260</f>
        <v>950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1250</v>
      </c>
      <c r="F260" s="9"/>
      <c r="G260" s="83">
        <f>SUMIF($L$3:$L$252,"=1",$M$3:$M$252)</f>
        <v>300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-1000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148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180</v>
      </c>
      <c r="L3" s="44">
        <v>1</v>
      </c>
      <c r="M3" s="34">
        <f t="shared" ref="M3:M8" si="1">ROUNDDOWN(IFERROR((MAX(IF((J3&gt;0),J3,((G3-(I3*15))*IF((H3&lt;&gt;0),2,2.5))),0)+K3),0),0)</f>
        <v>180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149</v>
      </c>
      <c r="D4" s="49"/>
      <c r="E4" s="48"/>
      <c r="F4" s="47"/>
      <c r="G4" s="38">
        <f t="shared" si="0"/>
        <v>0</v>
      </c>
      <c r="H4" s="46" t="s">
        <v>150</v>
      </c>
      <c r="I4" s="45"/>
      <c r="J4" s="26"/>
      <c r="K4" s="25"/>
      <c r="L4" s="44">
        <v>60</v>
      </c>
      <c r="M4" s="34">
        <f t="shared" si="1"/>
        <v>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96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80</v>
      </c>
      <c r="L5" s="44"/>
      <c r="M5" s="34">
        <f t="shared" si="1"/>
        <v>80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151</v>
      </c>
      <c r="D6" s="49"/>
      <c r="E6" s="48">
        <v>0.65347222222222223</v>
      </c>
      <c r="F6" s="47">
        <v>0.75347222222222221</v>
      </c>
      <c r="G6" s="38">
        <f t="shared" si="0"/>
        <v>144</v>
      </c>
      <c r="H6" s="46"/>
      <c r="I6" s="45"/>
      <c r="J6" s="26"/>
      <c r="K6" s="25"/>
      <c r="L6" s="44">
        <v>1</v>
      </c>
      <c r="M6" s="34">
        <f t="shared" si="1"/>
        <v>360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152</v>
      </c>
      <c r="D7" s="49"/>
      <c r="E7" s="48">
        <v>0.65347222222222223</v>
      </c>
      <c r="F7" s="47">
        <v>0.75347222222222221</v>
      </c>
      <c r="G7" s="38">
        <f t="shared" si="0"/>
        <v>144</v>
      </c>
      <c r="H7" s="46"/>
      <c r="I7" s="45"/>
      <c r="J7" s="26"/>
      <c r="K7" s="25"/>
      <c r="L7" s="44">
        <v>1</v>
      </c>
      <c r="M7" s="34">
        <f t="shared" si="1"/>
        <v>360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153</v>
      </c>
      <c r="D8" s="49"/>
      <c r="E8" s="48"/>
      <c r="F8" s="47"/>
      <c r="G8" s="38">
        <f t="shared" si="0"/>
        <v>0</v>
      </c>
      <c r="H8" s="46"/>
      <c r="I8" s="45"/>
      <c r="J8" s="26"/>
      <c r="K8" s="25">
        <v>60</v>
      </c>
      <c r="L8" s="44"/>
      <c r="M8" s="34">
        <f t="shared" si="1"/>
        <v>60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63</v>
      </c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75</v>
      </c>
      <c r="D10" s="49"/>
      <c r="E10" s="48"/>
      <c r="F10" s="47"/>
      <c r="G10" s="38">
        <f t="shared" si="0"/>
        <v>0</v>
      </c>
      <c r="H10" s="46" t="s">
        <v>42</v>
      </c>
      <c r="I10" s="45"/>
      <c r="J10" s="26"/>
      <c r="K10" s="25">
        <v>46</v>
      </c>
      <c r="L10" s="44"/>
      <c r="M10" s="34">
        <f t="shared" ref="M10:M13" si="2">ROUNDDOWN(IFERROR((MAX(IF((J10&gt;0),J10,((G10-(I10*15))*IF((H10&lt;&gt;0),2,2.5))),0)+K10),0),0)</f>
        <v>46</v>
      </c>
      <c r="N10" s="22"/>
      <c r="O10" s="56"/>
      <c r="P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154</v>
      </c>
      <c r="D11" s="49"/>
      <c r="E11" s="48">
        <v>0.76875000000000004</v>
      </c>
      <c r="F11" s="47">
        <v>0.86597222222222225</v>
      </c>
      <c r="G11" s="38">
        <f t="shared" si="0"/>
        <v>140</v>
      </c>
      <c r="H11" s="46"/>
      <c r="I11" s="45"/>
      <c r="J11" s="26"/>
      <c r="K11" s="25"/>
      <c r="L11" s="44">
        <v>1</v>
      </c>
      <c r="M11" s="34">
        <f t="shared" si="2"/>
        <v>350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155</v>
      </c>
      <c r="D12" s="49"/>
      <c r="E12" s="48">
        <v>0.76875000000000004</v>
      </c>
      <c r="F12" s="47">
        <v>0.86597222222222225</v>
      </c>
      <c r="G12" s="38">
        <f t="shared" si="0"/>
        <v>140</v>
      </c>
      <c r="H12" s="46"/>
      <c r="I12" s="45"/>
      <c r="J12" s="26"/>
      <c r="K12" s="25"/>
      <c r="L12" s="44">
        <v>1</v>
      </c>
      <c r="M12" s="34">
        <f t="shared" si="2"/>
        <v>350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93</v>
      </c>
      <c r="D13" s="49"/>
      <c r="E13" s="48"/>
      <c r="F13" s="47"/>
      <c r="G13" s="38">
        <f t="shared" si="0"/>
        <v>0</v>
      </c>
      <c r="H13" s="46" t="s">
        <v>42</v>
      </c>
      <c r="I13" s="45"/>
      <c r="J13" s="26"/>
      <c r="K13" s="25">
        <v>104</v>
      </c>
      <c r="L13" s="44"/>
      <c r="M13" s="34">
        <f t="shared" si="2"/>
        <v>104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156</v>
      </c>
      <c r="D14" s="49"/>
      <c r="E14" s="48"/>
      <c r="F14" s="47"/>
      <c r="G14" s="38">
        <f t="shared" si="0"/>
        <v>0</v>
      </c>
      <c r="H14" s="46" t="s">
        <v>102</v>
      </c>
      <c r="I14" s="45"/>
      <c r="J14" s="26"/>
      <c r="K14" s="25"/>
      <c r="L14" s="44"/>
      <c r="M14" s="34">
        <v>7000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 t="s">
        <v>63</v>
      </c>
      <c r="D15" s="49"/>
      <c r="E15" s="48"/>
      <c r="F15" s="47"/>
      <c r="G15" s="38">
        <f t="shared" si="0"/>
        <v>0</v>
      </c>
      <c r="H15" s="46" t="s">
        <v>157</v>
      </c>
      <c r="I15" s="45"/>
      <c r="J15" s="26"/>
      <c r="K15" s="25"/>
      <c r="L15" s="44"/>
      <c r="M15" s="34"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ref="M16:M252" si="3">ROUNDDOWN(IFERROR((MAX(IF((J16&gt;0),J16,((G16-(I16*15))*IF((H16&lt;&gt;0),2,2.5))),0)+K16),0),0)</f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470</v>
      </c>
      <c r="F258" s="9"/>
      <c r="G258" s="83">
        <f>E260-G260</f>
        <v>7290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8890</v>
      </c>
      <c r="F260" s="9"/>
      <c r="G260" s="83">
        <f>SUMIF($L$3:$L$252,"=1",$M$3:$M$252)</f>
        <v>1600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-1980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158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/>
      <c r="L3" s="44"/>
      <c r="M3" s="34">
        <v>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159</v>
      </c>
      <c r="D4" s="49"/>
      <c r="E4" s="48"/>
      <c r="F4" s="47"/>
      <c r="G4" s="38">
        <f t="shared" si="0"/>
        <v>0</v>
      </c>
      <c r="H4" s="46" t="s">
        <v>103</v>
      </c>
      <c r="I4" s="45"/>
      <c r="J4" s="26"/>
      <c r="K4" s="25">
        <v>150</v>
      </c>
      <c r="L4" s="44"/>
      <c r="M4" s="34">
        <f t="shared" ref="M4:M10" si="1">ROUNDDOWN(IFERROR((MAX(IF((J4&gt;0),J4,((G4-(I4*15))*IF((H4&lt;&gt;0),2,2.5))),0)+K4),0),0)</f>
        <v>150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109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130</v>
      </c>
      <c r="L5" s="44"/>
      <c r="M5" s="34">
        <f t="shared" si="1"/>
        <v>130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160</v>
      </c>
      <c r="D6" s="49"/>
      <c r="E6" s="48"/>
      <c r="F6" s="47"/>
      <c r="G6" s="38">
        <f t="shared" si="0"/>
        <v>0</v>
      </c>
      <c r="H6" s="118">
        <v>0.2</v>
      </c>
      <c r="I6" s="45"/>
      <c r="J6" s="26"/>
      <c r="K6" s="25">
        <v>128</v>
      </c>
      <c r="L6" s="44"/>
      <c r="M6" s="34">
        <f t="shared" si="1"/>
        <v>128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161</v>
      </c>
      <c r="D7" s="49"/>
      <c r="E7" s="48">
        <v>0.70902777777777781</v>
      </c>
      <c r="F7" s="47">
        <v>0.79791666666666672</v>
      </c>
      <c r="G7" s="38">
        <f t="shared" si="0"/>
        <v>128</v>
      </c>
      <c r="H7" s="46"/>
      <c r="I7" s="45"/>
      <c r="J7" s="26"/>
      <c r="K7" s="25"/>
      <c r="L7" s="44">
        <v>1</v>
      </c>
      <c r="M7" s="34">
        <f t="shared" si="1"/>
        <v>320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162</v>
      </c>
      <c r="D8" s="49"/>
      <c r="E8" s="48">
        <v>0.70902777777777781</v>
      </c>
      <c r="F8" s="47">
        <v>0.79791666666666672</v>
      </c>
      <c r="G8" s="38">
        <f t="shared" si="0"/>
        <v>128</v>
      </c>
      <c r="H8" s="46"/>
      <c r="I8" s="45"/>
      <c r="J8" s="26"/>
      <c r="K8" s="25"/>
      <c r="L8" s="44">
        <v>1</v>
      </c>
      <c r="M8" s="34">
        <f t="shared" si="1"/>
        <v>320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163</v>
      </c>
      <c r="D9" s="49"/>
      <c r="E9" s="48">
        <v>0.78680555555555554</v>
      </c>
      <c r="F9" s="47">
        <v>0.85624999999999996</v>
      </c>
      <c r="G9" s="38">
        <f t="shared" si="0"/>
        <v>100</v>
      </c>
      <c r="H9" s="46"/>
      <c r="I9" s="45"/>
      <c r="J9" s="26"/>
      <c r="K9" s="25"/>
      <c r="L9" s="44">
        <v>1</v>
      </c>
      <c r="M9" s="34">
        <f t="shared" si="1"/>
        <v>250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164</v>
      </c>
      <c r="D10" s="49"/>
      <c r="E10" s="48">
        <v>0.78680555555555554</v>
      </c>
      <c r="F10" s="47">
        <v>0.85624999999999996</v>
      </c>
      <c r="G10" s="38">
        <f t="shared" si="0"/>
        <v>100</v>
      </c>
      <c r="H10" s="46"/>
      <c r="I10" s="45"/>
      <c r="J10" s="26"/>
      <c r="K10" s="25"/>
      <c r="L10" s="44">
        <v>1</v>
      </c>
      <c r="M10" s="34">
        <f t="shared" si="1"/>
        <v>250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165</v>
      </c>
      <c r="D11" s="49"/>
      <c r="E11" s="48"/>
      <c r="F11" s="47"/>
      <c r="G11" s="38">
        <f t="shared" si="0"/>
        <v>0</v>
      </c>
      <c r="H11" s="46" t="s">
        <v>128</v>
      </c>
      <c r="I11" s="45"/>
      <c r="J11" s="26"/>
      <c r="K11" s="25"/>
      <c r="L11" s="44">
        <v>1</v>
      </c>
      <c r="M11" s="34">
        <v>24</v>
      </c>
      <c r="N11" s="22"/>
      <c r="O11" s="94" t="s">
        <v>33</v>
      </c>
      <c r="P11" s="102"/>
      <c r="Q11" s="7" t="s">
        <v>166</v>
      </c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165</v>
      </c>
      <c r="D12" s="49"/>
      <c r="E12" s="48"/>
      <c r="F12" s="47"/>
      <c r="G12" s="38">
        <f t="shared" si="0"/>
        <v>0</v>
      </c>
      <c r="H12" s="46" t="s">
        <v>128</v>
      </c>
      <c r="I12" s="45"/>
      <c r="J12" s="26"/>
      <c r="K12" s="25"/>
      <c r="L12" s="44">
        <v>1</v>
      </c>
      <c r="M12" s="34">
        <v>24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ref="M13:M252" si="2">ROUNDDOWN(IFERROR((MAX(IF((J13&gt;0),J13,((G13-(I13*15))*IF((H13&lt;&gt;0),2,2.5))),0)+K13),0),0)</f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2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2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2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2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2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2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2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2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2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2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2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2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2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2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2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2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2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2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2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2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2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2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2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2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2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2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2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2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2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2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2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2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2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2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2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2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2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2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2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2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2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2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2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2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2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2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2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2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2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2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2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2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2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2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2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2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2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2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2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2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2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2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2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2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2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2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2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2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2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2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2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2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2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2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2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2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2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2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2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2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2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2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2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2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2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2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2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2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2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2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2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2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2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2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2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2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2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2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2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2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2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2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2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2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2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2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2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2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2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2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2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2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2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2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2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2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2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2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2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2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2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2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2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2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2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2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2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2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2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2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2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2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2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2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2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2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2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2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2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2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2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2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2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2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2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2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2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2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2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2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2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2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2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2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2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2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2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2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2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2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2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2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2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2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2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2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2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2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2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2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2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2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2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2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2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2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2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2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2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2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2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2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2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2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2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2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2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2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2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2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2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2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2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2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2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2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2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2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2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2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2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2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2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2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2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2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2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2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2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2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2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2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2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2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2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2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2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2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2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2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2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2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2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2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2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2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2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2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2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2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2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2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2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2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2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2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2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2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2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128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408</v>
      </c>
      <c r="F258" s="9"/>
      <c r="G258" s="83">
        <f>E260-G260</f>
        <v>408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1596</v>
      </c>
      <c r="F260" s="9"/>
      <c r="G260" s="83">
        <f>SUMIF($L$3:$L$252,"=1",$M$3:$M$252)</f>
        <v>1188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-3900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109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108</v>
      </c>
      <c r="I3" s="45"/>
      <c r="J3" s="26"/>
      <c r="K3" s="25">
        <v>120</v>
      </c>
      <c r="L3" s="44">
        <v>1</v>
      </c>
      <c r="M3" s="34">
        <f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76" t="s">
        <v>167</v>
      </c>
      <c r="D4" s="49"/>
      <c r="E4" s="48">
        <v>0.47569444444444442</v>
      </c>
      <c r="F4" s="47">
        <v>0.72916666666666663</v>
      </c>
      <c r="G4" s="38">
        <f t="shared" si="0"/>
        <v>365</v>
      </c>
      <c r="H4" s="46" t="s">
        <v>168</v>
      </c>
      <c r="I4" s="45"/>
      <c r="J4" s="26"/>
      <c r="K4" s="25"/>
      <c r="L4" s="44">
        <v>1</v>
      </c>
      <c r="M4" s="34">
        <v>500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76" t="s">
        <v>169</v>
      </c>
      <c r="D5" s="49"/>
      <c r="E5" s="48"/>
      <c r="F5" s="47"/>
      <c r="G5" s="38">
        <f t="shared" si="0"/>
        <v>0</v>
      </c>
      <c r="H5" s="46" t="s">
        <v>64</v>
      </c>
      <c r="I5" s="45"/>
      <c r="J5" s="26"/>
      <c r="K5" s="25">
        <v>260</v>
      </c>
      <c r="L5" s="44"/>
      <c r="M5" s="34">
        <f>ROUNDDOWN(IFERROR((MAX(IF((J5&gt;0),J5,((G5-(I5*15))*IF((H5&lt;&gt;0),2,2.5))),0)+K5),0),0)</f>
        <v>260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76" t="s">
        <v>91</v>
      </c>
      <c r="D6" s="49"/>
      <c r="E6" s="48">
        <v>0.57638888888888884</v>
      </c>
      <c r="F6" s="47">
        <v>0.75694444444444442</v>
      </c>
      <c r="G6" s="38">
        <f t="shared" si="0"/>
        <v>260</v>
      </c>
      <c r="H6" s="46"/>
      <c r="I6" s="45"/>
      <c r="J6" s="26"/>
      <c r="K6" s="25">
        <v>500</v>
      </c>
      <c r="L6" s="44">
        <v>1</v>
      </c>
      <c r="M6" s="34">
        <v>500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76" t="s">
        <v>99</v>
      </c>
      <c r="D7" s="49"/>
      <c r="E7" s="48">
        <v>0.57638888888888884</v>
      </c>
      <c r="F7" s="47">
        <v>0.75694444444444442</v>
      </c>
      <c r="G7" s="38">
        <f t="shared" si="0"/>
        <v>260</v>
      </c>
      <c r="H7" s="46"/>
      <c r="I7" s="45"/>
      <c r="J7" s="26"/>
      <c r="K7" s="25">
        <v>500</v>
      </c>
      <c r="L7" s="44">
        <v>1</v>
      </c>
      <c r="M7" s="34">
        <v>500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76" t="s">
        <v>107</v>
      </c>
      <c r="D8" s="49"/>
      <c r="E8" s="48"/>
      <c r="F8" s="47"/>
      <c r="G8" s="38">
        <f t="shared" si="0"/>
        <v>0</v>
      </c>
      <c r="H8" s="46" t="s">
        <v>62</v>
      </c>
      <c r="I8" s="45"/>
      <c r="J8" s="26"/>
      <c r="K8" s="25">
        <v>120</v>
      </c>
      <c r="L8" s="44"/>
      <c r="M8" s="34">
        <f t="shared" ref="M8:M9" si="1">ROUNDDOWN(IFERROR((MAX(IF((J8&gt;0),J8,((G8-(I8*15))*IF((H8&lt;&gt;0),2,2.5))),0)+K8),0),0)</f>
        <v>120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76" t="s">
        <v>109</v>
      </c>
      <c r="D9" s="49"/>
      <c r="E9" s="48"/>
      <c r="F9" s="47"/>
      <c r="G9" s="38">
        <f t="shared" si="0"/>
        <v>0</v>
      </c>
      <c r="H9" s="46" t="s">
        <v>62</v>
      </c>
      <c r="I9" s="45"/>
      <c r="J9" s="26"/>
      <c r="K9" s="25">
        <v>104</v>
      </c>
      <c r="L9" s="44">
        <v>1</v>
      </c>
      <c r="M9" s="34">
        <f t="shared" si="1"/>
        <v>104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76" t="s">
        <v>115</v>
      </c>
      <c r="D10" s="49"/>
      <c r="E10" s="48">
        <v>0.60416666666666663</v>
      </c>
      <c r="F10" s="47">
        <v>0.75694444444444442</v>
      </c>
      <c r="G10" s="38">
        <f t="shared" si="0"/>
        <v>220</v>
      </c>
      <c r="H10" s="46"/>
      <c r="I10" s="45"/>
      <c r="J10" s="26"/>
      <c r="K10" s="25">
        <v>500</v>
      </c>
      <c r="L10" s="44">
        <v>1</v>
      </c>
      <c r="M10" s="34">
        <v>500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76" t="s">
        <v>109</v>
      </c>
      <c r="D11" s="49"/>
      <c r="E11" s="48"/>
      <c r="F11" s="47"/>
      <c r="G11" s="38">
        <f t="shared" si="0"/>
        <v>0</v>
      </c>
      <c r="H11" s="46"/>
      <c r="I11" s="45"/>
      <c r="J11" s="26"/>
      <c r="K11" s="25">
        <v>150</v>
      </c>
      <c r="L11" s="44">
        <v>1</v>
      </c>
      <c r="M11" s="34">
        <f>ROUNDDOWN(IFERROR((MAX(IF((J11&gt;0),J11,((G11-(I11*15))*IF((H11&lt;&gt;0),2,2.5))),0)+K11),0),0)</f>
        <v>150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76" t="s">
        <v>170</v>
      </c>
      <c r="D12" s="49"/>
      <c r="E12" s="48"/>
      <c r="F12" s="47"/>
      <c r="G12" s="38">
        <f t="shared" si="0"/>
        <v>0</v>
      </c>
      <c r="H12" s="46" t="s">
        <v>171</v>
      </c>
      <c r="I12" s="45"/>
      <c r="J12" s="26"/>
      <c r="K12" s="25"/>
      <c r="L12" s="44">
        <v>1</v>
      </c>
      <c r="M12" s="34">
        <v>120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76" t="s">
        <v>172</v>
      </c>
      <c r="D13" s="49"/>
      <c r="E13" s="48"/>
      <c r="F13" s="47"/>
      <c r="G13" s="38">
        <f t="shared" si="0"/>
        <v>0</v>
      </c>
      <c r="H13" s="46"/>
      <c r="I13" s="45"/>
      <c r="J13" s="26"/>
      <c r="K13" s="25">
        <v>19</v>
      </c>
      <c r="L13" s="44">
        <v>1</v>
      </c>
      <c r="M13" s="34">
        <v>20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76" t="s">
        <v>73</v>
      </c>
      <c r="D14" s="49"/>
      <c r="E14" s="48"/>
      <c r="F14" s="47"/>
      <c r="G14" s="38">
        <f t="shared" si="0"/>
        <v>0</v>
      </c>
      <c r="H14" s="46" t="s">
        <v>64</v>
      </c>
      <c r="I14" s="45"/>
      <c r="J14" s="26"/>
      <c r="K14" s="25">
        <v>104</v>
      </c>
      <c r="L14" s="44">
        <v>1</v>
      </c>
      <c r="M14" s="34">
        <f t="shared" ref="M14:M17" si="2">ROUNDDOWN(IFERROR((MAX(IF((J14&gt;0),J14,((G14-(I14*15))*IF((H14&lt;&gt;0),2,2.5))),0)+K14),0),0)</f>
        <v>104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76" t="s">
        <v>173</v>
      </c>
      <c r="D15" s="49"/>
      <c r="E15" s="48"/>
      <c r="F15" s="47"/>
      <c r="G15" s="38">
        <f t="shared" si="0"/>
        <v>0</v>
      </c>
      <c r="H15" s="46"/>
      <c r="I15" s="45"/>
      <c r="J15" s="26"/>
      <c r="K15" s="25">
        <v>120</v>
      </c>
      <c r="L15" s="44"/>
      <c r="M15" s="34">
        <f t="shared" si="2"/>
        <v>120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76" t="s">
        <v>173</v>
      </c>
      <c r="D16" s="49"/>
      <c r="E16" s="48"/>
      <c r="F16" s="47"/>
      <c r="G16" s="38">
        <f t="shared" si="0"/>
        <v>0</v>
      </c>
      <c r="H16" s="46" t="s">
        <v>171</v>
      </c>
      <c r="I16" s="45"/>
      <c r="J16" s="26"/>
      <c r="K16" s="25">
        <v>120</v>
      </c>
      <c r="L16" s="44">
        <v>1</v>
      </c>
      <c r="M16" s="34">
        <f t="shared" si="2"/>
        <v>120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 t="s">
        <v>174</v>
      </c>
      <c r="D17" s="49"/>
      <c r="E17" s="48"/>
      <c r="F17" s="47"/>
      <c r="G17" s="38">
        <f t="shared" si="0"/>
        <v>0</v>
      </c>
      <c r="H17" s="46"/>
      <c r="I17" s="45"/>
      <c r="J17" s="26"/>
      <c r="K17" s="25">
        <v>38</v>
      </c>
      <c r="L17" s="44">
        <v>1</v>
      </c>
      <c r="M17" s="34">
        <f t="shared" si="2"/>
        <v>38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 t="s">
        <v>175</v>
      </c>
      <c r="D18" s="49"/>
      <c r="E18" s="48">
        <v>0.75277777777777777</v>
      </c>
      <c r="F18" s="47">
        <v>0.89930555555555558</v>
      </c>
      <c r="G18" s="38">
        <f t="shared" si="0"/>
        <v>211</v>
      </c>
      <c r="H18" s="46"/>
      <c r="I18" s="45"/>
      <c r="J18" s="26"/>
      <c r="K18" s="25">
        <v>500</v>
      </c>
      <c r="L18" s="44"/>
      <c r="M18" s="34">
        <v>500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ref="M19:M252" si="3">ROUNDDOWN(IFERROR((MAX(IF((J19&gt;0),J19,((G19-(I19*15))*IF((H19&lt;&gt;0),2,2.5))),0)+K19),0),0)</f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3155</v>
      </c>
      <c r="F258" s="9"/>
      <c r="G258" s="83">
        <f>E260-G260</f>
        <v>1000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3776</v>
      </c>
      <c r="F260" s="9"/>
      <c r="G260" s="83">
        <f>SUMIF($L$3:$L$252,"=1",$M$3:$M$252)</f>
        <v>2776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112</v>
      </c>
      <c r="D3" s="49"/>
      <c r="E3" s="48"/>
      <c r="F3" s="47"/>
      <c r="G3" s="38">
        <f t="shared" ref="G3:G10" si="0">IFERROR(MAX((((HOUR(F3)*60)+MINUTE(F3))-((HOUR(E3)*60)+MINUTE(E3))),0),0)</f>
        <v>0</v>
      </c>
      <c r="H3" s="46" t="s">
        <v>108</v>
      </c>
      <c r="I3" s="45"/>
      <c r="J3" s="26"/>
      <c r="K3" s="25">
        <v>140</v>
      </c>
      <c r="L3" s="44">
        <v>1</v>
      </c>
      <c r="M3" s="34">
        <f t="shared" ref="M3:M9" si="1">ROUNDDOWN(IFERROR((MAX(IF((J3&gt;0),J3,((G3-(I3*15))*IF((H3&lt;&gt;0),2,2.5))),0)+K3),0),0)</f>
        <v>140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176</v>
      </c>
      <c r="D4" s="49"/>
      <c r="E4" s="48"/>
      <c r="F4" s="47"/>
      <c r="G4" s="38">
        <f t="shared" si="0"/>
        <v>0</v>
      </c>
      <c r="H4" s="46" t="s">
        <v>64</v>
      </c>
      <c r="I4" s="45"/>
      <c r="J4" s="26"/>
      <c r="K4" s="25">
        <v>272</v>
      </c>
      <c r="L4" s="44"/>
      <c r="M4" s="34">
        <f t="shared" si="1"/>
        <v>272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76"/>
      <c r="D5" s="49"/>
      <c r="E5" s="48"/>
      <c r="F5" s="47"/>
      <c r="G5" s="38">
        <f t="shared" si="0"/>
        <v>0</v>
      </c>
      <c r="H5" s="46"/>
      <c r="I5" s="45"/>
      <c r="J5" s="26"/>
      <c r="K5" s="119"/>
      <c r="L5" s="44"/>
      <c r="M5" s="34">
        <f t="shared" si="1"/>
        <v>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76" t="s">
        <v>95</v>
      </c>
      <c r="D6" s="49"/>
      <c r="E6" s="48">
        <v>0.48888888888888887</v>
      </c>
      <c r="F6" s="47">
        <v>0.80972222222222223</v>
      </c>
      <c r="G6" s="38">
        <f t="shared" si="0"/>
        <v>462</v>
      </c>
      <c r="H6" s="46"/>
      <c r="I6" s="45"/>
      <c r="J6" s="26">
        <v>500</v>
      </c>
      <c r="K6" s="25"/>
      <c r="L6" s="44"/>
      <c r="M6" s="34">
        <f t="shared" si="1"/>
        <v>500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76" t="s">
        <v>177</v>
      </c>
      <c r="D7" s="49"/>
      <c r="E7" s="48"/>
      <c r="F7" s="47"/>
      <c r="G7" s="38">
        <f t="shared" si="0"/>
        <v>0</v>
      </c>
      <c r="H7" s="46"/>
      <c r="I7" s="45"/>
      <c r="J7" s="26">
        <v>12</v>
      </c>
      <c r="K7" s="25"/>
      <c r="L7" s="44"/>
      <c r="M7" s="34">
        <f t="shared" si="1"/>
        <v>12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37</v>
      </c>
      <c r="D8" s="49"/>
      <c r="E8" s="48">
        <v>0.60972222222222228</v>
      </c>
      <c r="F8" s="47">
        <v>0.70277777777777772</v>
      </c>
      <c r="G8" s="38">
        <f t="shared" si="0"/>
        <v>134</v>
      </c>
      <c r="H8" s="46"/>
      <c r="I8" s="45"/>
      <c r="J8" s="26">
        <v>150</v>
      </c>
      <c r="K8" s="25"/>
      <c r="L8" s="44"/>
      <c r="M8" s="34">
        <f t="shared" si="1"/>
        <v>150</v>
      </c>
      <c r="N8" s="22"/>
      <c r="O8" s="94" t="s">
        <v>178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179</v>
      </c>
      <c r="D9" s="49"/>
      <c r="E9" s="48">
        <v>0.66666666666666663</v>
      </c>
      <c r="F9" s="47"/>
      <c r="G9" s="38">
        <f t="shared" si="0"/>
        <v>0</v>
      </c>
      <c r="H9" s="46"/>
      <c r="I9" s="45"/>
      <c r="J9" s="26">
        <v>500</v>
      </c>
      <c r="K9" s="25"/>
      <c r="L9" s="44"/>
      <c r="M9" s="34">
        <f t="shared" si="1"/>
        <v>500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180</v>
      </c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v>5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181</v>
      </c>
      <c r="D11" s="49"/>
      <c r="E11" s="48">
        <v>0.85416666666666663</v>
      </c>
      <c r="F11" s="47">
        <v>0.91527777777777775</v>
      </c>
      <c r="G11" s="38">
        <v>88</v>
      </c>
      <c r="H11" s="46"/>
      <c r="I11" s="45"/>
      <c r="J11" s="26"/>
      <c r="K11" s="25"/>
      <c r="L11" s="44">
        <v>1</v>
      </c>
      <c r="M11" s="34">
        <v>220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182</v>
      </c>
      <c r="D12" s="49"/>
      <c r="E12" s="48">
        <v>0.85416666666666663</v>
      </c>
      <c r="F12" s="47">
        <v>0.91527777777777775</v>
      </c>
      <c r="G12" s="38">
        <f t="shared" ref="G12:G252" si="2">IFERROR(MAX((((HOUR(F12)*60)+MINUTE(F12))-((HOUR(E12)*60)+MINUTE(E12))),0),0)</f>
        <v>88</v>
      </c>
      <c r="H12" s="46"/>
      <c r="I12" s="45"/>
      <c r="J12" s="26"/>
      <c r="K12" s="25"/>
      <c r="L12" s="44">
        <v>1</v>
      </c>
      <c r="M12" s="34">
        <f t="shared" ref="M12:M252" si="3">ROUNDDOWN(IFERROR((MAX(IF((J12&gt;0),J12,((G12-(I12*15))*IF((H12&lt;&gt;0),2,2.5))),0)+K12),0),0)</f>
        <v>220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>
        <v>1</v>
      </c>
      <c r="D13" s="49"/>
      <c r="E13" s="48">
        <v>0.92291666666666672</v>
      </c>
      <c r="F13" s="47">
        <v>0.94791666666666663</v>
      </c>
      <c r="G13" s="38">
        <f t="shared" si="2"/>
        <v>36</v>
      </c>
      <c r="H13" s="46"/>
      <c r="I13" s="45"/>
      <c r="J13" s="26"/>
      <c r="K13" s="25">
        <v>150</v>
      </c>
      <c r="L13" s="44"/>
      <c r="M13" s="34">
        <f t="shared" si="3"/>
        <v>240</v>
      </c>
      <c r="N13" s="8"/>
      <c r="O13" s="55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>
        <v>2</v>
      </c>
      <c r="D14" s="49"/>
      <c r="E14" s="48">
        <v>0.92291666666666672</v>
      </c>
      <c r="F14" s="47">
        <v>0.94791666666666663</v>
      </c>
      <c r="G14" s="38">
        <f t="shared" si="2"/>
        <v>36</v>
      </c>
      <c r="H14" s="46"/>
      <c r="I14" s="45"/>
      <c r="J14" s="26"/>
      <c r="K14" s="25">
        <v>150</v>
      </c>
      <c r="L14" s="44"/>
      <c r="M14" s="34">
        <f t="shared" si="3"/>
        <v>240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2"/>
        <v>0</v>
      </c>
      <c r="H15" s="46"/>
      <c r="I15" s="45"/>
      <c r="J15" s="26"/>
      <c r="K15" s="25"/>
      <c r="L15" s="44"/>
      <c r="M15" s="34">
        <f t="shared" si="3"/>
        <v>0</v>
      </c>
      <c r="N15" s="8" t="s">
        <v>183</v>
      </c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2"/>
        <v>0</v>
      </c>
      <c r="H16" s="46"/>
      <c r="I16" s="45"/>
      <c r="J16" s="26"/>
      <c r="K16" s="25"/>
      <c r="L16" s="44"/>
      <c r="M16" s="34">
        <f t="shared" si="3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2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2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2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2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2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2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2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2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2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2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2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2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2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2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2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2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2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2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2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2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2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2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2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2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2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2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2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2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2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2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2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2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2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2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2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2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2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2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2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2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2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2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2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2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2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2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2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2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2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2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2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2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2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2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2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2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2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2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2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2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2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2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2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2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2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2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2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2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2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2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2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2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2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2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2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2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2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2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2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2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2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2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2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2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2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2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2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2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2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2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2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2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2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2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2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2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2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2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2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2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2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2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2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2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2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2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2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2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2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2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2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2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2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2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2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2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2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2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2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2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2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2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2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2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2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2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2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2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2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2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2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2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2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2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2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2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2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2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2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2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2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2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2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2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2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2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2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2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2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2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2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2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2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2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2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2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2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2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2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2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2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2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2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2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2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2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2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2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2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2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2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2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2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2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2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2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2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2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2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2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2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2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2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2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2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2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2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2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2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2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2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2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2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2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2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2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2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2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2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2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2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2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2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2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2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2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2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2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2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2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2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2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2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2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2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2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2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2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2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2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2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2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2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2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2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2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2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2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2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2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2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2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2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2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2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2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712</v>
      </c>
      <c r="F258" s="9"/>
      <c r="G258" s="83">
        <f>E260-G260</f>
        <v>1919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2499</v>
      </c>
      <c r="F260" s="9"/>
      <c r="G260" s="83">
        <f>SUMIF($L$3:$L$252,"=1",$M$3:$M$252)</f>
        <v>580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111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150</v>
      </c>
      <c r="L3" s="44">
        <v>1</v>
      </c>
      <c r="M3" s="34">
        <f t="shared" ref="M3:M252" si="1">ROUNDDOWN(IFERROR((MAX(IF((J3&gt;0),J3,((G3-(I3*15))*IF((H3&lt;&gt;0),2,2.5))),0)+K3),0),0)</f>
        <v>150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184</v>
      </c>
      <c r="D4" s="49"/>
      <c r="E4" s="48">
        <v>0.53541666666666665</v>
      </c>
      <c r="F4" s="47">
        <v>0.67847222222222225</v>
      </c>
      <c r="G4" s="38">
        <f t="shared" si="0"/>
        <v>206</v>
      </c>
      <c r="H4" s="46" t="s">
        <v>37</v>
      </c>
      <c r="I4" s="45"/>
      <c r="J4" s="26">
        <v>309</v>
      </c>
      <c r="K4" s="25"/>
      <c r="L4" s="44"/>
      <c r="M4" s="34">
        <f t="shared" si="1"/>
        <v>309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185</v>
      </c>
      <c r="D5" s="49"/>
      <c r="E5" s="48"/>
      <c r="F5" s="47"/>
      <c r="G5" s="38">
        <f t="shared" si="0"/>
        <v>0</v>
      </c>
      <c r="H5" s="46" t="s">
        <v>37</v>
      </c>
      <c r="I5" s="45"/>
      <c r="J5" s="26">
        <v>120</v>
      </c>
      <c r="K5" s="25"/>
      <c r="L5" s="44"/>
      <c r="M5" s="34">
        <f t="shared" si="1"/>
        <v>120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186</v>
      </c>
      <c r="D6" s="49"/>
      <c r="E6" s="48">
        <v>0.53541666666666665</v>
      </c>
      <c r="F6" s="47">
        <v>0.81805555555555554</v>
      </c>
      <c r="G6" s="38">
        <f t="shared" si="0"/>
        <v>407</v>
      </c>
      <c r="H6" s="46" t="s">
        <v>42</v>
      </c>
      <c r="I6" s="45"/>
      <c r="J6" s="26">
        <v>350</v>
      </c>
      <c r="K6" s="25"/>
      <c r="L6" s="44"/>
      <c r="M6" s="34">
        <f t="shared" si="1"/>
        <v>350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187</v>
      </c>
      <c r="D7" s="49"/>
      <c r="E7" s="48"/>
      <c r="F7" s="47"/>
      <c r="G7" s="38">
        <f t="shared" si="0"/>
        <v>0</v>
      </c>
      <c r="H7" s="46"/>
      <c r="I7" s="45"/>
      <c r="J7" s="26">
        <v>100</v>
      </c>
      <c r="K7" s="25"/>
      <c r="L7" s="44">
        <v>1</v>
      </c>
      <c r="M7" s="34">
        <f t="shared" si="1"/>
        <v>100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188</v>
      </c>
      <c r="D8" s="49"/>
      <c r="E8" s="48"/>
      <c r="F8" s="47"/>
      <c r="G8" s="38">
        <f t="shared" si="0"/>
        <v>0</v>
      </c>
      <c r="H8" s="46" t="s">
        <v>103</v>
      </c>
      <c r="I8" s="45"/>
      <c r="J8" s="26"/>
      <c r="K8" s="25">
        <v>136</v>
      </c>
      <c r="L8" s="44"/>
      <c r="M8" s="34">
        <f t="shared" si="1"/>
        <v>136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100</v>
      </c>
      <c r="D9" s="49"/>
      <c r="E9" s="48">
        <v>0.82430555555555551</v>
      </c>
      <c r="F9" s="47">
        <v>0.88263888888888886</v>
      </c>
      <c r="G9" s="38">
        <f t="shared" si="0"/>
        <v>84</v>
      </c>
      <c r="H9" s="46"/>
      <c r="I9" s="45"/>
      <c r="J9" s="26"/>
      <c r="K9" s="25"/>
      <c r="L9" s="44"/>
      <c r="M9" s="34">
        <f t="shared" si="1"/>
        <v>210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63</v>
      </c>
      <c r="D10" s="49"/>
      <c r="E10" s="48"/>
      <c r="F10" s="47"/>
      <c r="G10" s="38">
        <f t="shared" si="0"/>
        <v>0</v>
      </c>
      <c r="H10" s="46" t="s">
        <v>189</v>
      </c>
      <c r="I10" s="45"/>
      <c r="J10" s="26"/>
      <c r="K10" s="25">
        <v>-837</v>
      </c>
      <c r="L10" s="44"/>
      <c r="M10" s="34"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-551</v>
      </c>
      <c r="F258" s="9"/>
      <c r="G258" s="83">
        <f>E260-G260</f>
        <v>1125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1375</v>
      </c>
      <c r="F260" s="9"/>
      <c r="G260" s="83">
        <f>SUMIF($L$3:$L$252,"=1",$M$3:$M$252)</f>
        <v>250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-837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190</v>
      </c>
      <c r="D3" s="49"/>
      <c r="E3" s="48">
        <v>0.4284722222222222</v>
      </c>
      <c r="F3" s="47">
        <v>0.48402777777777778</v>
      </c>
      <c r="G3" s="38">
        <f t="shared" ref="G3:G252" si="0">IFERROR(MAX((((HOUR(F3)*60)+MINUTE(F3))-((HOUR(E3)*60)+MINUTE(E3))),0),0)</f>
        <v>80</v>
      </c>
      <c r="H3" s="46"/>
      <c r="I3" s="45"/>
      <c r="J3" s="26"/>
      <c r="K3" s="25"/>
      <c r="L3" s="44"/>
      <c r="M3" s="34">
        <f>ROUNDDOWN(IFERROR((MAX(IF((J3&gt;0),J3,((G3-(I3*15))*IF((H3&lt;&gt;0),2,2.5))),0)+K3),0),0)</f>
        <v>200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191</v>
      </c>
      <c r="D4" s="49"/>
      <c r="E4" s="48">
        <v>0.4284722222222222</v>
      </c>
      <c r="F4" s="47">
        <v>0.57430555555555551</v>
      </c>
      <c r="G4" s="38">
        <f t="shared" si="0"/>
        <v>210</v>
      </c>
      <c r="H4" s="46"/>
      <c r="I4" s="45"/>
      <c r="J4" s="26"/>
      <c r="K4" s="25"/>
      <c r="L4" s="44"/>
      <c r="M4" s="34">
        <v>500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192</v>
      </c>
      <c r="D5" s="49"/>
      <c r="E5" s="48">
        <v>0.41666666666666669</v>
      </c>
      <c r="F5" s="47">
        <v>0.48958333333333331</v>
      </c>
      <c r="G5" s="38">
        <f t="shared" si="0"/>
        <v>105</v>
      </c>
      <c r="H5" s="46"/>
      <c r="I5" s="45"/>
      <c r="J5" s="26"/>
      <c r="K5" s="25"/>
      <c r="L5" s="44">
        <v>1</v>
      </c>
      <c r="M5" s="34">
        <v>272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193</v>
      </c>
      <c r="D6" s="49"/>
      <c r="E6" s="48">
        <v>0.66249999999999998</v>
      </c>
      <c r="F6" s="47">
        <v>0.78472222222222221</v>
      </c>
      <c r="G6" s="38">
        <f t="shared" si="0"/>
        <v>176</v>
      </c>
      <c r="H6" s="46"/>
      <c r="I6" s="45"/>
      <c r="J6" s="26"/>
      <c r="K6" s="25"/>
      <c r="L6" s="44"/>
      <c r="M6" s="34">
        <f>ROUNDDOWN(IFERROR((MAX(IF((J6&gt;0),J6,((G6-(I6*15))*IF((H6&lt;&gt;0),2,2.5))),0)+K6),0),0)</f>
        <v>440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68</v>
      </c>
      <c r="D7" s="49"/>
      <c r="E7" s="48">
        <v>0.71180555555555558</v>
      </c>
      <c r="F7" s="47">
        <v>0.81180555555555556</v>
      </c>
      <c r="G7" s="38">
        <f t="shared" si="0"/>
        <v>144</v>
      </c>
      <c r="H7" s="46" t="s">
        <v>42</v>
      </c>
      <c r="I7" s="45"/>
      <c r="J7" s="26"/>
      <c r="K7" s="25">
        <v>216</v>
      </c>
      <c r="L7" s="44"/>
      <c r="M7" s="34">
        <v>216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63</v>
      </c>
      <c r="D8" s="49"/>
      <c r="E8" s="48"/>
      <c r="F8" s="47"/>
      <c r="G8" s="38">
        <f t="shared" si="0"/>
        <v>0</v>
      </c>
      <c r="H8" s="46" t="s">
        <v>104</v>
      </c>
      <c r="I8" s="45"/>
      <c r="J8" s="26"/>
      <c r="K8" s="25"/>
      <c r="L8" s="44"/>
      <c r="M8" s="34">
        <v>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ref="M9:M252" si="1">ROUNDDOWN(IFERROR((MAX(IF((J9&gt;0),J9,((G9-(I9*15))*IF((H9&lt;&gt;0),2,2.5))),0)+K9),0),0)</f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216</v>
      </c>
      <c r="F258" s="9"/>
      <c r="G258" s="83">
        <f>E260-G260</f>
        <v>1356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1628</v>
      </c>
      <c r="F260" s="9"/>
      <c r="G260" s="83">
        <f>SUMIF($L$3:$L$252,"=1",$M$3:$M$252)</f>
        <v>272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-2100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194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120</v>
      </c>
      <c r="L3" s="44"/>
      <c r="M3" s="34">
        <f t="shared" ref="M3:M5" si="1"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195</v>
      </c>
      <c r="D4" s="49"/>
      <c r="E4" s="48"/>
      <c r="F4" s="47"/>
      <c r="G4" s="38">
        <f t="shared" si="0"/>
        <v>0</v>
      </c>
      <c r="H4" s="46"/>
      <c r="I4" s="45"/>
      <c r="J4" s="26">
        <v>400</v>
      </c>
      <c r="K4" s="25"/>
      <c r="L4" s="44">
        <v>1</v>
      </c>
      <c r="M4" s="34">
        <f t="shared" si="1"/>
        <v>400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195</v>
      </c>
      <c r="D5" s="49"/>
      <c r="E5" s="48"/>
      <c r="F5" s="47"/>
      <c r="G5" s="38">
        <f t="shared" si="0"/>
        <v>0</v>
      </c>
      <c r="H5" s="46" t="s">
        <v>196</v>
      </c>
      <c r="I5" s="45"/>
      <c r="J5" s="26"/>
      <c r="K5" s="25">
        <v>400</v>
      </c>
      <c r="L5" s="44">
        <v>1</v>
      </c>
      <c r="M5" s="34">
        <f t="shared" si="1"/>
        <v>400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114</v>
      </c>
      <c r="D6" s="49"/>
      <c r="E6" s="48"/>
      <c r="F6" s="47"/>
      <c r="G6" s="38">
        <f t="shared" si="0"/>
        <v>0</v>
      </c>
      <c r="H6" s="46"/>
      <c r="I6" s="45"/>
      <c r="J6" s="26"/>
      <c r="K6" s="25"/>
      <c r="L6" s="44"/>
      <c r="M6" s="34">
        <v>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197</v>
      </c>
      <c r="D7" s="49"/>
      <c r="E7" s="48"/>
      <c r="F7" s="47"/>
      <c r="G7" s="38">
        <f t="shared" si="0"/>
        <v>0</v>
      </c>
      <c r="H7" s="46" t="s">
        <v>198</v>
      </c>
      <c r="I7" s="45"/>
      <c r="J7" s="26">
        <v>1500</v>
      </c>
      <c r="K7" s="25"/>
      <c r="L7" s="44">
        <v>1</v>
      </c>
      <c r="M7" s="34">
        <f t="shared" ref="M7:M252" si="2">ROUNDDOWN(IFERROR((MAX(IF((J7&gt;0),J7,((G7-(I7*15))*IF((H7&lt;&gt;0),2,2.5))),0)+K7),0),0)</f>
        <v>1500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199</v>
      </c>
      <c r="D8" s="49"/>
      <c r="E8" s="48"/>
      <c r="F8" s="47"/>
      <c r="G8" s="38">
        <f t="shared" si="0"/>
        <v>0</v>
      </c>
      <c r="H8" s="46"/>
      <c r="I8" s="45"/>
      <c r="J8" s="26">
        <v>150</v>
      </c>
      <c r="K8" s="25"/>
      <c r="L8" s="44"/>
      <c r="M8" s="34">
        <f t="shared" si="2"/>
        <v>150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140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38</v>
      </c>
      <c r="L9" s="44"/>
      <c r="M9" s="34">
        <f t="shared" si="2"/>
        <v>38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200</v>
      </c>
      <c r="D10" s="49"/>
      <c r="E10" s="48">
        <v>0.92777777777777781</v>
      </c>
      <c r="F10" s="47">
        <v>0.95486111111111116</v>
      </c>
      <c r="G10" s="38">
        <f t="shared" si="0"/>
        <v>39</v>
      </c>
      <c r="H10" s="46"/>
      <c r="I10" s="45"/>
      <c r="J10" s="26">
        <v>150</v>
      </c>
      <c r="K10" s="25"/>
      <c r="L10" s="44">
        <v>1</v>
      </c>
      <c r="M10" s="34">
        <f t="shared" si="2"/>
        <v>150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201</v>
      </c>
      <c r="D11" s="49"/>
      <c r="E11" s="48"/>
      <c r="F11" s="47"/>
      <c r="G11" s="38">
        <f t="shared" si="0"/>
        <v>0</v>
      </c>
      <c r="H11" s="46"/>
      <c r="I11" s="45"/>
      <c r="J11" s="26">
        <v>150</v>
      </c>
      <c r="K11" s="25"/>
      <c r="L11" s="44">
        <v>1</v>
      </c>
      <c r="M11" s="34">
        <f t="shared" si="2"/>
        <v>150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2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2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2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2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2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2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2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2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2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2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2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2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2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2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2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2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2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2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2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2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2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2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2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2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2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2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2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2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2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2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2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2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2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2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2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2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2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2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2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2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2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2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2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2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2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2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2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2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2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2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2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2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2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2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2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2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2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2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2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2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2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2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2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2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2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2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2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2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2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2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2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2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2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2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2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2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2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2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2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2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2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2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2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2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2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2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2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2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2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2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2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2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2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2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2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2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2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2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2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2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2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2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2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2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2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2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2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2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2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2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2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2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2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2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2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2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2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2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2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2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2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2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2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2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2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2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2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2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2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2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2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2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2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2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2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2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2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2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2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2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2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2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2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2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2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2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2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2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2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2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2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2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2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2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2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2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2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2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2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2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2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2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2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2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2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2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2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2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2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2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2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2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2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2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2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2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2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2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2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2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2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2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2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2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2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2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2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2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2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2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2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2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2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2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2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2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2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2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2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2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2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2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2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2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2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2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2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2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2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2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2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2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2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2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2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2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2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2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2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2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2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2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2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2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2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2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2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2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2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2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2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2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2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2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2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2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2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2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2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2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2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558</v>
      </c>
      <c r="F258" s="9"/>
      <c r="G258" s="83">
        <f>E260-G260</f>
        <v>308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2908</v>
      </c>
      <c r="F260" s="9"/>
      <c r="G260" s="83">
        <f>SUMIF($L$3:$L$252,"=1",$M$3:$M$252)</f>
        <v>2600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-2100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202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62</v>
      </c>
      <c r="I3" s="45"/>
      <c r="J3" s="26"/>
      <c r="K3" s="25">
        <v>150</v>
      </c>
      <c r="L3" s="44">
        <v>1</v>
      </c>
      <c r="M3" s="34">
        <f t="shared" ref="M3:M252" si="1">ROUNDDOWN(IFERROR((MAX(IF((J3&gt;0),J3,((G3-(I3*15))*IF((H3&lt;&gt;0),2,2.5))),0)+K3),0),0)</f>
        <v>150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125</v>
      </c>
      <c r="D4" s="49"/>
      <c r="E4" s="48"/>
      <c r="F4" s="47"/>
      <c r="G4" s="38">
        <f t="shared" si="0"/>
        <v>0</v>
      </c>
      <c r="H4" s="46" t="s">
        <v>62</v>
      </c>
      <c r="I4" s="45"/>
      <c r="J4" s="26"/>
      <c r="K4" s="25">
        <v>120</v>
      </c>
      <c r="L4" s="44"/>
      <c r="M4" s="34">
        <f t="shared" si="1"/>
        <v>120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180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80</v>
      </c>
      <c r="L5" s="44"/>
      <c r="M5" s="34">
        <f t="shared" si="1"/>
        <v>80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73</v>
      </c>
      <c r="D6" s="49"/>
      <c r="E6" s="48"/>
      <c r="F6" s="47"/>
      <c r="G6" s="38">
        <f t="shared" si="0"/>
        <v>0</v>
      </c>
      <c r="H6" s="46"/>
      <c r="I6" s="45"/>
      <c r="J6" s="26"/>
      <c r="K6" s="25">
        <v>150</v>
      </c>
      <c r="L6" s="44"/>
      <c r="M6" s="34">
        <f t="shared" si="1"/>
        <v>150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195</v>
      </c>
      <c r="D7" s="49"/>
      <c r="E7" s="48">
        <v>0.82847222222222228</v>
      </c>
      <c r="F7" s="47">
        <v>0.93055555555555558</v>
      </c>
      <c r="G7" s="38">
        <f t="shared" si="0"/>
        <v>147</v>
      </c>
      <c r="H7" s="46">
        <v>20</v>
      </c>
      <c r="I7" s="45"/>
      <c r="J7" s="26"/>
      <c r="K7" s="25"/>
      <c r="L7" s="44">
        <v>1</v>
      </c>
      <c r="M7" s="34">
        <f t="shared" si="1"/>
        <v>294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135</v>
      </c>
      <c r="D8" s="49"/>
      <c r="E8" s="48">
        <v>0.82847222222222228</v>
      </c>
      <c r="F8" s="47">
        <v>0.9555555555555556</v>
      </c>
      <c r="G8" s="38">
        <f t="shared" si="0"/>
        <v>183</v>
      </c>
      <c r="H8" s="46"/>
      <c r="I8" s="45"/>
      <c r="J8" s="26"/>
      <c r="K8" s="25"/>
      <c r="L8" s="44">
        <v>1</v>
      </c>
      <c r="M8" s="34">
        <f t="shared" si="1"/>
        <v>457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65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120</v>
      </c>
      <c r="L9" s="44"/>
      <c r="M9" s="34">
        <f t="shared" si="1"/>
        <v>120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125</v>
      </c>
      <c r="D10" s="49"/>
      <c r="E10" s="48"/>
      <c r="F10" s="47"/>
      <c r="G10" s="38">
        <f t="shared" si="0"/>
        <v>0</v>
      </c>
      <c r="H10" s="46" t="s">
        <v>62</v>
      </c>
      <c r="I10" s="45"/>
      <c r="J10" s="26"/>
      <c r="K10" s="25">
        <v>136</v>
      </c>
      <c r="L10" s="44">
        <v>1</v>
      </c>
      <c r="M10" s="34">
        <f t="shared" si="1"/>
        <v>136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294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756</v>
      </c>
      <c r="F258" s="9"/>
      <c r="G258" s="83">
        <f>E260-G260</f>
        <v>470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1507</v>
      </c>
      <c r="F260" s="9"/>
      <c r="G260" s="83">
        <f>SUMIF($L$3:$L$252,"=1",$M$3:$M$252)</f>
        <v>1037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203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64</v>
      </c>
      <c r="I3" s="45"/>
      <c r="J3" s="26"/>
      <c r="K3" s="25">
        <v>120</v>
      </c>
      <c r="L3" s="44"/>
      <c r="M3" s="34">
        <f t="shared" ref="M3:M252" si="1"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204</v>
      </c>
      <c r="D4" s="49"/>
      <c r="E4" s="48"/>
      <c r="F4" s="47"/>
      <c r="G4" s="38">
        <f t="shared" si="0"/>
        <v>0</v>
      </c>
      <c r="H4" s="46" t="s">
        <v>64</v>
      </c>
      <c r="I4" s="45"/>
      <c r="J4" s="26"/>
      <c r="K4" s="25">
        <v>120</v>
      </c>
      <c r="L4" s="44"/>
      <c r="M4" s="34">
        <f t="shared" si="1"/>
        <v>120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205</v>
      </c>
      <c r="D5" s="49"/>
      <c r="E5" s="48"/>
      <c r="F5" s="47"/>
      <c r="G5" s="38">
        <f t="shared" si="0"/>
        <v>0</v>
      </c>
      <c r="H5" s="46" t="s">
        <v>62</v>
      </c>
      <c r="I5" s="45"/>
      <c r="J5" s="26"/>
      <c r="K5" s="25">
        <v>120</v>
      </c>
      <c r="L5" s="44"/>
      <c r="M5" s="34">
        <f t="shared" si="1"/>
        <v>120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206</v>
      </c>
      <c r="D6" s="49"/>
      <c r="E6" s="48">
        <v>0.51666666666666672</v>
      </c>
      <c r="F6" s="47">
        <v>0.67152777777777772</v>
      </c>
      <c r="G6" s="38">
        <f t="shared" si="0"/>
        <v>223</v>
      </c>
      <c r="H6" s="46"/>
      <c r="I6" s="45"/>
      <c r="J6" s="26">
        <v>500</v>
      </c>
      <c r="K6" s="25"/>
      <c r="L6" s="44">
        <v>1</v>
      </c>
      <c r="M6" s="34">
        <f t="shared" si="1"/>
        <v>500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207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150</v>
      </c>
      <c r="L7" s="44">
        <v>1</v>
      </c>
      <c r="M7" s="34">
        <f t="shared" si="1"/>
        <v>150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125</v>
      </c>
      <c r="D8" s="49"/>
      <c r="E8" s="48"/>
      <c r="F8" s="47"/>
      <c r="G8" s="38">
        <f t="shared" si="0"/>
        <v>0</v>
      </c>
      <c r="H8" s="46"/>
      <c r="I8" s="45"/>
      <c r="J8" s="26"/>
      <c r="K8" s="25">
        <v>130</v>
      </c>
      <c r="L8" s="44"/>
      <c r="M8" s="34">
        <f t="shared" si="1"/>
        <v>130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208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120</v>
      </c>
      <c r="L9" s="44"/>
      <c r="M9" s="34">
        <f t="shared" si="1"/>
        <v>120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209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190</v>
      </c>
      <c r="L10" s="44"/>
      <c r="M10" s="34">
        <f t="shared" si="1"/>
        <v>190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205</v>
      </c>
      <c r="D11" s="49"/>
      <c r="E11" s="48"/>
      <c r="F11" s="47"/>
      <c r="G11" s="38">
        <f t="shared" si="0"/>
        <v>0</v>
      </c>
      <c r="H11" s="46"/>
      <c r="I11" s="45"/>
      <c r="J11" s="26"/>
      <c r="K11" s="25">
        <v>150</v>
      </c>
      <c r="L11" s="44"/>
      <c r="M11" s="34">
        <f t="shared" si="1"/>
        <v>150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63</v>
      </c>
      <c r="D12" s="49"/>
      <c r="E12" s="48"/>
      <c r="F12" s="47"/>
      <c r="G12" s="38">
        <f t="shared" si="0"/>
        <v>0</v>
      </c>
      <c r="H12" s="46" t="s">
        <v>210</v>
      </c>
      <c r="I12" s="45"/>
      <c r="J12" s="26"/>
      <c r="K12" s="25">
        <v>-119</v>
      </c>
      <c r="L12" s="44"/>
      <c r="M12" s="34"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66</v>
      </c>
      <c r="D13" s="49"/>
      <c r="E13" s="48"/>
      <c r="F13" s="47"/>
      <c r="G13" s="38">
        <f t="shared" si="0"/>
        <v>0</v>
      </c>
      <c r="H13" s="46"/>
      <c r="I13" s="45"/>
      <c r="J13" s="26"/>
      <c r="K13" s="25">
        <v>75</v>
      </c>
      <c r="L13" s="44"/>
      <c r="M13" s="34">
        <f t="shared" si="1"/>
        <v>75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1056</v>
      </c>
      <c r="F258" s="9"/>
      <c r="G258" s="83">
        <f>E260-G260</f>
        <v>1025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1675</v>
      </c>
      <c r="F260" s="9"/>
      <c r="G260" s="83">
        <f>SUMIF($L$3:$L$252,"=1",$M$3:$M$252)</f>
        <v>650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-119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211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103</v>
      </c>
      <c r="I3" s="45"/>
      <c r="J3" s="26"/>
      <c r="K3" s="25">
        <v>280</v>
      </c>
      <c r="L3" s="44">
        <v>1</v>
      </c>
      <c r="M3" s="34">
        <f t="shared" ref="M3:M252" si="1">ROUNDDOWN(IFERROR((MAX(IF((J3&gt;0),J3,((G3-(I3*15))*IF((H3&lt;&gt;0),2,2.5))),0)+K3),0),0)</f>
        <v>280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117</v>
      </c>
      <c r="D4" s="49"/>
      <c r="E4" s="48"/>
      <c r="F4" s="47"/>
      <c r="G4" s="38">
        <f t="shared" si="0"/>
        <v>0</v>
      </c>
      <c r="H4" s="46" t="s">
        <v>103</v>
      </c>
      <c r="I4" s="45"/>
      <c r="J4" s="26"/>
      <c r="K4" s="25">
        <v>120</v>
      </c>
      <c r="L4" s="44"/>
      <c r="M4" s="34">
        <f t="shared" si="1"/>
        <v>120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212</v>
      </c>
      <c r="D5" s="49"/>
      <c r="E5" s="48">
        <v>0.78680555555555554</v>
      </c>
      <c r="F5" s="47">
        <v>0.88402777777777775</v>
      </c>
      <c r="G5" s="38">
        <f t="shared" si="0"/>
        <v>140</v>
      </c>
      <c r="H5" s="46"/>
      <c r="I5" s="45"/>
      <c r="J5" s="26"/>
      <c r="K5" s="25"/>
      <c r="L5" s="44">
        <v>1</v>
      </c>
      <c r="M5" s="34">
        <f t="shared" si="1"/>
        <v>350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213</v>
      </c>
      <c r="D6" s="49"/>
      <c r="E6" s="48">
        <v>0.78680555555555554</v>
      </c>
      <c r="F6" s="47">
        <v>0.88402777777777775</v>
      </c>
      <c r="G6" s="38">
        <f t="shared" si="0"/>
        <v>140</v>
      </c>
      <c r="H6" s="46"/>
      <c r="I6" s="45"/>
      <c r="J6" s="26"/>
      <c r="K6" s="25"/>
      <c r="L6" s="44">
        <v>1</v>
      </c>
      <c r="M6" s="34">
        <f t="shared" si="1"/>
        <v>350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/>
      <c r="D7" s="49"/>
      <c r="E7" s="48"/>
      <c r="F7" s="47"/>
      <c r="G7" s="38">
        <f t="shared" si="0"/>
        <v>0</v>
      </c>
      <c r="H7" s="46"/>
      <c r="I7" s="45"/>
      <c r="J7" s="26"/>
      <c r="K7" s="25"/>
      <c r="L7" s="44"/>
      <c r="M7" s="34">
        <f t="shared" si="1"/>
        <v>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/>
      <c r="D8" s="49"/>
      <c r="E8" s="48"/>
      <c r="F8" s="47"/>
      <c r="G8" s="38">
        <f t="shared" si="0"/>
        <v>0</v>
      </c>
      <c r="H8" s="46"/>
      <c r="I8" s="45"/>
      <c r="J8" s="26"/>
      <c r="K8" s="25"/>
      <c r="L8" s="44"/>
      <c r="M8" s="34">
        <f t="shared" si="1"/>
        <v>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si="1"/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400</v>
      </c>
      <c r="F258" s="9"/>
      <c r="G258" s="83">
        <f>E260-G260</f>
        <v>120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1100</v>
      </c>
      <c r="F260" s="9"/>
      <c r="G260" s="83">
        <f>SUMIF($L$3:$L$252,"=1",$M$3:$M$252)</f>
        <v>980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214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42</v>
      </c>
      <c r="I3" s="45"/>
      <c r="J3" s="26"/>
      <c r="K3" s="25">
        <v>150</v>
      </c>
      <c r="L3" s="44"/>
      <c r="M3" s="34">
        <f t="shared" ref="M3:M252" si="1">ROUNDDOWN(IFERROR((MAX(IF((J3&gt;0),J3,((G3-(I3*15))*IF((H3&lt;&gt;0),2,2.5))),0)+K3),0),0)</f>
        <v>150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202</v>
      </c>
      <c r="D4" s="49"/>
      <c r="E4" s="48"/>
      <c r="F4" s="47"/>
      <c r="G4" s="38">
        <f t="shared" si="0"/>
        <v>0</v>
      </c>
      <c r="H4" s="46" t="s">
        <v>62</v>
      </c>
      <c r="I4" s="45"/>
      <c r="J4" s="26"/>
      <c r="K4" s="25">
        <v>150</v>
      </c>
      <c r="L4" s="44">
        <v>1</v>
      </c>
      <c r="M4" s="34">
        <f t="shared" si="1"/>
        <v>150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180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15</v>
      </c>
      <c r="L5" s="44"/>
      <c r="M5" s="34">
        <f t="shared" si="1"/>
        <v>15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109</v>
      </c>
      <c r="D6" s="49"/>
      <c r="E6" s="48"/>
      <c r="F6" s="47"/>
      <c r="G6" s="38">
        <f t="shared" si="0"/>
        <v>0</v>
      </c>
      <c r="H6" s="46" t="s">
        <v>103</v>
      </c>
      <c r="I6" s="45"/>
      <c r="J6" s="26"/>
      <c r="K6" s="25">
        <v>120</v>
      </c>
      <c r="L6" s="44">
        <v>1</v>
      </c>
      <c r="M6" s="34">
        <f t="shared" si="1"/>
        <v>120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21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60</v>
      </c>
      <c r="L7" s="44"/>
      <c r="M7" s="34">
        <f t="shared" si="1"/>
        <v>60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/>
      <c r="D8" s="49"/>
      <c r="E8" s="48"/>
      <c r="F8" s="47"/>
      <c r="G8" s="38">
        <f t="shared" si="0"/>
        <v>0</v>
      </c>
      <c r="H8" s="46"/>
      <c r="I8" s="45"/>
      <c r="J8" s="26"/>
      <c r="K8" s="25"/>
      <c r="L8" s="44"/>
      <c r="M8" s="34">
        <f t="shared" si="1"/>
        <v>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si="1"/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495</v>
      </c>
      <c r="F258" s="9"/>
      <c r="G258" s="83">
        <f>E260-G260</f>
        <v>225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495</v>
      </c>
      <c r="F260" s="9"/>
      <c r="G260" s="83">
        <f>SUMIF($L$3:$L$252,"=1",$M$3:$M$252)</f>
        <v>270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215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62</v>
      </c>
      <c r="I3" s="45"/>
      <c r="J3" s="26"/>
      <c r="K3" s="25">
        <v>408</v>
      </c>
      <c r="L3" s="44">
        <v>1</v>
      </c>
      <c r="M3" s="34">
        <f t="shared" ref="M3:M252" si="1">ROUNDDOWN(IFERROR((MAX(IF((J3&gt;0),J3,((G3-(I3*15))*IF((H3&lt;&gt;0),2,2.5))),0)+K3),0),0)</f>
        <v>408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216</v>
      </c>
      <c r="D4" s="49"/>
      <c r="E4" s="48">
        <v>0.83819444444444446</v>
      </c>
      <c r="F4" s="47"/>
      <c r="G4" s="38">
        <f t="shared" si="0"/>
        <v>0</v>
      </c>
      <c r="H4" s="46"/>
      <c r="I4" s="45"/>
      <c r="J4" s="26"/>
      <c r="K4" s="25">
        <v>150</v>
      </c>
      <c r="L4" s="44">
        <v>1</v>
      </c>
      <c r="M4" s="34">
        <f t="shared" si="1"/>
        <v>150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217</v>
      </c>
      <c r="D5" s="49"/>
      <c r="E5" s="48">
        <v>0.83819444444444446</v>
      </c>
      <c r="F5" s="47">
        <v>0.91666666666666663</v>
      </c>
      <c r="G5" s="38">
        <f t="shared" si="0"/>
        <v>113</v>
      </c>
      <c r="H5" s="46"/>
      <c r="I5" s="45"/>
      <c r="J5" s="26"/>
      <c r="K5" s="25"/>
      <c r="L5" s="44">
        <v>1</v>
      </c>
      <c r="M5" s="34">
        <f t="shared" si="1"/>
        <v>282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110</v>
      </c>
      <c r="D6" s="49"/>
      <c r="E6" s="48">
        <v>0.83819444444444446</v>
      </c>
      <c r="F6" s="47">
        <v>0.91666666666666663</v>
      </c>
      <c r="G6" s="38">
        <f t="shared" si="0"/>
        <v>113</v>
      </c>
      <c r="H6" s="46"/>
      <c r="I6" s="45"/>
      <c r="J6" s="26"/>
      <c r="K6" s="25"/>
      <c r="L6" s="44">
        <v>1</v>
      </c>
      <c r="M6" s="34">
        <f t="shared" si="1"/>
        <v>282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173</v>
      </c>
      <c r="D7" s="49"/>
      <c r="E7" s="48"/>
      <c r="F7" s="47"/>
      <c r="G7" s="38">
        <f t="shared" si="0"/>
        <v>0</v>
      </c>
      <c r="H7" s="46" t="s">
        <v>218</v>
      </c>
      <c r="I7" s="45"/>
      <c r="J7" s="26"/>
      <c r="K7" s="25">
        <v>60</v>
      </c>
      <c r="L7" s="44">
        <v>1</v>
      </c>
      <c r="M7" s="34">
        <f t="shared" si="1"/>
        <v>60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63</v>
      </c>
      <c r="D8" s="49"/>
      <c r="E8" s="48"/>
      <c r="F8" s="47"/>
      <c r="G8" s="38">
        <f t="shared" si="0"/>
        <v>0</v>
      </c>
      <c r="H8" s="46" t="s">
        <v>90</v>
      </c>
      <c r="I8" s="45"/>
      <c r="J8" s="26"/>
      <c r="K8" s="25">
        <v>-259</v>
      </c>
      <c r="L8" s="44"/>
      <c r="M8" s="34">
        <v>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/>
      <c r="D9" s="49"/>
      <c r="E9" s="48"/>
      <c r="F9" s="47"/>
      <c r="G9" s="38">
        <f t="shared" si="0"/>
        <v>0</v>
      </c>
      <c r="H9" s="46"/>
      <c r="I9" s="45"/>
      <c r="J9" s="26"/>
      <c r="K9" s="25"/>
      <c r="L9" s="44"/>
      <c r="M9" s="34">
        <f t="shared" si="1"/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/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f t="shared" si="1"/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/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f t="shared" si="1"/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/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f t="shared" si="1"/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/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f t="shared" si="1"/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/>
      <c r="D14" s="49"/>
      <c r="E14" s="48"/>
      <c r="F14" s="47"/>
      <c r="G14" s="38">
        <f t="shared" si="0"/>
        <v>0</v>
      </c>
      <c r="H14" s="46"/>
      <c r="I14" s="45"/>
      <c r="J14" s="26"/>
      <c r="K14" s="25"/>
      <c r="L14" s="44"/>
      <c r="M14" s="34">
        <f t="shared" si="1"/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359</v>
      </c>
      <c r="F258" s="9"/>
      <c r="G258" s="83">
        <f>E260-G260</f>
        <v>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1182</v>
      </c>
      <c r="F260" s="9"/>
      <c r="G260" s="83">
        <f>SUMIF($L$3:$L$252,"=1",$M$3:$M$252)</f>
        <v>1182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-259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82" t="s">
        <v>86</v>
      </c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31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/>
      <c r="L3" s="44"/>
      <c r="M3" s="34">
        <v>90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219</v>
      </c>
      <c r="D4" s="49"/>
      <c r="E4" s="48"/>
      <c r="F4" s="47"/>
      <c r="G4" s="38">
        <f t="shared" si="0"/>
        <v>0</v>
      </c>
      <c r="H4" s="46"/>
      <c r="I4" s="45"/>
      <c r="J4" s="26"/>
      <c r="K4" s="25"/>
      <c r="L4" s="44"/>
      <c r="M4" s="34">
        <v>20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220</v>
      </c>
      <c r="D5" s="49"/>
      <c r="E5" s="48">
        <v>0.66180555555555554</v>
      </c>
      <c r="F5" s="47">
        <v>0.78680555555555554</v>
      </c>
      <c r="G5" s="38">
        <f t="shared" si="0"/>
        <v>180</v>
      </c>
      <c r="H5" s="46"/>
      <c r="I5" s="45"/>
      <c r="J5" s="26"/>
      <c r="K5" s="25"/>
      <c r="L5" s="44"/>
      <c r="M5" s="34">
        <f t="shared" ref="M5:M8" si="1">ROUNDDOWN(IFERROR((MAX(IF((J5&gt;0),J5,((G5-(I5*15))*IF((H5&lt;&gt;0),2,2.5))),0)+K5),0),0)</f>
        <v>450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221</v>
      </c>
      <c r="D6" s="49"/>
      <c r="E6" s="48">
        <v>0.66180555555555554</v>
      </c>
      <c r="F6" s="47">
        <v>0.78680555555555554</v>
      </c>
      <c r="G6" s="38">
        <f t="shared" si="0"/>
        <v>180</v>
      </c>
      <c r="H6" s="46"/>
      <c r="I6" s="45"/>
      <c r="J6" s="26"/>
      <c r="K6" s="25"/>
      <c r="L6" s="44"/>
      <c r="M6" s="34">
        <f t="shared" si="1"/>
        <v>450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222</v>
      </c>
      <c r="D7" s="49"/>
      <c r="E7" s="48"/>
      <c r="F7" s="47"/>
      <c r="G7" s="38">
        <f t="shared" si="0"/>
        <v>0</v>
      </c>
      <c r="H7" s="46" t="s">
        <v>62</v>
      </c>
      <c r="I7" s="45"/>
      <c r="J7" s="26"/>
      <c r="K7" s="25">
        <v>136</v>
      </c>
      <c r="L7" s="44">
        <v>1</v>
      </c>
      <c r="M7" s="34">
        <f t="shared" si="1"/>
        <v>136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223</v>
      </c>
      <c r="D8" s="49"/>
      <c r="E8" s="48"/>
      <c r="F8" s="47"/>
      <c r="G8" s="38">
        <f t="shared" si="0"/>
        <v>0</v>
      </c>
      <c r="H8" s="46"/>
      <c r="I8" s="45"/>
      <c r="J8" s="26"/>
      <c r="K8" s="25">
        <v>170</v>
      </c>
      <c r="L8" s="44"/>
      <c r="M8" s="34">
        <f t="shared" si="1"/>
        <v>170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63</v>
      </c>
      <c r="D9" s="49"/>
      <c r="E9" s="48"/>
      <c r="F9" s="47"/>
      <c r="G9" s="38">
        <f t="shared" si="0"/>
        <v>0</v>
      </c>
      <c r="H9" s="46" t="s">
        <v>224</v>
      </c>
      <c r="I9" s="45"/>
      <c r="J9" s="26"/>
      <c r="K9" s="25"/>
      <c r="L9" s="44"/>
      <c r="M9" s="34">
        <v>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225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140</v>
      </c>
      <c r="L10" s="44">
        <v>1</v>
      </c>
      <c r="M10" s="34">
        <f t="shared" ref="M10:M13" si="2">ROUNDDOWN(IFERROR((MAX(IF((J10&gt;0),J10,((G10-(I10*15))*IF((H10&lt;&gt;0),2,2.5))),0)+K10),0),0)</f>
        <v>140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155</v>
      </c>
      <c r="D11" s="49"/>
      <c r="E11" s="48">
        <v>0.76249999999999996</v>
      </c>
      <c r="F11" s="47">
        <v>0.87986111111111109</v>
      </c>
      <c r="G11" s="38">
        <f t="shared" si="0"/>
        <v>169</v>
      </c>
      <c r="H11" s="46"/>
      <c r="I11" s="45"/>
      <c r="J11" s="26"/>
      <c r="K11" s="25"/>
      <c r="L11" s="44"/>
      <c r="M11" s="34">
        <f t="shared" si="2"/>
        <v>422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226</v>
      </c>
      <c r="D12" s="49"/>
      <c r="E12" s="48">
        <v>0.76249999999999996</v>
      </c>
      <c r="F12" s="47">
        <v>0.87986111111111109</v>
      </c>
      <c r="G12" s="38">
        <f t="shared" si="0"/>
        <v>169</v>
      </c>
      <c r="H12" s="46"/>
      <c r="I12" s="45"/>
      <c r="J12" s="26"/>
      <c r="K12" s="25"/>
      <c r="L12" s="44"/>
      <c r="M12" s="34">
        <f t="shared" si="2"/>
        <v>422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227</v>
      </c>
      <c r="D13" s="49"/>
      <c r="E13" s="48">
        <v>0.76249999999999996</v>
      </c>
      <c r="F13" s="47">
        <v>0.87986111111111109</v>
      </c>
      <c r="G13" s="38">
        <f t="shared" si="0"/>
        <v>169</v>
      </c>
      <c r="H13" s="46"/>
      <c r="I13" s="45"/>
      <c r="J13" s="26"/>
      <c r="K13" s="25"/>
      <c r="L13" s="44"/>
      <c r="M13" s="34">
        <f t="shared" si="2"/>
        <v>422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63</v>
      </c>
      <c r="D14" s="49"/>
      <c r="E14" s="48"/>
      <c r="F14" s="47"/>
      <c r="G14" s="38">
        <f t="shared" si="0"/>
        <v>0</v>
      </c>
      <c r="H14" s="46" t="s">
        <v>228</v>
      </c>
      <c r="I14" s="45"/>
      <c r="J14" s="26"/>
      <c r="K14" s="25"/>
      <c r="L14" s="44"/>
      <c r="M14" s="34"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 t="s">
        <v>229</v>
      </c>
      <c r="D15" s="49"/>
      <c r="E15" s="48"/>
      <c r="F15" s="47"/>
      <c r="G15" s="38">
        <f t="shared" si="0"/>
        <v>0</v>
      </c>
      <c r="H15" s="46"/>
      <c r="I15" s="45"/>
      <c r="J15" s="26"/>
      <c r="K15" s="25">
        <v>900</v>
      </c>
      <c r="L15" s="44"/>
      <c r="M15" s="34">
        <f t="shared" ref="M15:M252" si="3">ROUNDDOWN(IFERROR((MAX(IF((J15&gt;0),J15,((G15-(I15*15))*IF((H15&lt;&gt;0),2,2.5))),0)+K15),0),0)</f>
        <v>900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>
        <v>0</v>
      </c>
      <c r="J16" s="26"/>
      <c r="K16" s="25"/>
      <c r="L16" s="44"/>
      <c r="M16" s="34">
        <f t="shared" si="3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1346</v>
      </c>
      <c r="F258" s="9"/>
      <c r="G258" s="83">
        <f>E260-G260</f>
        <v>3346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3622</v>
      </c>
      <c r="F260" s="9"/>
      <c r="G260" s="83">
        <f>SUMIF($L$3:$L$252,"=1",$M$3:$M$252)</f>
        <v>276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-6200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73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>
        <v>20</v>
      </c>
      <c r="I3" s="45"/>
      <c r="J3" s="26"/>
      <c r="K3" s="25">
        <v>120</v>
      </c>
      <c r="L3" s="44"/>
      <c r="M3" s="34">
        <f t="shared" ref="M3:M5" si="1"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79</v>
      </c>
      <c r="D4" s="49"/>
      <c r="E4" s="48"/>
      <c r="F4" s="47"/>
      <c r="G4" s="38">
        <f t="shared" si="0"/>
        <v>0</v>
      </c>
      <c r="H4" s="46"/>
      <c r="I4" s="45"/>
      <c r="J4" s="26"/>
      <c r="K4" s="25">
        <v>120</v>
      </c>
      <c r="L4" s="44"/>
      <c r="M4" s="34">
        <f t="shared" si="1"/>
        <v>120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230</v>
      </c>
      <c r="D5" s="49"/>
      <c r="E5" s="48">
        <v>0.51527777777777772</v>
      </c>
      <c r="F5" s="47">
        <v>0.60486111111111107</v>
      </c>
      <c r="G5" s="38">
        <f t="shared" si="0"/>
        <v>129</v>
      </c>
      <c r="H5" s="46"/>
      <c r="I5" s="45"/>
      <c r="J5" s="26"/>
      <c r="K5" s="25"/>
      <c r="L5" s="44"/>
      <c r="M5" s="34">
        <f t="shared" si="1"/>
        <v>322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120" t="s">
        <v>231</v>
      </c>
      <c r="D6" s="49"/>
      <c r="E6" s="48">
        <v>0.52083333333333337</v>
      </c>
      <c r="F6" s="47">
        <v>0.95833333333333337</v>
      </c>
      <c r="G6" s="38">
        <f t="shared" si="0"/>
        <v>630</v>
      </c>
      <c r="H6" s="46"/>
      <c r="I6" s="45"/>
      <c r="J6" s="26"/>
      <c r="K6" s="25"/>
      <c r="L6" s="44"/>
      <c r="M6" s="34">
        <v>500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120" t="s">
        <v>232</v>
      </c>
      <c r="D7" s="49"/>
      <c r="E7" s="48">
        <v>0.52083333333333337</v>
      </c>
      <c r="F7" s="47">
        <v>0.95833333333333337</v>
      </c>
      <c r="G7" s="38">
        <f t="shared" si="0"/>
        <v>630</v>
      </c>
      <c r="H7" s="46"/>
      <c r="I7" s="45"/>
      <c r="J7" s="26"/>
      <c r="K7" s="25"/>
      <c r="L7" s="44"/>
      <c r="M7" s="34">
        <v>500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79</v>
      </c>
      <c r="D8" s="49"/>
      <c r="E8" s="48"/>
      <c r="F8" s="47"/>
      <c r="G8" s="38">
        <f t="shared" si="0"/>
        <v>0</v>
      </c>
      <c r="H8" s="46" t="s">
        <v>62</v>
      </c>
      <c r="I8" s="45"/>
      <c r="J8" s="26"/>
      <c r="K8" s="25">
        <v>120</v>
      </c>
      <c r="L8" s="44">
        <v>1</v>
      </c>
      <c r="M8" s="34">
        <f t="shared" ref="M8:M9" si="2">ROUNDDOWN(IFERROR((MAX(IF((J8&gt;0),J8,((G8-(I8*15))*IF((H8&lt;&gt;0),2,2.5))),0)+K8),0),0)</f>
        <v>120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94</v>
      </c>
      <c r="D9" s="49"/>
      <c r="E9" s="48"/>
      <c r="F9" s="47"/>
      <c r="G9" s="38">
        <f t="shared" si="0"/>
        <v>0</v>
      </c>
      <c r="H9" s="46" t="s">
        <v>62</v>
      </c>
      <c r="I9" s="45"/>
      <c r="J9" s="26"/>
      <c r="K9" s="25">
        <v>150</v>
      </c>
      <c r="L9" s="44">
        <v>1</v>
      </c>
      <c r="M9" s="34">
        <f t="shared" si="2"/>
        <v>150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63</v>
      </c>
      <c r="D10" s="49"/>
      <c r="E10" s="48"/>
      <c r="F10" s="47"/>
      <c r="G10" s="38">
        <f t="shared" si="0"/>
        <v>0</v>
      </c>
      <c r="H10" s="46" t="s">
        <v>104</v>
      </c>
      <c r="I10" s="45"/>
      <c r="J10" s="26"/>
      <c r="K10" s="25"/>
      <c r="L10" s="44"/>
      <c r="M10" s="34">
        <v>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233</v>
      </c>
      <c r="D11" s="49"/>
      <c r="E11" s="48">
        <v>0.70833333333333337</v>
      </c>
      <c r="F11" s="47">
        <v>0.83333333333333337</v>
      </c>
      <c r="G11" s="38">
        <f t="shared" si="0"/>
        <v>180</v>
      </c>
      <c r="H11" s="46" t="s">
        <v>234</v>
      </c>
      <c r="I11" s="45"/>
      <c r="J11" s="26">
        <v>270</v>
      </c>
      <c r="K11" s="25"/>
      <c r="L11" s="44">
        <v>1</v>
      </c>
      <c r="M11" s="34">
        <f t="shared" ref="M11:M252" si="3">ROUNDDOWN(IFERROR((MAX(IF((J11&gt;0),J11,((G11-(I11*15))*IF((H11&lt;&gt;0),2,2.5))),0)+K11),0),0)</f>
        <v>270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203</v>
      </c>
      <c r="D12" s="49"/>
      <c r="E12" s="48"/>
      <c r="F12" s="47"/>
      <c r="G12" s="38">
        <f t="shared" si="0"/>
        <v>0</v>
      </c>
      <c r="H12" s="46"/>
      <c r="I12" s="45"/>
      <c r="J12" s="26"/>
      <c r="K12" s="25">
        <v>150</v>
      </c>
      <c r="L12" s="44"/>
      <c r="M12" s="34">
        <f t="shared" si="3"/>
        <v>150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63</v>
      </c>
      <c r="D13" s="49"/>
      <c r="E13" s="48"/>
      <c r="F13" s="47"/>
      <c r="G13" s="38">
        <f t="shared" si="0"/>
        <v>0</v>
      </c>
      <c r="H13" s="46" t="s">
        <v>235</v>
      </c>
      <c r="I13" s="45"/>
      <c r="J13" s="26"/>
      <c r="K13" s="25">
        <v>-700</v>
      </c>
      <c r="L13" s="44"/>
      <c r="M13" s="34"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236</v>
      </c>
      <c r="D14" s="49"/>
      <c r="E14" s="48"/>
      <c r="F14" s="47"/>
      <c r="G14" s="38">
        <f t="shared" si="0"/>
        <v>0</v>
      </c>
      <c r="H14" s="46"/>
      <c r="I14" s="45"/>
      <c r="J14" s="26"/>
      <c r="K14" s="25">
        <v>10</v>
      </c>
      <c r="L14" s="44"/>
      <c r="M14" s="34">
        <f t="shared" si="3"/>
        <v>10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 t="s">
        <v>237</v>
      </c>
      <c r="D15" s="49"/>
      <c r="E15" s="48"/>
      <c r="F15" s="47"/>
      <c r="G15" s="38">
        <f t="shared" si="0"/>
        <v>0</v>
      </c>
      <c r="H15" s="46"/>
      <c r="I15" s="45"/>
      <c r="J15" s="26"/>
      <c r="K15" s="25">
        <v>130</v>
      </c>
      <c r="L15" s="44"/>
      <c r="M15" s="34">
        <f t="shared" si="3"/>
        <v>130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3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120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100</v>
      </c>
      <c r="F258" s="9"/>
      <c r="G258" s="83">
        <f>E260-G260</f>
        <v>1852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2392</v>
      </c>
      <c r="F260" s="9"/>
      <c r="G260" s="83">
        <f>SUMIF($L$3:$L$252,"=1",$M$3:$M$252)</f>
        <v>540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-3500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73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62</v>
      </c>
      <c r="I3" s="45"/>
      <c r="J3" s="26"/>
      <c r="K3" s="25">
        <v>120</v>
      </c>
      <c r="L3" s="44"/>
      <c r="M3" s="34">
        <f t="shared" ref="M3:M11" si="1"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121" t="s">
        <v>88</v>
      </c>
      <c r="D4" s="49"/>
      <c r="E4" s="48"/>
      <c r="F4" s="47"/>
      <c r="G4" s="38">
        <f t="shared" si="0"/>
        <v>0</v>
      </c>
      <c r="H4" s="46" t="s">
        <v>199</v>
      </c>
      <c r="I4" s="45"/>
      <c r="J4" s="26"/>
      <c r="K4" s="25">
        <v>150</v>
      </c>
      <c r="L4" s="44">
        <v>1</v>
      </c>
      <c r="M4" s="34">
        <f t="shared" si="1"/>
        <v>150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72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180</v>
      </c>
      <c r="L5" s="44"/>
      <c r="M5" s="34">
        <f t="shared" si="1"/>
        <v>180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72</v>
      </c>
      <c r="D6" s="49"/>
      <c r="E6" s="48"/>
      <c r="F6" s="47"/>
      <c r="G6" s="38">
        <f t="shared" si="0"/>
        <v>0</v>
      </c>
      <c r="H6" s="46"/>
      <c r="I6" s="45"/>
      <c r="J6" s="26"/>
      <c r="K6" s="25">
        <v>180</v>
      </c>
      <c r="L6" s="44"/>
      <c r="M6" s="34">
        <f t="shared" si="1"/>
        <v>180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73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150</v>
      </c>
      <c r="L7" s="44"/>
      <c r="M7" s="34">
        <f t="shared" si="1"/>
        <v>150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94</v>
      </c>
      <c r="D8" s="49"/>
      <c r="E8" s="48"/>
      <c r="F8" s="47"/>
      <c r="G8" s="38">
        <f t="shared" si="0"/>
        <v>0</v>
      </c>
      <c r="H8" s="46" t="s">
        <v>62</v>
      </c>
      <c r="I8" s="45"/>
      <c r="J8" s="26"/>
      <c r="K8" s="25">
        <v>150</v>
      </c>
      <c r="L8" s="44">
        <v>1</v>
      </c>
      <c r="M8" s="34">
        <f t="shared" si="1"/>
        <v>150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238</v>
      </c>
      <c r="D9" s="49"/>
      <c r="E9" s="48"/>
      <c r="F9" s="47"/>
      <c r="G9" s="38">
        <f t="shared" si="0"/>
        <v>0</v>
      </c>
      <c r="H9" s="46" t="s">
        <v>62</v>
      </c>
      <c r="I9" s="45"/>
      <c r="J9" s="26"/>
      <c r="K9" s="25">
        <v>136</v>
      </c>
      <c r="L9" s="44">
        <v>1</v>
      </c>
      <c r="M9" s="34">
        <f t="shared" si="1"/>
        <v>136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239</v>
      </c>
      <c r="D10" s="49"/>
      <c r="E10" s="48"/>
      <c r="F10" s="47"/>
      <c r="G10" s="38">
        <f t="shared" si="0"/>
        <v>0</v>
      </c>
      <c r="H10" s="46" t="s">
        <v>62</v>
      </c>
      <c r="I10" s="45"/>
      <c r="J10" s="26"/>
      <c r="K10" s="25">
        <v>60</v>
      </c>
      <c r="L10" s="44">
        <v>1</v>
      </c>
      <c r="M10" s="34">
        <f t="shared" si="1"/>
        <v>60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65</v>
      </c>
      <c r="D11" s="49"/>
      <c r="E11" s="48"/>
      <c r="F11" s="47"/>
      <c r="G11" s="38">
        <f t="shared" si="0"/>
        <v>0</v>
      </c>
      <c r="H11" s="46" t="s">
        <v>62</v>
      </c>
      <c r="I11" s="45"/>
      <c r="J11" s="26"/>
      <c r="K11" s="25">
        <v>72</v>
      </c>
      <c r="L11" s="44">
        <v>1</v>
      </c>
      <c r="M11" s="34">
        <f t="shared" si="1"/>
        <v>72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206</v>
      </c>
      <c r="D12" s="49"/>
      <c r="E12" s="48">
        <v>0.58958333333333335</v>
      </c>
      <c r="F12" s="47">
        <v>0.6381944444444444</v>
      </c>
      <c r="G12" s="38">
        <f t="shared" si="0"/>
        <v>70</v>
      </c>
      <c r="H12" s="122" t="s">
        <v>240</v>
      </c>
      <c r="I12" s="45"/>
      <c r="J12" s="26"/>
      <c r="K12" s="25"/>
      <c r="L12" s="44">
        <v>1</v>
      </c>
      <c r="M12" s="34">
        <v>150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241</v>
      </c>
      <c r="D13" s="49"/>
      <c r="E13" s="48"/>
      <c r="F13" s="47"/>
      <c r="G13" s="38">
        <f t="shared" si="0"/>
        <v>0</v>
      </c>
      <c r="H13" s="46" t="s">
        <v>242</v>
      </c>
      <c r="I13" s="45"/>
      <c r="J13" s="26"/>
      <c r="K13" s="25"/>
      <c r="L13" s="44"/>
      <c r="M13" s="34">
        <v>120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243</v>
      </c>
      <c r="D14" s="49"/>
      <c r="E14" s="48"/>
      <c r="F14" s="47"/>
      <c r="G14" s="38">
        <f t="shared" si="0"/>
        <v>0</v>
      </c>
      <c r="H14" s="46" t="s">
        <v>244</v>
      </c>
      <c r="I14" s="45"/>
      <c r="J14" s="26"/>
      <c r="K14" s="25"/>
      <c r="L14" s="44"/>
      <c r="M14" s="34">
        <f t="shared" ref="M14:M252" si="2">ROUNDDOWN(IFERROR((MAX(IF((J14&gt;0),J14,((G14-(I14*15))*IF((H14&lt;&gt;0),2,2.5))),0)+K14),0),0)</f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123" t="s">
        <v>245</v>
      </c>
      <c r="D15" s="49"/>
      <c r="E15" s="48"/>
      <c r="F15" s="47"/>
      <c r="G15" s="38">
        <f t="shared" si="0"/>
        <v>0</v>
      </c>
      <c r="H15" s="46" t="s">
        <v>76</v>
      </c>
      <c r="I15" s="45"/>
      <c r="J15" s="26"/>
      <c r="K15" s="25">
        <v>120</v>
      </c>
      <c r="L15" s="44">
        <v>1</v>
      </c>
      <c r="M15" s="34">
        <f t="shared" si="2"/>
        <v>120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 t="s">
        <v>246</v>
      </c>
      <c r="D16" s="49"/>
      <c r="E16" s="48"/>
      <c r="F16" s="47"/>
      <c r="G16" s="38">
        <f t="shared" si="0"/>
        <v>0</v>
      </c>
      <c r="H16" s="46"/>
      <c r="I16" s="45"/>
      <c r="J16" s="26"/>
      <c r="K16" s="25">
        <v>140</v>
      </c>
      <c r="L16" s="44"/>
      <c r="M16" s="34">
        <f t="shared" si="2"/>
        <v>140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 t="s">
        <v>75</v>
      </c>
      <c r="D17" s="49"/>
      <c r="E17" s="48"/>
      <c r="F17" s="47"/>
      <c r="G17" s="38">
        <f t="shared" si="0"/>
        <v>0</v>
      </c>
      <c r="H17" s="46" t="s">
        <v>37</v>
      </c>
      <c r="I17" s="45"/>
      <c r="J17" s="26"/>
      <c r="K17" s="25">
        <v>48</v>
      </c>
      <c r="L17" s="44">
        <v>1</v>
      </c>
      <c r="M17" s="34">
        <f t="shared" si="2"/>
        <v>48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124" t="s">
        <v>247</v>
      </c>
      <c r="D18" s="49"/>
      <c r="E18" s="48">
        <v>0.83958333333333335</v>
      </c>
      <c r="F18" s="47">
        <v>0.9291666666666667</v>
      </c>
      <c r="G18" s="38">
        <f t="shared" si="0"/>
        <v>129</v>
      </c>
      <c r="H18" s="46"/>
      <c r="I18" s="45"/>
      <c r="J18" s="26">
        <v>260</v>
      </c>
      <c r="K18" s="25"/>
      <c r="L18" s="44"/>
      <c r="M18" s="34">
        <f t="shared" si="2"/>
        <v>260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124" t="s">
        <v>248</v>
      </c>
      <c r="D19" s="49"/>
      <c r="E19" s="48"/>
      <c r="F19" s="47"/>
      <c r="G19" s="38">
        <f t="shared" si="0"/>
        <v>0</v>
      </c>
      <c r="H19" s="46"/>
      <c r="I19" s="45"/>
      <c r="J19" s="26"/>
      <c r="K19" s="25">
        <v>38</v>
      </c>
      <c r="L19" s="44"/>
      <c r="M19" s="34">
        <f t="shared" si="2"/>
        <v>38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 t="s">
        <v>78</v>
      </c>
      <c r="D20" s="49"/>
      <c r="E20" s="48">
        <v>0.875</v>
      </c>
      <c r="F20" s="47">
        <v>0.91666666666666663</v>
      </c>
      <c r="G20" s="38">
        <f t="shared" si="0"/>
        <v>60</v>
      </c>
      <c r="H20" s="46"/>
      <c r="I20" s="45"/>
      <c r="J20" s="26"/>
      <c r="K20" s="25"/>
      <c r="L20" s="44"/>
      <c r="M20" s="34">
        <f t="shared" si="2"/>
        <v>150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 t="s">
        <v>249</v>
      </c>
      <c r="D21" s="49"/>
      <c r="E21" s="48">
        <v>0.875</v>
      </c>
      <c r="F21" s="47">
        <v>0.91666666666666663</v>
      </c>
      <c r="G21" s="38">
        <f t="shared" si="0"/>
        <v>60</v>
      </c>
      <c r="H21" s="46"/>
      <c r="I21" s="45"/>
      <c r="J21" s="26"/>
      <c r="K21" s="25"/>
      <c r="L21" s="44"/>
      <c r="M21" s="34">
        <f t="shared" si="2"/>
        <v>150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2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2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2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2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2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2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2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2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2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2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2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2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2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2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2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2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2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2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2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2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2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2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2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2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2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2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2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2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2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2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2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2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2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2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2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2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2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2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2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2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2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2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2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2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2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2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2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2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2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2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2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2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2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2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2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2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2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2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2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2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2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2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2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2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2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2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2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2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2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2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2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2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2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2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2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2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2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2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2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2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2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2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2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2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2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2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2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2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2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2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2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2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2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2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2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2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2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2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2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2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2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2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2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2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2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2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2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2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2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2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2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2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2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2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2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2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2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2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2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2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2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2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2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2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2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2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2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2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2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2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2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2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2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2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2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2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2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2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2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2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2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2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2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2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2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2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2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2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2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2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2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2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2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2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2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2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2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2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2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2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2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2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2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2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2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2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2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2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2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2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2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2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2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2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2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2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2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2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2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2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2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2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2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2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2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2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2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2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2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2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2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2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2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2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2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2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2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2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2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2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2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2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2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2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2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2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2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2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2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2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2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2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2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2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2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2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2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2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2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2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2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2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2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2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2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2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2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2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2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2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2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1544</v>
      </c>
      <c r="F258" s="9"/>
      <c r="G258" s="83">
        <f>E260-G260</f>
        <v>1488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2374</v>
      </c>
      <c r="F260" s="9"/>
      <c r="G260" s="83">
        <f>SUMIF($L$3:$L$252,"=1",$M$3:$M$252)</f>
        <v>886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125" t="s">
        <v>250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120</v>
      </c>
      <c r="L3" s="44">
        <v>1</v>
      </c>
      <c r="M3" s="34"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251</v>
      </c>
      <c r="D4" s="49"/>
      <c r="E4" s="48">
        <v>0.46666666666666667</v>
      </c>
      <c r="F4" s="47">
        <v>0.62291666666666667</v>
      </c>
      <c r="G4" s="38">
        <f t="shared" si="0"/>
        <v>225</v>
      </c>
      <c r="H4" s="46"/>
      <c r="I4" s="45"/>
      <c r="J4" s="26"/>
      <c r="K4" s="25"/>
      <c r="L4" s="44"/>
      <c r="M4" s="34">
        <v>500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125" t="s">
        <v>252</v>
      </c>
      <c r="D5" s="49"/>
      <c r="E5" s="48">
        <v>0.4909722222222222</v>
      </c>
      <c r="F5" s="47">
        <v>0.66527777777777775</v>
      </c>
      <c r="G5" s="38">
        <f t="shared" si="0"/>
        <v>251</v>
      </c>
      <c r="H5" s="46" t="s">
        <v>253</v>
      </c>
      <c r="I5" s="45"/>
      <c r="J5" s="26">
        <v>350</v>
      </c>
      <c r="K5" s="25"/>
      <c r="L5" s="44">
        <v>1</v>
      </c>
      <c r="M5" s="34">
        <v>350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94</v>
      </c>
      <c r="D6" s="49"/>
      <c r="E6" s="48"/>
      <c r="F6" s="47"/>
      <c r="G6" s="38">
        <f t="shared" si="0"/>
        <v>0</v>
      </c>
      <c r="H6" s="46"/>
      <c r="I6" s="45"/>
      <c r="J6" s="26"/>
      <c r="K6" s="25"/>
      <c r="L6" s="44">
        <v>1</v>
      </c>
      <c r="M6" s="34">
        <v>120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254</v>
      </c>
      <c r="D7" s="49"/>
      <c r="E7" s="48"/>
      <c r="F7" s="47"/>
      <c r="G7" s="38">
        <f t="shared" si="0"/>
        <v>0</v>
      </c>
      <c r="H7" s="46"/>
      <c r="I7" s="45"/>
      <c r="J7" s="26"/>
      <c r="K7" s="25"/>
      <c r="L7" s="44"/>
      <c r="M7" s="34">
        <v>136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65</v>
      </c>
      <c r="D8" s="49"/>
      <c r="E8" s="48"/>
      <c r="F8" s="47"/>
      <c r="G8" s="38">
        <f t="shared" si="0"/>
        <v>0</v>
      </c>
      <c r="H8" s="46"/>
      <c r="I8" s="45"/>
      <c r="J8" s="26"/>
      <c r="K8" s="25"/>
      <c r="L8" s="44"/>
      <c r="M8" s="34">
        <v>80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87</v>
      </c>
      <c r="D9" s="49"/>
      <c r="E9" s="48">
        <v>0.62361111111111112</v>
      </c>
      <c r="F9" s="47">
        <v>0.66527777777777775</v>
      </c>
      <c r="G9" s="38">
        <f t="shared" si="0"/>
        <v>60</v>
      </c>
      <c r="H9" s="46"/>
      <c r="I9" s="45"/>
      <c r="J9" s="26"/>
      <c r="K9" s="25"/>
      <c r="L9" s="44"/>
      <c r="M9" s="34">
        <f t="shared" ref="M9:M14" si="1">ROUNDDOWN(IFERROR((MAX(IF((J9&gt;0),J9,((G9-(I9*15))*IF((H9&lt;&gt;0),2,2.5))),0)+K9),0),0)</f>
        <v>150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31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116</v>
      </c>
      <c r="L10" s="44">
        <v>1</v>
      </c>
      <c r="M10" s="34">
        <f t="shared" si="1"/>
        <v>116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255</v>
      </c>
      <c r="D11" s="49"/>
      <c r="E11" s="48">
        <v>0.8125</v>
      </c>
      <c r="F11" s="47">
        <v>0.85416666666666663</v>
      </c>
      <c r="G11" s="38">
        <f t="shared" si="0"/>
        <v>60</v>
      </c>
      <c r="H11" s="46"/>
      <c r="I11" s="45"/>
      <c r="J11" s="26">
        <v>150</v>
      </c>
      <c r="K11" s="25"/>
      <c r="L11" s="44">
        <v>1</v>
      </c>
      <c r="M11" s="34">
        <f t="shared" si="1"/>
        <v>150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126" t="s">
        <v>256</v>
      </c>
      <c r="D12" s="49"/>
      <c r="E12" s="48">
        <v>0.80833333333333335</v>
      </c>
      <c r="F12" s="47">
        <v>0.82013888888888886</v>
      </c>
      <c r="G12" s="38">
        <f t="shared" si="0"/>
        <v>17</v>
      </c>
      <c r="H12" s="46"/>
      <c r="I12" s="45"/>
      <c r="J12" s="26">
        <v>150</v>
      </c>
      <c r="K12" s="25"/>
      <c r="L12" s="44"/>
      <c r="M12" s="34">
        <f t="shared" si="1"/>
        <v>150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126" t="s">
        <v>257</v>
      </c>
      <c r="D13" s="49"/>
      <c r="E13" s="48">
        <v>0.80833333333333335</v>
      </c>
      <c r="F13" s="47">
        <v>0.82013888888888886</v>
      </c>
      <c r="G13" s="38">
        <f t="shared" si="0"/>
        <v>17</v>
      </c>
      <c r="H13" s="46"/>
      <c r="I13" s="45"/>
      <c r="J13" s="26">
        <v>150</v>
      </c>
      <c r="K13" s="25"/>
      <c r="L13" s="44"/>
      <c r="M13" s="34">
        <f t="shared" si="1"/>
        <v>150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254</v>
      </c>
      <c r="D14" s="49"/>
      <c r="E14" s="48"/>
      <c r="F14" s="47"/>
      <c r="G14" s="38">
        <f t="shared" si="0"/>
        <v>0</v>
      </c>
      <c r="H14" s="46" t="s">
        <v>103</v>
      </c>
      <c r="I14" s="45"/>
      <c r="J14" s="26"/>
      <c r="K14" s="25">
        <v>140</v>
      </c>
      <c r="L14" s="44"/>
      <c r="M14" s="34">
        <f t="shared" si="1"/>
        <v>140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 t="s">
        <v>258</v>
      </c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ref="M16:M252" si="2">ROUNDDOWN(IFERROR((MAX(IF((J16&gt;0),J16,((G16-(I16*15))*IF((H16&lt;&gt;0),2,2.5))),0)+K16),0),0)</f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2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2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2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2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2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2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2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2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2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2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2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2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2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2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2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2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2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2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2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2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2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2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2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2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2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2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2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2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2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2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2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2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2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2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2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2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2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2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2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2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2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2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2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2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2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2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2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2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2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2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2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2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2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2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2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2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2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2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2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2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2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2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2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2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2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2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2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2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2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2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2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2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2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2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2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2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2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2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2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2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2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2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2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2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2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2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2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2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2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2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2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2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2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2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2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2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2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2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2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2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2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2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2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2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2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2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2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2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2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2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2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2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2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2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2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2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2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2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2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2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2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2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2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2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2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2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2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2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2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2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2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2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2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2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2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2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2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2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2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2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2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2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2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2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2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2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2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2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2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2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2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2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2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2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2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2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2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2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2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2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2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2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2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2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2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2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2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2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2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2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2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2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2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2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2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2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2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2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2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2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2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2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2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2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2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2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2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2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2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2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2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2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2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2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2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2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2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2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2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2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2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2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2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2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2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2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2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2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2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2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2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2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2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2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2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2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2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2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2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2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2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2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2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2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2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2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2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2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2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2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2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2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2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2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2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2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376</v>
      </c>
      <c r="F258" s="9"/>
      <c r="G258" s="83">
        <f>E260-G260</f>
        <v>1306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2162</v>
      </c>
      <c r="F260" s="9"/>
      <c r="G260" s="83">
        <f>SUMIF($L$3:$L$252,"=1",$M$3:$M$252)</f>
        <v>856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-529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73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120</v>
      </c>
      <c r="L3" s="44"/>
      <c r="M3" s="34">
        <f t="shared" ref="M3:M4" si="1"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251</v>
      </c>
      <c r="D4" s="49"/>
      <c r="E4" s="48">
        <v>0.38750000000000001</v>
      </c>
      <c r="F4" s="47">
        <v>0.68888888888888888</v>
      </c>
      <c r="G4" s="38">
        <f t="shared" si="0"/>
        <v>434</v>
      </c>
      <c r="H4" s="46"/>
      <c r="I4" s="45"/>
      <c r="J4" s="26">
        <v>500</v>
      </c>
      <c r="K4" s="25"/>
      <c r="L4" s="44"/>
      <c r="M4" s="34">
        <f t="shared" si="1"/>
        <v>500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127" t="s">
        <v>167</v>
      </c>
      <c r="D5" s="49"/>
      <c r="E5" s="48">
        <v>0.44097222222222221</v>
      </c>
      <c r="F5" s="47">
        <v>0.66666666666666663</v>
      </c>
      <c r="G5" s="38">
        <f t="shared" si="0"/>
        <v>325</v>
      </c>
      <c r="H5" s="46"/>
      <c r="I5" s="45"/>
      <c r="J5" s="26"/>
      <c r="K5" s="25"/>
      <c r="L5" s="44">
        <v>1</v>
      </c>
      <c r="M5" s="34">
        <v>500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127" t="s">
        <v>91</v>
      </c>
      <c r="D6" s="49"/>
      <c r="E6" s="48">
        <v>0.46527777777777779</v>
      </c>
      <c r="F6" s="47">
        <v>0.75</v>
      </c>
      <c r="G6" s="38">
        <f t="shared" si="0"/>
        <v>410</v>
      </c>
      <c r="H6" s="46"/>
      <c r="I6" s="45"/>
      <c r="J6" s="26"/>
      <c r="K6" s="25"/>
      <c r="L6" s="44">
        <v>1</v>
      </c>
      <c r="M6" s="34">
        <v>500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127" t="s">
        <v>184</v>
      </c>
      <c r="D7" s="49"/>
      <c r="E7" s="48">
        <v>0.47708333333333336</v>
      </c>
      <c r="F7" s="47">
        <v>0.75</v>
      </c>
      <c r="G7" s="38">
        <f t="shared" si="0"/>
        <v>393</v>
      </c>
      <c r="H7" s="46"/>
      <c r="I7" s="45"/>
      <c r="J7" s="26"/>
      <c r="K7" s="25"/>
      <c r="L7" s="44">
        <v>1</v>
      </c>
      <c r="M7" s="34">
        <v>500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127" t="s">
        <v>259</v>
      </c>
      <c r="D8" s="49"/>
      <c r="E8" s="48">
        <v>0.54374999999999996</v>
      </c>
      <c r="F8" s="47">
        <v>0.75</v>
      </c>
      <c r="G8" s="38">
        <f t="shared" si="0"/>
        <v>297</v>
      </c>
      <c r="H8" s="46"/>
      <c r="I8" s="45"/>
      <c r="J8" s="26"/>
      <c r="K8" s="25"/>
      <c r="L8" s="44">
        <v>1</v>
      </c>
      <c r="M8" s="34">
        <v>500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128" t="s">
        <v>260</v>
      </c>
      <c r="D9" s="49"/>
      <c r="E9" s="48"/>
      <c r="F9" s="47"/>
      <c r="G9" s="38">
        <f t="shared" si="0"/>
        <v>0</v>
      </c>
      <c r="H9" s="46" t="s">
        <v>62</v>
      </c>
      <c r="I9" s="45"/>
      <c r="J9" s="26"/>
      <c r="K9" s="25">
        <v>272</v>
      </c>
      <c r="L9" s="44">
        <v>1</v>
      </c>
      <c r="M9" s="34">
        <f t="shared" ref="M9:M11" si="2">ROUNDDOWN(IFERROR((MAX(IF((J9&gt;0),J9,((G9-(I9*15))*IF((H9&lt;&gt;0),2,2.5))),0)+K9),0),0)</f>
        <v>272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75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60</v>
      </c>
      <c r="L10" s="44"/>
      <c r="M10" s="34">
        <f t="shared" si="2"/>
        <v>60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180</v>
      </c>
      <c r="D11" s="49"/>
      <c r="E11" s="48"/>
      <c r="F11" s="47"/>
      <c r="G11" s="38">
        <f t="shared" si="0"/>
        <v>0</v>
      </c>
      <c r="H11" s="46"/>
      <c r="I11" s="45"/>
      <c r="J11" s="26"/>
      <c r="K11" s="25">
        <v>10</v>
      </c>
      <c r="L11" s="44"/>
      <c r="M11" s="34">
        <f t="shared" si="2"/>
        <v>10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73</v>
      </c>
      <c r="D12" s="49"/>
      <c r="E12" s="48"/>
      <c r="F12" s="47"/>
      <c r="G12" s="38">
        <f t="shared" si="0"/>
        <v>0</v>
      </c>
      <c r="H12" s="46"/>
      <c r="I12" s="45"/>
      <c r="J12" s="26"/>
      <c r="K12" s="25"/>
      <c r="L12" s="44"/>
      <c r="M12" s="34">
        <v>150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233</v>
      </c>
      <c r="D13" s="49"/>
      <c r="E13" s="48">
        <v>0.79166666666666663</v>
      </c>
      <c r="F13" s="47">
        <v>0.84166666666666667</v>
      </c>
      <c r="G13" s="38">
        <f t="shared" si="0"/>
        <v>72</v>
      </c>
      <c r="H13" s="46"/>
      <c r="I13" s="45"/>
      <c r="J13" s="26"/>
      <c r="K13" s="25"/>
      <c r="L13" s="44"/>
      <c r="M13" s="34">
        <v>150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63</v>
      </c>
      <c r="D14" s="49"/>
      <c r="E14" s="48"/>
      <c r="F14" s="47"/>
      <c r="G14" s="38">
        <f t="shared" si="0"/>
        <v>0</v>
      </c>
      <c r="H14" s="46" t="s">
        <v>141</v>
      </c>
      <c r="I14" s="45"/>
      <c r="J14" s="26"/>
      <c r="K14" s="25"/>
      <c r="L14" s="44"/>
      <c r="M14" s="34">
        <v>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ref="M15:M252" si="3">ROUNDDOWN(IFERROR((MAX(IF((J15&gt;0),J15,((G15-(I15*15))*IF((H15&lt;&gt;0),2,2.5))),0)+K15),0),0)</f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3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462</v>
      </c>
      <c r="F258" s="9"/>
      <c r="G258" s="83">
        <f>E260-G260</f>
        <v>990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3262</v>
      </c>
      <c r="F260" s="9"/>
      <c r="G260" s="83">
        <f>SUMIF($L$3:$L$252,"=1",$M$3:$M$252)</f>
        <v>2272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-47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75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/>
      <c r="L3" s="44"/>
      <c r="M3" s="34">
        <v>60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230</v>
      </c>
      <c r="D4" s="49"/>
      <c r="E4" s="48">
        <v>0.39374999999999999</v>
      </c>
      <c r="F4" s="47">
        <v>0.63124999999999998</v>
      </c>
      <c r="G4" s="38">
        <f t="shared" si="0"/>
        <v>342</v>
      </c>
      <c r="H4" s="46"/>
      <c r="I4" s="45"/>
      <c r="J4" s="26"/>
      <c r="K4" s="25"/>
      <c r="L4" s="44"/>
      <c r="M4" s="34">
        <v>500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261</v>
      </c>
      <c r="D5" s="49"/>
      <c r="E5" s="48"/>
      <c r="F5" s="47"/>
      <c r="G5" s="38">
        <f t="shared" si="0"/>
        <v>0</v>
      </c>
      <c r="H5" s="46" t="s">
        <v>62</v>
      </c>
      <c r="I5" s="45"/>
      <c r="J5" s="26"/>
      <c r="K5" s="25"/>
      <c r="L5" s="44">
        <v>1</v>
      </c>
      <c r="M5" s="34">
        <v>120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262</v>
      </c>
      <c r="D6" s="49"/>
      <c r="E6" s="48">
        <v>0.39374999999999999</v>
      </c>
      <c r="F6" s="47">
        <v>0.55208333333333337</v>
      </c>
      <c r="G6" s="38">
        <f t="shared" si="0"/>
        <v>228</v>
      </c>
      <c r="H6" s="46"/>
      <c r="I6" s="45"/>
      <c r="J6" s="26"/>
      <c r="K6" s="25"/>
      <c r="L6" s="44"/>
      <c r="M6" s="34">
        <v>500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261</v>
      </c>
      <c r="D7" s="49"/>
      <c r="E7" s="48"/>
      <c r="F7" s="47"/>
      <c r="G7" s="38">
        <f t="shared" si="0"/>
        <v>0</v>
      </c>
      <c r="H7" s="46"/>
      <c r="I7" s="45"/>
      <c r="J7" s="26"/>
      <c r="K7" s="25"/>
      <c r="L7" s="44"/>
      <c r="M7" s="34">
        <v>150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263</v>
      </c>
      <c r="D8" s="49"/>
      <c r="E8" s="48">
        <v>0.61388888888888893</v>
      </c>
      <c r="F8" s="47">
        <v>0.65208333333333335</v>
      </c>
      <c r="G8" s="38">
        <f t="shared" si="0"/>
        <v>55</v>
      </c>
      <c r="H8" s="46"/>
      <c r="I8" s="45"/>
      <c r="J8" s="26"/>
      <c r="K8" s="25"/>
      <c r="L8" s="44"/>
      <c r="M8" s="34">
        <v>300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195</v>
      </c>
      <c r="D9" s="49"/>
      <c r="E9" s="48">
        <v>0.64236111111111116</v>
      </c>
      <c r="F9" s="47">
        <v>0.77430555555555558</v>
      </c>
      <c r="G9" s="38">
        <f t="shared" si="0"/>
        <v>190</v>
      </c>
      <c r="H9" s="46" t="s">
        <v>264</v>
      </c>
      <c r="I9" s="45"/>
      <c r="J9" s="26"/>
      <c r="K9" s="25"/>
      <c r="L9" s="44">
        <v>1</v>
      </c>
      <c r="M9" s="34">
        <f>ROUNDDOWN(IFERROR((MAX(IF((J9&gt;0),J9,((G9-(I9*15))*IF((H9&lt;&gt;0),2,2.5))),0)+K9),0),0)</f>
        <v>380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265</v>
      </c>
      <c r="D10" s="49"/>
      <c r="E10" s="48"/>
      <c r="F10" s="47"/>
      <c r="G10" s="38">
        <f t="shared" si="0"/>
        <v>0</v>
      </c>
      <c r="H10" s="46"/>
      <c r="I10" s="45"/>
      <c r="J10" s="26"/>
      <c r="K10" s="25"/>
      <c r="L10" s="44"/>
      <c r="M10" s="34">
        <v>130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265</v>
      </c>
      <c r="D11" s="49"/>
      <c r="E11" s="48"/>
      <c r="F11" s="47"/>
      <c r="G11" s="38">
        <f t="shared" si="0"/>
        <v>0</v>
      </c>
      <c r="H11" s="46"/>
      <c r="I11" s="45"/>
      <c r="J11" s="26"/>
      <c r="K11" s="25"/>
      <c r="L11" s="44"/>
      <c r="M11" s="34">
        <v>130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266</v>
      </c>
      <c r="D12" s="49"/>
      <c r="E12" s="48"/>
      <c r="F12" s="47"/>
      <c r="G12" s="38">
        <f t="shared" si="0"/>
        <v>0</v>
      </c>
      <c r="H12" s="46" t="s">
        <v>37</v>
      </c>
      <c r="I12" s="45"/>
      <c r="J12" s="26"/>
      <c r="K12" s="25">
        <v>72</v>
      </c>
      <c r="L12" s="44"/>
      <c r="M12" s="34">
        <f t="shared" ref="M12:M252" si="1">ROUNDDOWN(IFERROR((MAX(IF((J12&gt;0),J12,((G12-(I12*15))*IF((H12&lt;&gt;0),2,2.5))),0)+K12),0),0)</f>
        <v>72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163</v>
      </c>
      <c r="D13" s="49"/>
      <c r="E13" s="48">
        <v>0.84722222222222221</v>
      </c>
      <c r="F13" s="47">
        <v>0.9375</v>
      </c>
      <c r="G13" s="38">
        <f t="shared" si="0"/>
        <v>130</v>
      </c>
      <c r="H13" s="46"/>
      <c r="I13" s="45"/>
      <c r="J13" s="26"/>
      <c r="K13" s="25"/>
      <c r="L13" s="44">
        <v>1</v>
      </c>
      <c r="M13" s="34">
        <f t="shared" si="1"/>
        <v>325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163</v>
      </c>
      <c r="D14" s="49"/>
      <c r="E14" s="48">
        <v>0.84722222222222221</v>
      </c>
      <c r="F14" s="47">
        <v>0.9375</v>
      </c>
      <c r="G14" s="38">
        <f t="shared" si="0"/>
        <v>130</v>
      </c>
      <c r="H14" s="46"/>
      <c r="I14" s="45"/>
      <c r="J14" s="26"/>
      <c r="K14" s="25"/>
      <c r="L14" s="44">
        <v>1</v>
      </c>
      <c r="M14" s="34">
        <f t="shared" si="1"/>
        <v>325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72</v>
      </c>
      <c r="F258" s="9"/>
      <c r="G258" s="83">
        <f>E260-G260</f>
        <v>1842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2992</v>
      </c>
      <c r="F260" s="9"/>
      <c r="G260" s="83">
        <f>SUMIF($L$3:$L$252,"=1",$M$3:$M$252)</f>
        <v>1150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21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/>
      <c r="I3" s="45"/>
      <c r="J3" s="26"/>
      <c r="K3" s="25">
        <v>60</v>
      </c>
      <c r="L3" s="44">
        <v>1</v>
      </c>
      <c r="M3" s="34">
        <f t="shared" ref="M3:M252" si="1">ROUNDDOWN(IFERROR((MAX(IF((J3&gt;0),J3,((G3-(I3*15))*IF((H3&lt;&gt;0),2,2.5))),0)+K3),0),0)</f>
        <v>60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111</v>
      </c>
      <c r="D4" s="49"/>
      <c r="E4" s="48"/>
      <c r="F4" s="47"/>
      <c r="G4" s="38">
        <f t="shared" si="0"/>
        <v>0</v>
      </c>
      <c r="H4" s="46"/>
      <c r="I4" s="45"/>
      <c r="J4" s="26"/>
      <c r="K4" s="25">
        <v>130</v>
      </c>
      <c r="L4" s="44"/>
      <c r="M4" s="34">
        <f t="shared" si="1"/>
        <v>130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111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150</v>
      </c>
      <c r="L5" s="44"/>
      <c r="M5" s="34">
        <f t="shared" si="1"/>
        <v>150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267</v>
      </c>
      <c r="D6" s="49"/>
      <c r="E6" s="48"/>
      <c r="F6" s="47"/>
      <c r="G6" s="38">
        <f t="shared" si="0"/>
        <v>0</v>
      </c>
      <c r="H6" s="46" t="s">
        <v>103</v>
      </c>
      <c r="I6" s="45"/>
      <c r="J6" s="26"/>
      <c r="K6" s="25">
        <v>136</v>
      </c>
      <c r="L6" s="44">
        <v>1</v>
      </c>
      <c r="M6" s="34">
        <f t="shared" si="1"/>
        <v>136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106</v>
      </c>
      <c r="D7" s="49"/>
      <c r="E7" s="48"/>
      <c r="F7" s="47"/>
      <c r="G7" s="38">
        <f t="shared" si="0"/>
        <v>0</v>
      </c>
      <c r="H7" s="46" t="s">
        <v>103</v>
      </c>
      <c r="I7" s="45"/>
      <c r="J7" s="26"/>
      <c r="K7" s="25">
        <v>136</v>
      </c>
      <c r="L7" s="44">
        <v>1</v>
      </c>
      <c r="M7" s="34">
        <f t="shared" si="1"/>
        <v>136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129" t="s">
        <v>98</v>
      </c>
      <c r="D8" s="49"/>
      <c r="E8" s="48">
        <v>0.79861111111111116</v>
      </c>
      <c r="F8" s="47">
        <v>0.91666666666666663</v>
      </c>
      <c r="G8" s="38">
        <f t="shared" si="0"/>
        <v>170</v>
      </c>
      <c r="H8" s="46"/>
      <c r="I8" s="45"/>
      <c r="J8" s="26">
        <v>1800</v>
      </c>
      <c r="K8" s="25"/>
      <c r="L8" s="44">
        <v>1</v>
      </c>
      <c r="M8" s="34">
        <f t="shared" si="1"/>
        <v>1800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129" t="s">
        <v>74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160</v>
      </c>
      <c r="L9" s="44">
        <v>1</v>
      </c>
      <c r="M9" s="34">
        <f t="shared" si="1"/>
        <v>160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129" t="s">
        <v>268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600</v>
      </c>
      <c r="L10" s="44">
        <v>1</v>
      </c>
      <c r="M10" s="34">
        <f t="shared" si="1"/>
        <v>600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129" t="s">
        <v>74</v>
      </c>
      <c r="D11" s="49"/>
      <c r="E11" s="48"/>
      <c r="F11" s="47"/>
      <c r="G11" s="38">
        <f t="shared" si="0"/>
        <v>0</v>
      </c>
      <c r="H11" s="46"/>
      <c r="I11" s="45"/>
      <c r="J11" s="26"/>
      <c r="K11" s="25">
        <v>160</v>
      </c>
      <c r="L11" s="44">
        <v>1</v>
      </c>
      <c r="M11" s="34">
        <f t="shared" si="1"/>
        <v>160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129" t="s">
        <v>74</v>
      </c>
      <c r="D12" s="49"/>
      <c r="E12" s="48"/>
      <c r="F12" s="47"/>
      <c r="G12" s="38">
        <f t="shared" si="0"/>
        <v>0</v>
      </c>
      <c r="H12" s="46"/>
      <c r="I12" s="45"/>
      <c r="J12" s="26"/>
      <c r="K12" s="25">
        <v>160</v>
      </c>
      <c r="L12" s="44">
        <v>1</v>
      </c>
      <c r="M12" s="34">
        <f t="shared" si="1"/>
        <v>160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129" t="s">
        <v>74</v>
      </c>
      <c r="D13" s="49"/>
      <c r="E13" s="48"/>
      <c r="F13" s="47"/>
      <c r="G13" s="38">
        <f t="shared" si="0"/>
        <v>0</v>
      </c>
      <c r="H13" s="46"/>
      <c r="I13" s="45"/>
      <c r="J13" s="26"/>
      <c r="K13" s="25">
        <v>160</v>
      </c>
      <c r="L13" s="44">
        <v>1</v>
      </c>
      <c r="M13" s="34">
        <f t="shared" si="1"/>
        <v>160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76" t="s">
        <v>107</v>
      </c>
      <c r="D14" s="49"/>
      <c r="E14" s="48"/>
      <c r="F14" s="47"/>
      <c r="G14" s="38">
        <f t="shared" si="0"/>
        <v>0</v>
      </c>
      <c r="H14" s="46" t="s">
        <v>108</v>
      </c>
      <c r="I14" s="45"/>
      <c r="J14" s="26"/>
      <c r="K14" s="25">
        <v>120</v>
      </c>
      <c r="L14" s="44"/>
      <c r="M14" s="34">
        <f t="shared" si="1"/>
        <v>120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129" t="s">
        <v>109</v>
      </c>
      <c r="D15" s="49"/>
      <c r="E15" s="48"/>
      <c r="F15" s="47"/>
      <c r="G15" s="38">
        <f t="shared" si="0"/>
        <v>0</v>
      </c>
      <c r="H15" s="46"/>
      <c r="I15" s="45"/>
      <c r="J15" s="26"/>
      <c r="K15" s="25">
        <v>150</v>
      </c>
      <c r="L15" s="44">
        <v>1</v>
      </c>
      <c r="M15" s="34">
        <f t="shared" si="1"/>
        <v>150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129" t="s">
        <v>74</v>
      </c>
      <c r="D16" s="49"/>
      <c r="E16" s="48"/>
      <c r="F16" s="47"/>
      <c r="G16" s="38">
        <f t="shared" si="0"/>
        <v>0</v>
      </c>
      <c r="H16" s="46"/>
      <c r="I16" s="45"/>
      <c r="J16" s="26"/>
      <c r="K16" s="25">
        <v>160</v>
      </c>
      <c r="L16" s="44">
        <v>1</v>
      </c>
      <c r="M16" s="34">
        <f t="shared" si="1"/>
        <v>160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129" t="s">
        <v>105</v>
      </c>
      <c r="D17" s="49"/>
      <c r="E17" s="48"/>
      <c r="F17" s="47"/>
      <c r="G17" s="38">
        <f t="shared" si="0"/>
        <v>0</v>
      </c>
      <c r="H17" s="46"/>
      <c r="I17" s="45"/>
      <c r="J17" s="26"/>
      <c r="K17" s="25">
        <v>100</v>
      </c>
      <c r="L17" s="44">
        <v>1</v>
      </c>
      <c r="M17" s="34">
        <f t="shared" si="1"/>
        <v>100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129" t="s">
        <v>105</v>
      </c>
      <c r="D18" s="49"/>
      <c r="E18" s="48"/>
      <c r="F18" s="47"/>
      <c r="G18" s="38">
        <f t="shared" si="0"/>
        <v>0</v>
      </c>
      <c r="H18" s="46"/>
      <c r="I18" s="45"/>
      <c r="J18" s="26"/>
      <c r="K18" s="25">
        <v>100</v>
      </c>
      <c r="L18" s="44">
        <v>1</v>
      </c>
      <c r="M18" s="34">
        <f t="shared" si="1"/>
        <v>100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2482</v>
      </c>
      <c r="F258" s="9"/>
      <c r="G258" s="83">
        <f>E260-G260</f>
        <v>400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4282</v>
      </c>
      <c r="F260" s="9"/>
      <c r="G260" s="83">
        <f>SUMIF($L$3:$L$252,"=1",$M$3:$M$252)</f>
        <v>3882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/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95</v>
      </c>
      <c r="D3" s="49"/>
      <c r="E3" s="48">
        <v>0.47986111111111113</v>
      </c>
      <c r="F3" s="47">
        <v>0.56041666666666667</v>
      </c>
      <c r="G3" s="38">
        <f t="shared" ref="G3:G252" si="0">IFERROR(MAX((((HOUR(F3)*60)+MINUTE(F3))-((HOUR(E3)*60)+MINUTE(E3))),0),0)</f>
        <v>116</v>
      </c>
      <c r="H3" s="46"/>
      <c r="I3" s="45"/>
      <c r="J3" s="26"/>
      <c r="K3" s="25"/>
      <c r="L3" s="44"/>
      <c r="M3" s="34">
        <f t="shared" ref="M3:M6" si="1">ROUNDDOWN(IFERROR((MAX(IF((J3&gt;0),J3,((G3-(I3*15))*IF((H3&lt;&gt;0),2,2.5))),0)+K3),0),0)</f>
        <v>290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76" t="s">
        <v>65</v>
      </c>
      <c r="D4" s="49"/>
      <c r="E4" s="48"/>
      <c r="F4" s="47"/>
      <c r="G4" s="38">
        <f t="shared" si="0"/>
        <v>0</v>
      </c>
      <c r="H4" s="122"/>
      <c r="I4" s="45"/>
      <c r="J4" s="26"/>
      <c r="K4" s="25">
        <v>72</v>
      </c>
      <c r="L4" s="44">
        <v>1</v>
      </c>
      <c r="M4" s="34">
        <f t="shared" si="1"/>
        <v>72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63</v>
      </c>
      <c r="D5" s="49"/>
      <c r="E5" s="48"/>
      <c r="F5" s="47"/>
      <c r="G5" s="38">
        <f t="shared" si="0"/>
        <v>0</v>
      </c>
      <c r="H5" s="46" t="s">
        <v>269</v>
      </c>
      <c r="I5" s="45"/>
      <c r="J5" s="26"/>
      <c r="K5" s="25">
        <v>-2800</v>
      </c>
      <c r="L5" s="44"/>
      <c r="M5" s="34">
        <v>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180</v>
      </c>
      <c r="D6" s="49"/>
      <c r="E6" s="48"/>
      <c r="F6" s="47"/>
      <c r="G6" s="38">
        <f t="shared" si="0"/>
        <v>0</v>
      </c>
      <c r="H6" s="46" t="s">
        <v>270</v>
      </c>
      <c r="I6" s="45"/>
      <c r="J6" s="26"/>
      <c r="K6" s="25">
        <v>20</v>
      </c>
      <c r="L6" s="44"/>
      <c r="M6" s="34">
        <f t="shared" si="1"/>
        <v>20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271</v>
      </c>
      <c r="D7" s="49"/>
      <c r="E7" s="48">
        <v>0.68680555555555556</v>
      </c>
      <c r="F7" s="47">
        <v>0.71388888888888891</v>
      </c>
      <c r="G7" s="38">
        <f t="shared" si="0"/>
        <v>39</v>
      </c>
      <c r="H7" s="46"/>
      <c r="I7" s="45"/>
      <c r="J7" s="26"/>
      <c r="K7" s="25"/>
      <c r="L7" s="44"/>
      <c r="M7" s="34">
        <v>150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272</v>
      </c>
      <c r="D8" s="49"/>
      <c r="E8" s="48">
        <v>0.68680555555555556</v>
      </c>
      <c r="F8" s="47">
        <v>0.71388888888888891</v>
      </c>
      <c r="G8" s="38">
        <f t="shared" si="0"/>
        <v>39</v>
      </c>
      <c r="H8" s="46"/>
      <c r="I8" s="45"/>
      <c r="J8" s="26"/>
      <c r="K8" s="25"/>
      <c r="L8" s="44"/>
      <c r="M8" s="34">
        <v>150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273</v>
      </c>
      <c r="D9" s="49"/>
      <c r="E9" s="48"/>
      <c r="F9" s="47"/>
      <c r="G9" s="38">
        <f t="shared" si="0"/>
        <v>0</v>
      </c>
      <c r="H9" s="46" t="s">
        <v>76</v>
      </c>
      <c r="I9" s="45"/>
      <c r="J9" s="26"/>
      <c r="K9" s="25">
        <v>114</v>
      </c>
      <c r="L9" s="44"/>
      <c r="M9" s="34">
        <f t="shared" ref="M9:M11" si="2">ROUNDDOWN(IFERROR((MAX(IF((J9&gt;0),J9,((G9-(I9*15))*IF((H9&lt;&gt;0),2,2.5))),0)+K9),0),0)</f>
        <v>114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274</v>
      </c>
      <c r="D10" s="49"/>
      <c r="E10" s="48"/>
      <c r="F10" s="47"/>
      <c r="G10" s="38">
        <f t="shared" si="0"/>
        <v>0</v>
      </c>
      <c r="H10" s="46" t="s">
        <v>62</v>
      </c>
      <c r="I10" s="45"/>
      <c r="J10" s="26"/>
      <c r="K10" s="25">
        <v>136</v>
      </c>
      <c r="L10" s="44">
        <v>1</v>
      </c>
      <c r="M10" s="34">
        <f t="shared" si="2"/>
        <v>136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275</v>
      </c>
      <c r="D11" s="49"/>
      <c r="E11" s="48"/>
      <c r="F11" s="47"/>
      <c r="G11" s="38">
        <f t="shared" si="0"/>
        <v>0</v>
      </c>
      <c r="H11" s="46"/>
      <c r="I11" s="45"/>
      <c r="J11" s="26"/>
      <c r="K11" s="25">
        <v>96</v>
      </c>
      <c r="L11" s="44">
        <v>1</v>
      </c>
      <c r="M11" s="34">
        <f t="shared" si="2"/>
        <v>96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276</v>
      </c>
      <c r="D12" s="49"/>
      <c r="E12" s="48">
        <v>0.82291666666666663</v>
      </c>
      <c r="F12" s="47">
        <v>0.93958333333333333</v>
      </c>
      <c r="G12" s="38">
        <f t="shared" si="0"/>
        <v>168</v>
      </c>
      <c r="H12" s="46"/>
      <c r="I12" s="45"/>
      <c r="J12" s="26"/>
      <c r="K12" s="25"/>
      <c r="L12" s="44">
        <v>1</v>
      </c>
      <c r="M12" s="34">
        <v>400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275</v>
      </c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v>97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277</v>
      </c>
      <c r="D14" s="49"/>
      <c r="E14" s="48"/>
      <c r="F14" s="47"/>
      <c r="G14" s="38">
        <f t="shared" si="0"/>
        <v>0</v>
      </c>
      <c r="H14" s="46"/>
      <c r="I14" s="45"/>
      <c r="J14" s="26"/>
      <c r="K14" s="25">
        <v>60</v>
      </c>
      <c r="L14" s="44"/>
      <c r="M14" s="34">
        <f t="shared" ref="M14:M252" si="3">ROUNDDOWN(IFERROR((MAX(IF((J14&gt;0),J14,((G14-(I14*15))*IF((H14&lt;&gt;0),2,2.5))),0)+K14),0),0)</f>
        <v>60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3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3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3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3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3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-2302</v>
      </c>
      <c r="F258" s="9"/>
      <c r="G258" s="83">
        <f>E260-G260</f>
        <v>881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1585</v>
      </c>
      <c r="F260" s="9"/>
      <c r="G260" s="83">
        <f>SUMIF($L$3:$L$252,"=1",$M$3:$M$252)</f>
        <v>704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-2800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115</v>
      </c>
      <c r="D3" s="49"/>
      <c r="E3" s="48">
        <v>0.4513888888888889</v>
      </c>
      <c r="F3" s="47">
        <v>0.6020833333333333</v>
      </c>
      <c r="G3" s="38">
        <f t="shared" ref="G3:G252" si="0">IFERROR(MAX((((HOUR(F3)*60)+MINUTE(F3))-((HOUR(E3)*60)+MINUTE(E3))),0),0)</f>
        <v>217</v>
      </c>
      <c r="H3" s="46"/>
      <c r="I3" s="45"/>
      <c r="J3" s="26">
        <v>500</v>
      </c>
      <c r="K3" s="25"/>
      <c r="L3" s="44"/>
      <c r="M3" s="34">
        <f t="shared" ref="M3:M12" si="1">ROUNDDOWN(IFERROR((MAX(IF((J3&gt;0),J3,((G3-(I3*15))*IF((H3&lt;&gt;0),2,2.5))),0)+K3),0),0)</f>
        <v>500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116</v>
      </c>
      <c r="D4" s="49"/>
      <c r="E4" s="48"/>
      <c r="F4" s="47"/>
      <c r="G4" s="38">
        <f t="shared" si="0"/>
        <v>0</v>
      </c>
      <c r="H4" s="46" t="s">
        <v>103</v>
      </c>
      <c r="I4" s="45"/>
      <c r="J4" s="26"/>
      <c r="K4" s="25">
        <v>240</v>
      </c>
      <c r="L4" s="44"/>
      <c r="M4" s="34">
        <f t="shared" si="1"/>
        <v>240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106" t="s">
        <v>31</v>
      </c>
      <c r="D5" s="49"/>
      <c r="E5" s="48"/>
      <c r="F5" s="47"/>
      <c r="G5" s="38">
        <f t="shared" si="0"/>
        <v>0</v>
      </c>
      <c r="H5" s="46"/>
      <c r="I5" s="45"/>
      <c r="J5" s="26"/>
      <c r="K5" s="25">
        <v>72</v>
      </c>
      <c r="L5" s="44">
        <v>1</v>
      </c>
      <c r="M5" s="34">
        <f t="shared" si="1"/>
        <v>72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117</v>
      </c>
      <c r="D6" s="49"/>
      <c r="E6" s="48"/>
      <c r="F6" s="47"/>
      <c r="G6" s="38">
        <f t="shared" si="0"/>
        <v>0</v>
      </c>
      <c r="H6" s="46" t="s">
        <v>108</v>
      </c>
      <c r="I6" s="45"/>
      <c r="J6" s="26"/>
      <c r="K6" s="25">
        <v>120</v>
      </c>
      <c r="L6" s="44"/>
      <c r="M6" s="34">
        <f t="shared" si="1"/>
        <v>120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106" t="s">
        <v>92</v>
      </c>
      <c r="D7" s="49"/>
      <c r="E7" s="48"/>
      <c r="F7" s="47"/>
      <c r="G7" s="38">
        <f t="shared" si="0"/>
        <v>0</v>
      </c>
      <c r="H7" s="46"/>
      <c r="I7" s="45"/>
      <c r="J7" s="26"/>
      <c r="K7" s="25">
        <v>64</v>
      </c>
      <c r="L7" s="44">
        <v>1</v>
      </c>
      <c r="M7" s="34">
        <f t="shared" si="1"/>
        <v>64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108" t="s">
        <v>118</v>
      </c>
      <c r="D8" s="49"/>
      <c r="E8" s="48"/>
      <c r="F8" s="47"/>
      <c r="G8" s="38">
        <f t="shared" si="0"/>
        <v>0</v>
      </c>
      <c r="H8" s="46" t="s">
        <v>37</v>
      </c>
      <c r="I8" s="45"/>
      <c r="J8" s="26"/>
      <c r="K8" s="25">
        <v>104</v>
      </c>
      <c r="L8" s="44"/>
      <c r="M8" s="34">
        <f t="shared" si="1"/>
        <v>104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109" t="s">
        <v>31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72</v>
      </c>
      <c r="L9" s="44">
        <v>1</v>
      </c>
      <c r="M9" s="34">
        <f t="shared" si="1"/>
        <v>72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119</v>
      </c>
      <c r="D10" s="49"/>
      <c r="E10" s="48"/>
      <c r="F10" s="47"/>
      <c r="G10" s="38">
        <f t="shared" si="0"/>
        <v>0</v>
      </c>
      <c r="H10" s="46" t="s">
        <v>64</v>
      </c>
      <c r="I10" s="45"/>
      <c r="J10" s="26"/>
      <c r="K10" s="25">
        <v>384</v>
      </c>
      <c r="L10" s="44"/>
      <c r="M10" s="34">
        <f t="shared" si="1"/>
        <v>384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120</v>
      </c>
      <c r="D11" s="49"/>
      <c r="E11" s="48"/>
      <c r="F11" s="47"/>
      <c r="G11" s="38">
        <f t="shared" si="0"/>
        <v>0</v>
      </c>
      <c r="H11" s="46" t="s">
        <v>103</v>
      </c>
      <c r="I11" s="45"/>
      <c r="J11" s="26"/>
      <c r="K11" s="25">
        <v>136</v>
      </c>
      <c r="L11" s="44"/>
      <c r="M11" s="34">
        <f t="shared" si="1"/>
        <v>136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110" t="s">
        <v>121</v>
      </c>
      <c r="D12" s="49"/>
      <c r="E12" s="48"/>
      <c r="F12" s="47"/>
      <c r="G12" s="38">
        <f t="shared" si="0"/>
        <v>0</v>
      </c>
      <c r="H12" s="46"/>
      <c r="I12" s="45"/>
      <c r="J12" s="26">
        <v>133</v>
      </c>
      <c r="K12" s="25"/>
      <c r="L12" s="44">
        <v>1</v>
      </c>
      <c r="M12" s="34">
        <f t="shared" si="1"/>
        <v>133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104</v>
      </c>
      <c r="D13" s="49"/>
      <c r="E13" s="48"/>
      <c r="F13" s="47"/>
      <c r="G13" s="38">
        <f t="shared" si="0"/>
        <v>0</v>
      </c>
      <c r="H13" s="46"/>
      <c r="I13" s="45"/>
      <c r="J13" s="26"/>
      <c r="K13" s="25"/>
      <c r="L13" s="44"/>
      <c r="M13" s="34"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122</v>
      </c>
      <c r="D14" s="49"/>
      <c r="E14" s="48">
        <v>0.80694444444444446</v>
      </c>
      <c r="F14" s="47">
        <v>0.82361111111111107</v>
      </c>
      <c r="G14" s="38">
        <f t="shared" si="0"/>
        <v>24</v>
      </c>
      <c r="H14" s="46"/>
      <c r="I14" s="45"/>
      <c r="J14" s="26">
        <v>150</v>
      </c>
      <c r="K14" s="25"/>
      <c r="L14" s="44"/>
      <c r="M14" s="34">
        <f t="shared" ref="M14:M17" si="2">ROUNDDOWN(IFERROR((MAX(IF((J14&gt;0),J14,((G14-(I14*15))*IF((H14&lt;&gt;0),2,2.5))),0)+K14),0),0)</f>
        <v>150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 t="s">
        <v>109</v>
      </c>
      <c r="D15" s="49"/>
      <c r="E15" s="48"/>
      <c r="F15" s="47"/>
      <c r="G15" s="38">
        <f t="shared" si="0"/>
        <v>0</v>
      </c>
      <c r="H15" s="46" t="s">
        <v>108</v>
      </c>
      <c r="I15" s="45"/>
      <c r="J15" s="26"/>
      <c r="K15" s="25">
        <v>120</v>
      </c>
      <c r="L15" s="44"/>
      <c r="M15" s="34">
        <f t="shared" si="2"/>
        <v>120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110" t="s">
        <v>123</v>
      </c>
      <c r="D16" s="49"/>
      <c r="E16" s="48">
        <v>0.85555555555555551</v>
      </c>
      <c r="F16" s="47">
        <v>0.95833333333333337</v>
      </c>
      <c r="G16" s="38">
        <f t="shared" si="0"/>
        <v>148</v>
      </c>
      <c r="H16" s="46"/>
      <c r="I16" s="45"/>
      <c r="J16" s="26"/>
      <c r="K16" s="25"/>
      <c r="L16" s="44">
        <v>1</v>
      </c>
      <c r="M16" s="34">
        <f t="shared" si="2"/>
        <v>370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110" t="s">
        <v>124</v>
      </c>
      <c r="D17" s="49"/>
      <c r="E17" s="48">
        <v>0.85555555555555551</v>
      </c>
      <c r="F17" s="47">
        <v>0.95833333333333337</v>
      </c>
      <c r="G17" s="38">
        <f t="shared" si="0"/>
        <v>148</v>
      </c>
      <c r="H17" s="46"/>
      <c r="I17" s="45"/>
      <c r="J17" s="26"/>
      <c r="K17" s="25"/>
      <c r="L17" s="44">
        <v>1</v>
      </c>
      <c r="M17" s="34">
        <f t="shared" si="2"/>
        <v>370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 t="s">
        <v>114</v>
      </c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ref="M19:M252" si="3">ROUNDDOWN(IFERROR((MAX(IF((J19&gt;0),J19,((G19-(I19*15))*IF((H19&lt;&gt;0),2,2.5))),0)+K19),0),0)</f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3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3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3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3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3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3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3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3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3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3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3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3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3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3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3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3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3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3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3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3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3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3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3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3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3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3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3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3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3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3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3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3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3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3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3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3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3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3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3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3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3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3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3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3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3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3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3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3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3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3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3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3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3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3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3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3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3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3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3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3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3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3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3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3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3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3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3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3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3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3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3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3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3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3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3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3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3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3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3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3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3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3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3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3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3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3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3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3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3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3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3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3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3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3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3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3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3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3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3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3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3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3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3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3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3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3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3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3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3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3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3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3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3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3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3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3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3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3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3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3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3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3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3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3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3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3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3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3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3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3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3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3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3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3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3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3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3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3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3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3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3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3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3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3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3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3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3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3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3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3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3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3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3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3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3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3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3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3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3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3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3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3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3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3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3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3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3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3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3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3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3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3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3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3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3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3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3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3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3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3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3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3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3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3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3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3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3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3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3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3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3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3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3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3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3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3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3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3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3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3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3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3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3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3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3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3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3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3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3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3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3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3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3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3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3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3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3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3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3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3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3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3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3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3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3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3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3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3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3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3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3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3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3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1312</v>
      </c>
      <c r="F258" s="9"/>
      <c r="G258" s="83">
        <f>E260-G260</f>
        <v>1754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2835</v>
      </c>
      <c r="F260" s="9"/>
      <c r="G260" s="83">
        <f>SUMIF($L$3:$L$252,"=1",$M$3:$M$252)</f>
        <v>1081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-3800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76" t="s">
        <v>230</v>
      </c>
      <c r="D3" s="49"/>
      <c r="E3" s="48">
        <v>0.41319444444444442</v>
      </c>
      <c r="F3" s="47">
        <v>0.66666666666666663</v>
      </c>
      <c r="G3" s="38">
        <f t="shared" ref="G3:G15" si="0">IFERROR(MAX((((HOUR(F3)*60)+MINUTE(F3))-((HOUR(E3)*60)+MINUTE(E3))),0),0)</f>
        <v>365</v>
      </c>
      <c r="H3" s="46"/>
      <c r="I3" s="45"/>
      <c r="J3" s="26">
        <v>500</v>
      </c>
      <c r="K3" s="25"/>
      <c r="L3" s="44"/>
      <c r="M3" s="34">
        <f t="shared" ref="M3:M10" si="1">ROUNDDOWN(IFERROR((MAX(IF((J3&gt;0),J3,((G3-(I3*15))*IF((H3&lt;&gt;0),2,2.5))),0)+K3),0),0)</f>
        <v>500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76" t="s">
        <v>213</v>
      </c>
      <c r="D4" s="49"/>
      <c r="E4" s="48">
        <v>0.50694444444444442</v>
      </c>
      <c r="F4" s="47">
        <v>0.76458333333333328</v>
      </c>
      <c r="G4" s="38">
        <f t="shared" si="0"/>
        <v>371</v>
      </c>
      <c r="H4" s="46"/>
      <c r="I4" s="45"/>
      <c r="J4" s="26">
        <v>500</v>
      </c>
      <c r="K4" s="25"/>
      <c r="L4" s="44"/>
      <c r="M4" s="34">
        <f t="shared" si="1"/>
        <v>500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76" t="s">
        <v>113</v>
      </c>
      <c r="D5" s="49"/>
      <c r="E5" s="48">
        <v>0.50694444444444442</v>
      </c>
      <c r="F5" s="47">
        <v>0.76458333333333328</v>
      </c>
      <c r="G5" s="38">
        <f t="shared" si="0"/>
        <v>371</v>
      </c>
      <c r="H5" s="46"/>
      <c r="I5" s="45"/>
      <c r="J5" s="26">
        <v>500</v>
      </c>
      <c r="K5" s="25"/>
      <c r="L5" s="44"/>
      <c r="M5" s="34">
        <f t="shared" si="1"/>
        <v>500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76" t="s">
        <v>278</v>
      </c>
      <c r="D6" s="49"/>
      <c r="E6" s="48"/>
      <c r="F6" s="47"/>
      <c r="G6" s="38">
        <f t="shared" si="0"/>
        <v>0</v>
      </c>
      <c r="H6" s="46" t="s">
        <v>103</v>
      </c>
      <c r="I6" s="45"/>
      <c r="J6" s="26"/>
      <c r="K6" s="25">
        <v>260</v>
      </c>
      <c r="L6" s="44">
        <v>1</v>
      </c>
      <c r="M6" s="34">
        <f t="shared" si="1"/>
        <v>260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76" t="s">
        <v>279</v>
      </c>
      <c r="D7" s="49"/>
      <c r="E7" s="48"/>
      <c r="F7" s="47"/>
      <c r="G7" s="38">
        <f t="shared" si="0"/>
        <v>0</v>
      </c>
      <c r="H7" s="46" t="s">
        <v>64</v>
      </c>
      <c r="I7" s="45"/>
      <c r="J7" s="26"/>
      <c r="K7" s="25">
        <v>136</v>
      </c>
      <c r="L7" s="44"/>
      <c r="M7" s="34">
        <f t="shared" si="1"/>
        <v>136</v>
      </c>
      <c r="N7" s="22"/>
      <c r="O7" s="56">
        <v>500</v>
      </c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76" t="s">
        <v>280</v>
      </c>
      <c r="D8" s="49"/>
      <c r="E8" s="48"/>
      <c r="F8" s="47"/>
      <c r="G8" s="38">
        <f t="shared" si="0"/>
        <v>0</v>
      </c>
      <c r="H8" s="46"/>
      <c r="I8" s="45"/>
      <c r="J8" s="26"/>
      <c r="K8" s="25">
        <v>38</v>
      </c>
      <c r="L8" s="44"/>
      <c r="M8" s="34">
        <f t="shared" si="1"/>
        <v>38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76" t="s">
        <v>281</v>
      </c>
      <c r="D9" s="49"/>
      <c r="E9" s="48"/>
      <c r="F9" s="47"/>
      <c r="G9" s="38">
        <f t="shared" si="0"/>
        <v>0</v>
      </c>
      <c r="H9" s="46"/>
      <c r="I9" s="45"/>
      <c r="J9" s="26"/>
      <c r="K9" s="25">
        <v>120</v>
      </c>
      <c r="L9" s="44"/>
      <c r="M9" s="34">
        <f t="shared" si="1"/>
        <v>120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282</v>
      </c>
      <c r="D10" s="49"/>
      <c r="E10" s="48"/>
      <c r="F10" s="47"/>
      <c r="G10" s="38">
        <f t="shared" si="0"/>
        <v>0</v>
      </c>
      <c r="H10" s="46" t="s">
        <v>283</v>
      </c>
      <c r="I10" s="45"/>
      <c r="J10" s="26"/>
      <c r="K10" s="25">
        <v>4800</v>
      </c>
      <c r="L10" s="44"/>
      <c r="M10" s="34">
        <f t="shared" si="1"/>
        <v>4800</v>
      </c>
      <c r="N10" s="22"/>
      <c r="O10" s="56">
        <v>136</v>
      </c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63</v>
      </c>
      <c r="D11" s="49"/>
      <c r="E11" s="48"/>
      <c r="F11" s="47"/>
      <c r="G11" s="38">
        <f t="shared" si="0"/>
        <v>0</v>
      </c>
      <c r="H11" s="46" t="s">
        <v>104</v>
      </c>
      <c r="I11" s="45"/>
      <c r="J11" s="26"/>
      <c r="K11" s="25"/>
      <c r="L11" s="44"/>
      <c r="M11" s="34">
        <v>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63</v>
      </c>
      <c r="D12" s="49"/>
      <c r="E12" s="48"/>
      <c r="F12" s="47"/>
      <c r="G12" s="38">
        <f t="shared" si="0"/>
        <v>0</v>
      </c>
      <c r="H12" s="46" t="s">
        <v>284</v>
      </c>
      <c r="I12" s="45"/>
      <c r="J12" s="26"/>
      <c r="K12" s="25"/>
      <c r="L12" s="44"/>
      <c r="M12" s="34"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63</v>
      </c>
      <c r="D13" s="49"/>
      <c r="E13" s="48"/>
      <c r="F13" s="47"/>
      <c r="G13" s="38">
        <f t="shared" si="0"/>
        <v>0</v>
      </c>
      <c r="H13" s="122" t="s">
        <v>285</v>
      </c>
      <c r="I13" s="45"/>
      <c r="J13" s="26"/>
      <c r="K13" s="25"/>
      <c r="L13" s="44"/>
      <c r="M13" s="34">
        <v>0</v>
      </c>
      <c r="N13" s="8"/>
      <c r="O13" s="55">
        <f>O7-O10</f>
        <v>364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286</v>
      </c>
      <c r="D14" s="49"/>
      <c r="E14" s="48"/>
      <c r="F14" s="47"/>
      <c r="G14" s="38">
        <f t="shared" si="0"/>
        <v>0</v>
      </c>
      <c r="H14" s="46" t="s">
        <v>42</v>
      </c>
      <c r="I14" s="45"/>
      <c r="J14" s="26"/>
      <c r="K14" s="25">
        <v>120</v>
      </c>
      <c r="L14" s="44">
        <v>1</v>
      </c>
      <c r="M14" s="34">
        <f t="shared" ref="M14:M15" si="2">ROUNDDOWN(IFERROR((MAX(IF((J14&gt;0),J14,((G14-(I14*15))*IF((H14&lt;&gt;0),2,2.5))),0)+K14),0),0)</f>
        <v>120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 t="s">
        <v>287</v>
      </c>
      <c r="D15" s="49"/>
      <c r="E15" s="48">
        <v>0.90347222222222223</v>
      </c>
      <c r="F15" s="47">
        <v>0.95902777777777781</v>
      </c>
      <c r="G15" s="38">
        <f t="shared" si="0"/>
        <v>80</v>
      </c>
      <c r="H15" s="46">
        <v>20</v>
      </c>
      <c r="I15" s="45"/>
      <c r="J15" s="26"/>
      <c r="K15" s="25"/>
      <c r="L15" s="44"/>
      <c r="M15" s="34">
        <f t="shared" si="2"/>
        <v>160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v>0</v>
      </c>
      <c r="H16" s="46"/>
      <c r="I16" s="45"/>
      <c r="J16" s="26"/>
      <c r="K16" s="25"/>
      <c r="L16" s="44"/>
      <c r="M16" s="34"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ref="G17:G252" si="3">IFERROR(MAX((((HOUR(F17)*60)+MINUTE(F17))-((HOUR(E17)*60)+MINUTE(E17))),0),0)</f>
        <v>0</v>
      </c>
      <c r="H17" s="46"/>
      <c r="I17" s="45"/>
      <c r="J17" s="26"/>
      <c r="K17" s="25"/>
      <c r="L17" s="44"/>
      <c r="M17" s="34">
        <f t="shared" ref="M17:M252" si="4">ROUNDDOWN(IFERROR((MAX(IF((J17&gt;0),J17,((G17-(I17*15))*IF((H17&lt;&gt;0),2,2.5))),0)+K17),0),0)</f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3"/>
        <v>0</v>
      </c>
      <c r="H18" s="46"/>
      <c r="I18" s="45"/>
      <c r="J18" s="26"/>
      <c r="K18" s="25"/>
      <c r="L18" s="44"/>
      <c r="M18" s="34">
        <f t="shared" si="4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3"/>
        <v>0</v>
      </c>
      <c r="H19" s="46"/>
      <c r="I19" s="45"/>
      <c r="J19" s="26"/>
      <c r="K19" s="25"/>
      <c r="L19" s="44"/>
      <c r="M19" s="34">
        <f t="shared" si="4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3"/>
        <v>0</v>
      </c>
      <c r="H20" s="46"/>
      <c r="I20" s="45"/>
      <c r="J20" s="26"/>
      <c r="K20" s="25"/>
      <c r="L20" s="44"/>
      <c r="M20" s="34">
        <f t="shared" si="4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3"/>
        <v>0</v>
      </c>
      <c r="H21" s="46"/>
      <c r="I21" s="45"/>
      <c r="J21" s="26"/>
      <c r="K21" s="25"/>
      <c r="L21" s="44"/>
      <c r="M21" s="34">
        <f t="shared" si="4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3"/>
        <v>0</v>
      </c>
      <c r="H22" s="46"/>
      <c r="I22" s="45"/>
      <c r="J22" s="26"/>
      <c r="K22" s="25"/>
      <c r="L22" s="44"/>
      <c r="M22" s="34">
        <f t="shared" si="4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3"/>
        <v>0</v>
      </c>
      <c r="H23" s="46"/>
      <c r="I23" s="45"/>
      <c r="J23" s="26"/>
      <c r="K23" s="25"/>
      <c r="L23" s="44"/>
      <c r="M23" s="34">
        <f t="shared" si="4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3"/>
        <v>0</v>
      </c>
      <c r="H24" s="46"/>
      <c r="I24" s="45"/>
      <c r="J24" s="26"/>
      <c r="K24" s="25"/>
      <c r="L24" s="44"/>
      <c r="M24" s="34">
        <f t="shared" si="4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3"/>
        <v>0</v>
      </c>
      <c r="H25" s="46"/>
      <c r="I25" s="45"/>
      <c r="J25" s="26"/>
      <c r="K25" s="25"/>
      <c r="L25" s="44"/>
      <c r="M25" s="34">
        <f t="shared" si="4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3"/>
        <v>0</v>
      </c>
      <c r="H26" s="46"/>
      <c r="I26" s="45"/>
      <c r="J26" s="26"/>
      <c r="K26" s="25"/>
      <c r="L26" s="44"/>
      <c r="M26" s="34">
        <f t="shared" si="4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3"/>
        <v>0</v>
      </c>
      <c r="H27" s="46"/>
      <c r="I27" s="45"/>
      <c r="J27" s="26"/>
      <c r="K27" s="25"/>
      <c r="L27" s="44"/>
      <c r="M27" s="34">
        <f t="shared" si="4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3"/>
        <v>0</v>
      </c>
      <c r="H28" s="46"/>
      <c r="I28" s="45"/>
      <c r="J28" s="26"/>
      <c r="K28" s="25"/>
      <c r="L28" s="44"/>
      <c r="M28" s="34">
        <f t="shared" si="4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3"/>
        <v>0</v>
      </c>
      <c r="H29" s="46"/>
      <c r="I29" s="45"/>
      <c r="J29" s="26"/>
      <c r="K29" s="25"/>
      <c r="L29" s="44"/>
      <c r="M29" s="34">
        <f t="shared" si="4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3"/>
        <v>0</v>
      </c>
      <c r="H30" s="46"/>
      <c r="I30" s="45"/>
      <c r="J30" s="26"/>
      <c r="K30" s="25"/>
      <c r="L30" s="44"/>
      <c r="M30" s="34">
        <f t="shared" si="4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3"/>
        <v>0</v>
      </c>
      <c r="H31" s="46"/>
      <c r="I31" s="45"/>
      <c r="J31" s="26"/>
      <c r="K31" s="25"/>
      <c r="L31" s="44"/>
      <c r="M31" s="34">
        <f t="shared" si="4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3"/>
        <v>0</v>
      </c>
      <c r="H32" s="46"/>
      <c r="I32" s="45"/>
      <c r="J32" s="26"/>
      <c r="K32" s="25"/>
      <c r="L32" s="44"/>
      <c r="M32" s="34">
        <f t="shared" si="4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3"/>
        <v>0</v>
      </c>
      <c r="H33" s="46"/>
      <c r="I33" s="45"/>
      <c r="J33" s="26"/>
      <c r="K33" s="25"/>
      <c r="L33" s="44"/>
      <c r="M33" s="34">
        <f t="shared" si="4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3"/>
        <v>0</v>
      </c>
      <c r="H34" s="46"/>
      <c r="I34" s="45"/>
      <c r="J34" s="26"/>
      <c r="K34" s="25"/>
      <c r="L34" s="44"/>
      <c r="M34" s="34">
        <f t="shared" si="4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3"/>
        <v>0</v>
      </c>
      <c r="H35" s="46"/>
      <c r="I35" s="45"/>
      <c r="J35" s="26"/>
      <c r="K35" s="25"/>
      <c r="L35" s="44"/>
      <c r="M35" s="34">
        <f t="shared" si="4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3"/>
        <v>0</v>
      </c>
      <c r="H36" s="46"/>
      <c r="I36" s="45"/>
      <c r="J36" s="26"/>
      <c r="K36" s="25"/>
      <c r="L36" s="44"/>
      <c r="M36" s="34">
        <f t="shared" si="4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3"/>
        <v>0</v>
      </c>
      <c r="H37" s="46"/>
      <c r="I37" s="45"/>
      <c r="J37" s="26"/>
      <c r="K37" s="25"/>
      <c r="L37" s="44"/>
      <c r="M37" s="34">
        <f t="shared" si="4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3"/>
        <v>0</v>
      </c>
      <c r="H38" s="46"/>
      <c r="I38" s="45"/>
      <c r="J38" s="26"/>
      <c r="K38" s="25"/>
      <c r="L38" s="44"/>
      <c r="M38" s="34">
        <f t="shared" si="4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3"/>
        <v>0</v>
      </c>
      <c r="H39" s="46"/>
      <c r="I39" s="45"/>
      <c r="J39" s="26"/>
      <c r="K39" s="25"/>
      <c r="L39" s="44"/>
      <c r="M39" s="34">
        <f t="shared" si="4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3"/>
        <v>0</v>
      </c>
      <c r="H40" s="46"/>
      <c r="I40" s="45"/>
      <c r="J40" s="26"/>
      <c r="K40" s="25"/>
      <c r="L40" s="44"/>
      <c r="M40" s="34">
        <f t="shared" si="4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3"/>
        <v>0</v>
      </c>
      <c r="H41" s="46"/>
      <c r="I41" s="45"/>
      <c r="J41" s="26"/>
      <c r="K41" s="25"/>
      <c r="L41" s="44"/>
      <c r="M41" s="34">
        <f t="shared" si="4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3"/>
        <v>0</v>
      </c>
      <c r="H42" s="46"/>
      <c r="I42" s="45"/>
      <c r="J42" s="26"/>
      <c r="K42" s="25"/>
      <c r="L42" s="44"/>
      <c r="M42" s="34">
        <f t="shared" si="4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3"/>
        <v>0</v>
      </c>
      <c r="H43" s="46"/>
      <c r="I43" s="45"/>
      <c r="J43" s="26"/>
      <c r="K43" s="25"/>
      <c r="L43" s="44"/>
      <c r="M43" s="34">
        <f t="shared" si="4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3"/>
        <v>0</v>
      </c>
      <c r="H44" s="46"/>
      <c r="I44" s="45"/>
      <c r="J44" s="26"/>
      <c r="K44" s="25"/>
      <c r="L44" s="44"/>
      <c r="M44" s="34">
        <f t="shared" si="4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3"/>
        <v>0</v>
      </c>
      <c r="H45" s="46"/>
      <c r="I45" s="45"/>
      <c r="J45" s="26"/>
      <c r="K45" s="25"/>
      <c r="L45" s="44"/>
      <c r="M45" s="34">
        <f t="shared" si="4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3"/>
        <v>0</v>
      </c>
      <c r="H46" s="46"/>
      <c r="I46" s="45"/>
      <c r="J46" s="26"/>
      <c r="K46" s="25"/>
      <c r="L46" s="44"/>
      <c r="M46" s="34">
        <f t="shared" si="4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3"/>
        <v>0</v>
      </c>
      <c r="H47" s="46"/>
      <c r="I47" s="45"/>
      <c r="J47" s="26"/>
      <c r="K47" s="25"/>
      <c r="L47" s="44"/>
      <c r="M47" s="34">
        <f t="shared" si="4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3"/>
        <v>0</v>
      </c>
      <c r="H48" s="46"/>
      <c r="I48" s="45"/>
      <c r="J48" s="26"/>
      <c r="K48" s="25"/>
      <c r="L48" s="44"/>
      <c r="M48" s="34">
        <f t="shared" si="4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3"/>
        <v>0</v>
      </c>
      <c r="H49" s="46"/>
      <c r="I49" s="45"/>
      <c r="J49" s="26"/>
      <c r="K49" s="25"/>
      <c r="L49" s="44"/>
      <c r="M49" s="34">
        <f t="shared" si="4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3"/>
        <v>0</v>
      </c>
      <c r="H50" s="46"/>
      <c r="I50" s="45"/>
      <c r="J50" s="26"/>
      <c r="K50" s="25"/>
      <c r="L50" s="44"/>
      <c r="M50" s="34">
        <f t="shared" si="4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3"/>
        <v>0</v>
      </c>
      <c r="H51" s="46"/>
      <c r="I51" s="45"/>
      <c r="J51" s="26"/>
      <c r="K51" s="25"/>
      <c r="L51" s="44"/>
      <c r="M51" s="34">
        <f t="shared" si="4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3"/>
        <v>0</v>
      </c>
      <c r="H52" s="46"/>
      <c r="I52" s="45"/>
      <c r="J52" s="26"/>
      <c r="K52" s="25"/>
      <c r="L52" s="44"/>
      <c r="M52" s="34">
        <f t="shared" si="4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3"/>
        <v>0</v>
      </c>
      <c r="H53" s="46"/>
      <c r="I53" s="45"/>
      <c r="J53" s="26"/>
      <c r="K53" s="25"/>
      <c r="L53" s="44"/>
      <c r="M53" s="34">
        <f t="shared" si="4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3"/>
        <v>0</v>
      </c>
      <c r="H54" s="46"/>
      <c r="I54" s="45"/>
      <c r="J54" s="26"/>
      <c r="K54" s="25"/>
      <c r="L54" s="44"/>
      <c r="M54" s="34">
        <f t="shared" si="4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3"/>
        <v>0</v>
      </c>
      <c r="H55" s="46"/>
      <c r="I55" s="45"/>
      <c r="J55" s="26"/>
      <c r="K55" s="25"/>
      <c r="L55" s="44"/>
      <c r="M55" s="34">
        <f t="shared" si="4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3"/>
        <v>0</v>
      </c>
      <c r="H56" s="46"/>
      <c r="I56" s="45"/>
      <c r="J56" s="26"/>
      <c r="K56" s="25"/>
      <c r="L56" s="44"/>
      <c r="M56" s="34">
        <f t="shared" si="4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3"/>
        <v>0</v>
      </c>
      <c r="H57" s="46"/>
      <c r="I57" s="45"/>
      <c r="J57" s="26"/>
      <c r="K57" s="25"/>
      <c r="L57" s="44"/>
      <c r="M57" s="34">
        <f t="shared" si="4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3"/>
        <v>0</v>
      </c>
      <c r="H58" s="46"/>
      <c r="I58" s="45"/>
      <c r="J58" s="26"/>
      <c r="K58" s="25"/>
      <c r="L58" s="44"/>
      <c r="M58" s="34">
        <f t="shared" si="4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3"/>
        <v>0</v>
      </c>
      <c r="H59" s="46"/>
      <c r="I59" s="45"/>
      <c r="J59" s="26"/>
      <c r="K59" s="25"/>
      <c r="L59" s="44"/>
      <c r="M59" s="34">
        <f t="shared" si="4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3"/>
        <v>0</v>
      </c>
      <c r="H60" s="46"/>
      <c r="I60" s="45"/>
      <c r="J60" s="26"/>
      <c r="K60" s="25"/>
      <c r="L60" s="44"/>
      <c r="M60" s="34">
        <f t="shared" si="4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3"/>
        <v>0</v>
      </c>
      <c r="H61" s="46"/>
      <c r="I61" s="45"/>
      <c r="J61" s="26"/>
      <c r="K61" s="25"/>
      <c r="L61" s="44"/>
      <c r="M61" s="34">
        <f t="shared" si="4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3"/>
        <v>0</v>
      </c>
      <c r="H62" s="46"/>
      <c r="I62" s="45"/>
      <c r="J62" s="26"/>
      <c r="K62" s="25"/>
      <c r="L62" s="44"/>
      <c r="M62" s="34">
        <f t="shared" si="4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3"/>
        <v>0</v>
      </c>
      <c r="H63" s="46"/>
      <c r="I63" s="45"/>
      <c r="J63" s="26"/>
      <c r="K63" s="25"/>
      <c r="L63" s="44"/>
      <c r="M63" s="34">
        <f t="shared" si="4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3"/>
        <v>0</v>
      </c>
      <c r="H64" s="46"/>
      <c r="I64" s="45"/>
      <c r="J64" s="26"/>
      <c r="K64" s="25"/>
      <c r="L64" s="44"/>
      <c r="M64" s="34">
        <f t="shared" si="4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3"/>
        <v>0</v>
      </c>
      <c r="H65" s="46"/>
      <c r="I65" s="45"/>
      <c r="J65" s="26"/>
      <c r="K65" s="25"/>
      <c r="L65" s="44"/>
      <c r="M65" s="34">
        <f t="shared" si="4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3"/>
        <v>0</v>
      </c>
      <c r="H66" s="46"/>
      <c r="I66" s="45"/>
      <c r="J66" s="26"/>
      <c r="K66" s="25"/>
      <c r="L66" s="44"/>
      <c r="M66" s="34">
        <f t="shared" si="4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3"/>
        <v>0</v>
      </c>
      <c r="H67" s="46"/>
      <c r="I67" s="45"/>
      <c r="J67" s="26"/>
      <c r="K67" s="25"/>
      <c r="L67" s="44"/>
      <c r="M67" s="34">
        <f t="shared" si="4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3"/>
        <v>0</v>
      </c>
      <c r="H68" s="46"/>
      <c r="I68" s="45"/>
      <c r="J68" s="26"/>
      <c r="K68" s="25"/>
      <c r="L68" s="44"/>
      <c r="M68" s="34">
        <f t="shared" si="4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3"/>
        <v>0</v>
      </c>
      <c r="H69" s="46"/>
      <c r="I69" s="45"/>
      <c r="J69" s="26"/>
      <c r="K69" s="25"/>
      <c r="L69" s="44"/>
      <c r="M69" s="34">
        <f t="shared" si="4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3"/>
        <v>0</v>
      </c>
      <c r="H70" s="46"/>
      <c r="I70" s="45"/>
      <c r="J70" s="26"/>
      <c r="K70" s="25"/>
      <c r="L70" s="44"/>
      <c r="M70" s="34">
        <f t="shared" si="4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3"/>
        <v>0</v>
      </c>
      <c r="H71" s="46"/>
      <c r="I71" s="45"/>
      <c r="J71" s="26"/>
      <c r="K71" s="25"/>
      <c r="L71" s="44"/>
      <c r="M71" s="34">
        <f t="shared" si="4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3"/>
        <v>0</v>
      </c>
      <c r="H72" s="46"/>
      <c r="I72" s="45"/>
      <c r="J72" s="26"/>
      <c r="K72" s="25"/>
      <c r="L72" s="44"/>
      <c r="M72" s="34">
        <f t="shared" si="4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3"/>
        <v>0</v>
      </c>
      <c r="H73" s="46"/>
      <c r="I73" s="45"/>
      <c r="J73" s="26"/>
      <c r="K73" s="25"/>
      <c r="L73" s="44"/>
      <c r="M73" s="34">
        <f t="shared" si="4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3"/>
        <v>0</v>
      </c>
      <c r="H74" s="46"/>
      <c r="I74" s="45"/>
      <c r="J74" s="26"/>
      <c r="K74" s="25"/>
      <c r="L74" s="44"/>
      <c r="M74" s="34">
        <f t="shared" si="4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3"/>
        <v>0</v>
      </c>
      <c r="H75" s="46"/>
      <c r="I75" s="45"/>
      <c r="J75" s="26"/>
      <c r="K75" s="25"/>
      <c r="L75" s="44"/>
      <c r="M75" s="34">
        <f t="shared" si="4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3"/>
        <v>0</v>
      </c>
      <c r="H76" s="46"/>
      <c r="I76" s="45"/>
      <c r="J76" s="26"/>
      <c r="K76" s="25"/>
      <c r="L76" s="44"/>
      <c r="M76" s="34">
        <f t="shared" si="4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3"/>
        <v>0</v>
      </c>
      <c r="H77" s="46"/>
      <c r="I77" s="45"/>
      <c r="J77" s="26"/>
      <c r="K77" s="25"/>
      <c r="L77" s="44"/>
      <c r="M77" s="34">
        <f t="shared" si="4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3"/>
        <v>0</v>
      </c>
      <c r="H78" s="46"/>
      <c r="I78" s="45"/>
      <c r="J78" s="26"/>
      <c r="K78" s="25"/>
      <c r="L78" s="44"/>
      <c r="M78" s="34">
        <f t="shared" si="4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3"/>
        <v>0</v>
      </c>
      <c r="H79" s="46"/>
      <c r="I79" s="45"/>
      <c r="J79" s="26"/>
      <c r="K79" s="25"/>
      <c r="L79" s="44"/>
      <c r="M79" s="34">
        <f t="shared" si="4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3"/>
        <v>0</v>
      </c>
      <c r="H80" s="46"/>
      <c r="I80" s="45"/>
      <c r="J80" s="26"/>
      <c r="K80" s="25"/>
      <c r="L80" s="44"/>
      <c r="M80" s="34">
        <f t="shared" si="4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3"/>
        <v>0</v>
      </c>
      <c r="H81" s="46"/>
      <c r="I81" s="45"/>
      <c r="J81" s="26"/>
      <c r="K81" s="25"/>
      <c r="L81" s="44"/>
      <c r="M81" s="34">
        <f t="shared" si="4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3"/>
        <v>0</v>
      </c>
      <c r="H82" s="46"/>
      <c r="I82" s="45"/>
      <c r="J82" s="26"/>
      <c r="K82" s="25"/>
      <c r="L82" s="44"/>
      <c r="M82" s="34">
        <f t="shared" si="4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3"/>
        <v>0</v>
      </c>
      <c r="H83" s="46"/>
      <c r="I83" s="45"/>
      <c r="J83" s="26"/>
      <c r="K83" s="25"/>
      <c r="L83" s="44"/>
      <c r="M83" s="34">
        <f t="shared" si="4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3"/>
        <v>0</v>
      </c>
      <c r="H84" s="46"/>
      <c r="I84" s="45"/>
      <c r="J84" s="26"/>
      <c r="K84" s="25"/>
      <c r="L84" s="44"/>
      <c r="M84" s="34">
        <f t="shared" si="4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3"/>
        <v>0</v>
      </c>
      <c r="H85" s="46"/>
      <c r="I85" s="45"/>
      <c r="J85" s="26"/>
      <c r="K85" s="25"/>
      <c r="L85" s="44"/>
      <c r="M85" s="34">
        <f t="shared" si="4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3"/>
        <v>0</v>
      </c>
      <c r="H86" s="46"/>
      <c r="I86" s="45"/>
      <c r="J86" s="26"/>
      <c r="K86" s="25"/>
      <c r="L86" s="44"/>
      <c r="M86" s="34">
        <f t="shared" si="4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3"/>
        <v>0</v>
      </c>
      <c r="H87" s="46"/>
      <c r="I87" s="45"/>
      <c r="J87" s="26"/>
      <c r="K87" s="25"/>
      <c r="L87" s="44"/>
      <c r="M87" s="34">
        <f t="shared" si="4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3"/>
        <v>0</v>
      </c>
      <c r="H88" s="46"/>
      <c r="I88" s="45"/>
      <c r="J88" s="26"/>
      <c r="K88" s="25"/>
      <c r="L88" s="44"/>
      <c r="M88" s="34">
        <f t="shared" si="4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3"/>
        <v>0</v>
      </c>
      <c r="H89" s="46"/>
      <c r="I89" s="45"/>
      <c r="J89" s="26"/>
      <c r="K89" s="25"/>
      <c r="L89" s="44"/>
      <c r="M89" s="34">
        <f t="shared" si="4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3"/>
        <v>0</v>
      </c>
      <c r="H90" s="46"/>
      <c r="I90" s="45"/>
      <c r="J90" s="26"/>
      <c r="K90" s="25"/>
      <c r="L90" s="44"/>
      <c r="M90" s="34">
        <f t="shared" si="4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3"/>
        <v>0</v>
      </c>
      <c r="H91" s="46"/>
      <c r="I91" s="45"/>
      <c r="J91" s="26"/>
      <c r="K91" s="25"/>
      <c r="L91" s="44"/>
      <c r="M91" s="34">
        <f t="shared" si="4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3"/>
        <v>0</v>
      </c>
      <c r="H92" s="46"/>
      <c r="I92" s="45"/>
      <c r="J92" s="26"/>
      <c r="K92" s="25"/>
      <c r="L92" s="44"/>
      <c r="M92" s="34">
        <f t="shared" si="4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3"/>
        <v>0</v>
      </c>
      <c r="H93" s="46"/>
      <c r="I93" s="45"/>
      <c r="J93" s="26"/>
      <c r="K93" s="25"/>
      <c r="L93" s="44"/>
      <c r="M93" s="34">
        <f t="shared" si="4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3"/>
        <v>0</v>
      </c>
      <c r="H94" s="46"/>
      <c r="I94" s="45"/>
      <c r="J94" s="26"/>
      <c r="K94" s="25"/>
      <c r="L94" s="44"/>
      <c r="M94" s="34">
        <f t="shared" si="4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3"/>
        <v>0</v>
      </c>
      <c r="H95" s="46"/>
      <c r="I95" s="45"/>
      <c r="J95" s="26"/>
      <c r="K95" s="25"/>
      <c r="L95" s="44"/>
      <c r="M95" s="34">
        <f t="shared" si="4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3"/>
        <v>0</v>
      </c>
      <c r="H96" s="46"/>
      <c r="I96" s="45"/>
      <c r="J96" s="26"/>
      <c r="K96" s="25"/>
      <c r="L96" s="44"/>
      <c r="M96" s="34">
        <f t="shared" si="4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3"/>
        <v>0</v>
      </c>
      <c r="H97" s="46"/>
      <c r="I97" s="45"/>
      <c r="J97" s="26"/>
      <c r="K97" s="25"/>
      <c r="L97" s="44"/>
      <c r="M97" s="34">
        <f t="shared" si="4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3"/>
        <v>0</v>
      </c>
      <c r="H98" s="46"/>
      <c r="I98" s="45"/>
      <c r="J98" s="26"/>
      <c r="K98" s="25"/>
      <c r="L98" s="44"/>
      <c r="M98" s="34">
        <f t="shared" si="4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3"/>
        <v>0</v>
      </c>
      <c r="H99" s="46"/>
      <c r="I99" s="45"/>
      <c r="J99" s="26"/>
      <c r="K99" s="25"/>
      <c r="L99" s="44"/>
      <c r="M99" s="34">
        <f t="shared" si="4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3"/>
        <v>0</v>
      </c>
      <c r="H100" s="46"/>
      <c r="I100" s="45"/>
      <c r="J100" s="26"/>
      <c r="K100" s="25"/>
      <c r="L100" s="44"/>
      <c r="M100" s="34">
        <f t="shared" si="4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3"/>
        <v>0</v>
      </c>
      <c r="H101" s="46"/>
      <c r="I101" s="45"/>
      <c r="J101" s="26"/>
      <c r="K101" s="25"/>
      <c r="L101" s="44"/>
      <c r="M101" s="34">
        <f t="shared" si="4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3"/>
        <v>0</v>
      </c>
      <c r="H102" s="46"/>
      <c r="I102" s="45"/>
      <c r="J102" s="26"/>
      <c r="K102" s="25"/>
      <c r="L102" s="44"/>
      <c r="M102" s="34">
        <f t="shared" si="4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3"/>
        <v>0</v>
      </c>
      <c r="H103" s="46"/>
      <c r="I103" s="45"/>
      <c r="J103" s="26"/>
      <c r="K103" s="25"/>
      <c r="L103" s="44"/>
      <c r="M103" s="34">
        <f t="shared" si="4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3"/>
        <v>0</v>
      </c>
      <c r="H104" s="46"/>
      <c r="I104" s="45"/>
      <c r="J104" s="26"/>
      <c r="K104" s="25"/>
      <c r="L104" s="44"/>
      <c r="M104" s="34">
        <f t="shared" si="4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3"/>
        <v>0</v>
      </c>
      <c r="H105" s="46"/>
      <c r="I105" s="45"/>
      <c r="J105" s="26"/>
      <c r="K105" s="25"/>
      <c r="L105" s="44"/>
      <c r="M105" s="34">
        <f t="shared" si="4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3"/>
        <v>0</v>
      </c>
      <c r="H106" s="46"/>
      <c r="I106" s="45"/>
      <c r="J106" s="26"/>
      <c r="K106" s="25"/>
      <c r="L106" s="44"/>
      <c r="M106" s="34">
        <f t="shared" si="4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3"/>
        <v>0</v>
      </c>
      <c r="H107" s="46"/>
      <c r="I107" s="45"/>
      <c r="J107" s="26"/>
      <c r="K107" s="25"/>
      <c r="L107" s="44"/>
      <c r="M107" s="34">
        <f t="shared" si="4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3"/>
        <v>0</v>
      </c>
      <c r="H108" s="46"/>
      <c r="I108" s="45"/>
      <c r="J108" s="26"/>
      <c r="K108" s="25"/>
      <c r="L108" s="44"/>
      <c r="M108" s="34">
        <f t="shared" si="4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3"/>
        <v>0</v>
      </c>
      <c r="H109" s="46"/>
      <c r="I109" s="45"/>
      <c r="J109" s="26"/>
      <c r="K109" s="25"/>
      <c r="L109" s="44"/>
      <c r="M109" s="34">
        <f t="shared" si="4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3"/>
        <v>0</v>
      </c>
      <c r="H110" s="46"/>
      <c r="I110" s="45"/>
      <c r="J110" s="26"/>
      <c r="K110" s="25"/>
      <c r="L110" s="44"/>
      <c r="M110" s="34">
        <f t="shared" si="4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3"/>
        <v>0</v>
      </c>
      <c r="H111" s="46"/>
      <c r="I111" s="45"/>
      <c r="J111" s="26"/>
      <c r="K111" s="25"/>
      <c r="L111" s="44"/>
      <c r="M111" s="34">
        <f t="shared" si="4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3"/>
        <v>0</v>
      </c>
      <c r="H112" s="46"/>
      <c r="I112" s="45"/>
      <c r="J112" s="26"/>
      <c r="K112" s="25"/>
      <c r="L112" s="44"/>
      <c r="M112" s="34">
        <f t="shared" si="4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3"/>
        <v>0</v>
      </c>
      <c r="H113" s="46"/>
      <c r="I113" s="45"/>
      <c r="J113" s="26"/>
      <c r="K113" s="25"/>
      <c r="L113" s="44"/>
      <c r="M113" s="34">
        <f t="shared" si="4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3"/>
        <v>0</v>
      </c>
      <c r="H114" s="46"/>
      <c r="I114" s="45"/>
      <c r="J114" s="26"/>
      <c r="K114" s="25"/>
      <c r="L114" s="44"/>
      <c r="M114" s="34">
        <f t="shared" si="4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3"/>
        <v>0</v>
      </c>
      <c r="H115" s="46"/>
      <c r="I115" s="45"/>
      <c r="J115" s="26"/>
      <c r="K115" s="25"/>
      <c r="L115" s="44"/>
      <c r="M115" s="34">
        <f t="shared" si="4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3"/>
        <v>0</v>
      </c>
      <c r="H116" s="46"/>
      <c r="I116" s="45"/>
      <c r="J116" s="26"/>
      <c r="K116" s="25"/>
      <c r="L116" s="44"/>
      <c r="M116" s="34">
        <f t="shared" si="4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3"/>
        <v>0</v>
      </c>
      <c r="H117" s="46"/>
      <c r="I117" s="45"/>
      <c r="J117" s="26"/>
      <c r="K117" s="25"/>
      <c r="L117" s="44"/>
      <c r="M117" s="34">
        <f t="shared" si="4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3"/>
        <v>0</v>
      </c>
      <c r="H118" s="46"/>
      <c r="I118" s="45"/>
      <c r="J118" s="26"/>
      <c r="K118" s="25"/>
      <c r="L118" s="44"/>
      <c r="M118" s="34">
        <f t="shared" si="4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3"/>
        <v>0</v>
      </c>
      <c r="H119" s="46"/>
      <c r="I119" s="45"/>
      <c r="J119" s="26"/>
      <c r="K119" s="25"/>
      <c r="L119" s="44"/>
      <c r="M119" s="34">
        <f t="shared" si="4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3"/>
        <v>0</v>
      </c>
      <c r="H120" s="46"/>
      <c r="I120" s="45"/>
      <c r="J120" s="26"/>
      <c r="K120" s="25"/>
      <c r="L120" s="44"/>
      <c r="M120" s="34">
        <f t="shared" si="4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3"/>
        <v>0</v>
      </c>
      <c r="H121" s="46"/>
      <c r="I121" s="45"/>
      <c r="J121" s="26"/>
      <c r="K121" s="25"/>
      <c r="L121" s="44"/>
      <c r="M121" s="34">
        <f t="shared" si="4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3"/>
        <v>0</v>
      </c>
      <c r="H122" s="46"/>
      <c r="I122" s="45"/>
      <c r="J122" s="26"/>
      <c r="K122" s="25"/>
      <c r="L122" s="44"/>
      <c r="M122" s="34">
        <f t="shared" si="4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3"/>
        <v>0</v>
      </c>
      <c r="H123" s="46"/>
      <c r="I123" s="45"/>
      <c r="J123" s="26"/>
      <c r="K123" s="25"/>
      <c r="L123" s="44"/>
      <c r="M123" s="34">
        <f t="shared" si="4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3"/>
        <v>0</v>
      </c>
      <c r="H124" s="46"/>
      <c r="I124" s="45"/>
      <c r="J124" s="26"/>
      <c r="K124" s="25"/>
      <c r="L124" s="44"/>
      <c r="M124" s="34">
        <f t="shared" si="4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3"/>
        <v>0</v>
      </c>
      <c r="H125" s="46"/>
      <c r="I125" s="45"/>
      <c r="J125" s="26"/>
      <c r="K125" s="25"/>
      <c r="L125" s="44"/>
      <c r="M125" s="34">
        <f t="shared" si="4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3"/>
        <v>0</v>
      </c>
      <c r="H126" s="46"/>
      <c r="I126" s="45"/>
      <c r="J126" s="26"/>
      <c r="K126" s="25"/>
      <c r="L126" s="44"/>
      <c r="M126" s="34">
        <f t="shared" si="4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3"/>
        <v>0</v>
      </c>
      <c r="H127" s="46"/>
      <c r="I127" s="45"/>
      <c r="J127" s="26"/>
      <c r="K127" s="25"/>
      <c r="L127" s="44"/>
      <c r="M127" s="34">
        <f t="shared" si="4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3"/>
        <v>0</v>
      </c>
      <c r="H128" s="46"/>
      <c r="I128" s="45"/>
      <c r="J128" s="26"/>
      <c r="K128" s="25"/>
      <c r="L128" s="44"/>
      <c r="M128" s="34">
        <f t="shared" si="4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3"/>
        <v>0</v>
      </c>
      <c r="H129" s="46"/>
      <c r="I129" s="45"/>
      <c r="J129" s="26"/>
      <c r="K129" s="25"/>
      <c r="L129" s="44"/>
      <c r="M129" s="34">
        <f t="shared" si="4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3"/>
        <v>0</v>
      </c>
      <c r="H130" s="46"/>
      <c r="I130" s="45"/>
      <c r="J130" s="26"/>
      <c r="K130" s="25"/>
      <c r="L130" s="44"/>
      <c r="M130" s="34">
        <f t="shared" si="4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3"/>
        <v>0</v>
      </c>
      <c r="H131" s="46"/>
      <c r="I131" s="45"/>
      <c r="J131" s="26"/>
      <c r="K131" s="25"/>
      <c r="L131" s="44"/>
      <c r="M131" s="34">
        <f t="shared" si="4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3"/>
        <v>0</v>
      </c>
      <c r="H132" s="46"/>
      <c r="I132" s="45"/>
      <c r="J132" s="26"/>
      <c r="K132" s="25"/>
      <c r="L132" s="44"/>
      <c r="M132" s="34">
        <f t="shared" si="4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3"/>
        <v>0</v>
      </c>
      <c r="H133" s="46"/>
      <c r="I133" s="45"/>
      <c r="J133" s="26"/>
      <c r="K133" s="25"/>
      <c r="L133" s="44"/>
      <c r="M133" s="34">
        <f t="shared" si="4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3"/>
        <v>0</v>
      </c>
      <c r="H134" s="46"/>
      <c r="I134" s="45"/>
      <c r="J134" s="26"/>
      <c r="K134" s="25"/>
      <c r="L134" s="44"/>
      <c r="M134" s="34">
        <f t="shared" si="4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3"/>
        <v>0</v>
      </c>
      <c r="H135" s="46"/>
      <c r="I135" s="45"/>
      <c r="J135" s="26"/>
      <c r="K135" s="25"/>
      <c r="L135" s="44"/>
      <c r="M135" s="34">
        <f t="shared" si="4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3"/>
        <v>0</v>
      </c>
      <c r="H136" s="46"/>
      <c r="I136" s="45"/>
      <c r="J136" s="26"/>
      <c r="K136" s="25"/>
      <c r="L136" s="44"/>
      <c r="M136" s="34">
        <f t="shared" si="4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3"/>
        <v>0</v>
      </c>
      <c r="H137" s="46"/>
      <c r="I137" s="45"/>
      <c r="J137" s="26"/>
      <c r="K137" s="25"/>
      <c r="L137" s="44"/>
      <c r="M137" s="34">
        <f t="shared" si="4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3"/>
        <v>0</v>
      </c>
      <c r="H138" s="46"/>
      <c r="I138" s="45"/>
      <c r="J138" s="26"/>
      <c r="K138" s="25"/>
      <c r="L138" s="44"/>
      <c r="M138" s="34">
        <f t="shared" si="4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3"/>
        <v>0</v>
      </c>
      <c r="H139" s="46"/>
      <c r="I139" s="45"/>
      <c r="J139" s="26"/>
      <c r="K139" s="25"/>
      <c r="L139" s="44"/>
      <c r="M139" s="34">
        <f t="shared" si="4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3"/>
        <v>0</v>
      </c>
      <c r="H140" s="46"/>
      <c r="I140" s="45"/>
      <c r="J140" s="26"/>
      <c r="K140" s="25"/>
      <c r="L140" s="44"/>
      <c r="M140" s="34">
        <f t="shared" si="4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3"/>
        <v>0</v>
      </c>
      <c r="H141" s="46"/>
      <c r="I141" s="45"/>
      <c r="J141" s="26"/>
      <c r="K141" s="25"/>
      <c r="L141" s="44"/>
      <c r="M141" s="34">
        <f t="shared" si="4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3"/>
        <v>0</v>
      </c>
      <c r="H142" s="46"/>
      <c r="I142" s="45"/>
      <c r="J142" s="26"/>
      <c r="K142" s="25"/>
      <c r="L142" s="44"/>
      <c r="M142" s="34">
        <f t="shared" si="4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3"/>
        <v>0</v>
      </c>
      <c r="H143" s="46"/>
      <c r="I143" s="45"/>
      <c r="J143" s="26"/>
      <c r="K143" s="25"/>
      <c r="L143" s="44"/>
      <c r="M143" s="34">
        <f t="shared" si="4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3"/>
        <v>0</v>
      </c>
      <c r="H144" s="46"/>
      <c r="I144" s="45"/>
      <c r="J144" s="26"/>
      <c r="K144" s="25"/>
      <c r="L144" s="44"/>
      <c r="M144" s="34">
        <f t="shared" si="4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3"/>
        <v>0</v>
      </c>
      <c r="H145" s="46"/>
      <c r="I145" s="45"/>
      <c r="J145" s="26"/>
      <c r="K145" s="25"/>
      <c r="L145" s="44"/>
      <c r="M145" s="34">
        <f t="shared" si="4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3"/>
        <v>0</v>
      </c>
      <c r="H146" s="46"/>
      <c r="I146" s="45"/>
      <c r="J146" s="26"/>
      <c r="K146" s="25"/>
      <c r="L146" s="44"/>
      <c r="M146" s="34">
        <f t="shared" si="4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3"/>
        <v>0</v>
      </c>
      <c r="H147" s="46"/>
      <c r="I147" s="45"/>
      <c r="J147" s="26"/>
      <c r="K147" s="25"/>
      <c r="L147" s="44"/>
      <c r="M147" s="34">
        <f t="shared" si="4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3"/>
        <v>0</v>
      </c>
      <c r="H148" s="46"/>
      <c r="I148" s="45"/>
      <c r="J148" s="26"/>
      <c r="K148" s="25"/>
      <c r="L148" s="44"/>
      <c r="M148" s="34">
        <f t="shared" si="4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3"/>
        <v>0</v>
      </c>
      <c r="H149" s="46"/>
      <c r="I149" s="45"/>
      <c r="J149" s="26"/>
      <c r="K149" s="25"/>
      <c r="L149" s="44"/>
      <c r="M149" s="34">
        <f t="shared" si="4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3"/>
        <v>0</v>
      </c>
      <c r="H150" s="46"/>
      <c r="I150" s="45"/>
      <c r="J150" s="26"/>
      <c r="K150" s="25"/>
      <c r="L150" s="44"/>
      <c r="M150" s="34">
        <f t="shared" si="4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3"/>
        <v>0</v>
      </c>
      <c r="H151" s="46"/>
      <c r="I151" s="45"/>
      <c r="J151" s="26"/>
      <c r="K151" s="25"/>
      <c r="L151" s="44"/>
      <c r="M151" s="34">
        <f t="shared" si="4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3"/>
        <v>0</v>
      </c>
      <c r="H152" s="46"/>
      <c r="I152" s="45"/>
      <c r="J152" s="26"/>
      <c r="K152" s="25"/>
      <c r="L152" s="44"/>
      <c r="M152" s="34">
        <f t="shared" si="4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3"/>
        <v>0</v>
      </c>
      <c r="H153" s="46"/>
      <c r="I153" s="45"/>
      <c r="J153" s="26"/>
      <c r="K153" s="25"/>
      <c r="L153" s="44"/>
      <c r="M153" s="34">
        <f t="shared" si="4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3"/>
        <v>0</v>
      </c>
      <c r="H154" s="46"/>
      <c r="I154" s="45"/>
      <c r="J154" s="26"/>
      <c r="K154" s="25"/>
      <c r="L154" s="44"/>
      <c r="M154" s="34">
        <f t="shared" si="4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3"/>
        <v>0</v>
      </c>
      <c r="H155" s="46"/>
      <c r="I155" s="45"/>
      <c r="J155" s="26"/>
      <c r="K155" s="25"/>
      <c r="L155" s="44"/>
      <c r="M155" s="34">
        <f t="shared" si="4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3"/>
        <v>0</v>
      </c>
      <c r="H156" s="46"/>
      <c r="I156" s="45"/>
      <c r="J156" s="26"/>
      <c r="K156" s="25"/>
      <c r="L156" s="44"/>
      <c r="M156" s="34">
        <f t="shared" si="4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3"/>
        <v>0</v>
      </c>
      <c r="H157" s="46"/>
      <c r="I157" s="45"/>
      <c r="J157" s="26"/>
      <c r="K157" s="25"/>
      <c r="L157" s="44"/>
      <c r="M157" s="34">
        <f t="shared" si="4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3"/>
        <v>0</v>
      </c>
      <c r="H158" s="46"/>
      <c r="I158" s="45"/>
      <c r="J158" s="26"/>
      <c r="K158" s="25"/>
      <c r="L158" s="44"/>
      <c r="M158" s="34">
        <f t="shared" si="4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3"/>
        <v>0</v>
      </c>
      <c r="H159" s="46"/>
      <c r="I159" s="45"/>
      <c r="J159" s="26"/>
      <c r="K159" s="25"/>
      <c r="L159" s="44"/>
      <c r="M159" s="34">
        <f t="shared" si="4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3"/>
        <v>0</v>
      </c>
      <c r="H160" s="46"/>
      <c r="I160" s="45"/>
      <c r="J160" s="26"/>
      <c r="K160" s="25"/>
      <c r="L160" s="44"/>
      <c r="M160" s="34">
        <f t="shared" si="4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3"/>
        <v>0</v>
      </c>
      <c r="H161" s="46"/>
      <c r="I161" s="45"/>
      <c r="J161" s="26"/>
      <c r="K161" s="25"/>
      <c r="L161" s="44"/>
      <c r="M161" s="34">
        <f t="shared" si="4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3"/>
        <v>0</v>
      </c>
      <c r="H162" s="46"/>
      <c r="I162" s="45"/>
      <c r="J162" s="26"/>
      <c r="K162" s="25"/>
      <c r="L162" s="44"/>
      <c r="M162" s="34">
        <f t="shared" si="4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3"/>
        <v>0</v>
      </c>
      <c r="H163" s="46"/>
      <c r="I163" s="45"/>
      <c r="J163" s="26"/>
      <c r="K163" s="25"/>
      <c r="L163" s="44"/>
      <c r="M163" s="34">
        <f t="shared" si="4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3"/>
        <v>0</v>
      </c>
      <c r="H164" s="46"/>
      <c r="I164" s="45"/>
      <c r="J164" s="26"/>
      <c r="K164" s="25"/>
      <c r="L164" s="44"/>
      <c r="M164" s="34">
        <f t="shared" si="4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3"/>
        <v>0</v>
      </c>
      <c r="H165" s="46"/>
      <c r="I165" s="45"/>
      <c r="J165" s="26"/>
      <c r="K165" s="25"/>
      <c r="L165" s="44"/>
      <c r="M165" s="34">
        <f t="shared" si="4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3"/>
        <v>0</v>
      </c>
      <c r="H166" s="46"/>
      <c r="I166" s="45"/>
      <c r="J166" s="26"/>
      <c r="K166" s="25"/>
      <c r="L166" s="44"/>
      <c r="M166" s="34">
        <f t="shared" si="4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3"/>
        <v>0</v>
      </c>
      <c r="H167" s="46"/>
      <c r="I167" s="45"/>
      <c r="J167" s="26"/>
      <c r="K167" s="25"/>
      <c r="L167" s="44"/>
      <c r="M167" s="34">
        <f t="shared" si="4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3"/>
        <v>0</v>
      </c>
      <c r="H168" s="46"/>
      <c r="I168" s="45"/>
      <c r="J168" s="26"/>
      <c r="K168" s="25"/>
      <c r="L168" s="44"/>
      <c r="M168" s="34">
        <f t="shared" si="4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3"/>
        <v>0</v>
      </c>
      <c r="H169" s="46"/>
      <c r="I169" s="45"/>
      <c r="J169" s="26"/>
      <c r="K169" s="25"/>
      <c r="L169" s="44"/>
      <c r="M169" s="34">
        <f t="shared" si="4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3"/>
        <v>0</v>
      </c>
      <c r="H170" s="46"/>
      <c r="I170" s="45"/>
      <c r="J170" s="26"/>
      <c r="K170" s="25"/>
      <c r="L170" s="44"/>
      <c r="M170" s="34">
        <f t="shared" si="4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3"/>
        <v>0</v>
      </c>
      <c r="H171" s="46"/>
      <c r="I171" s="45"/>
      <c r="J171" s="26"/>
      <c r="K171" s="25"/>
      <c r="L171" s="44"/>
      <c r="M171" s="34">
        <f t="shared" si="4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3"/>
        <v>0</v>
      </c>
      <c r="H172" s="46"/>
      <c r="I172" s="45"/>
      <c r="J172" s="26"/>
      <c r="K172" s="25"/>
      <c r="L172" s="44"/>
      <c r="M172" s="34">
        <f t="shared" si="4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3"/>
        <v>0</v>
      </c>
      <c r="H173" s="46"/>
      <c r="I173" s="45"/>
      <c r="J173" s="26"/>
      <c r="K173" s="25"/>
      <c r="L173" s="44"/>
      <c r="M173" s="34">
        <f t="shared" si="4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3"/>
        <v>0</v>
      </c>
      <c r="H174" s="46"/>
      <c r="I174" s="45"/>
      <c r="J174" s="26"/>
      <c r="K174" s="25"/>
      <c r="L174" s="44"/>
      <c r="M174" s="34">
        <f t="shared" si="4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3"/>
        <v>0</v>
      </c>
      <c r="H175" s="46"/>
      <c r="I175" s="45"/>
      <c r="J175" s="26"/>
      <c r="K175" s="25"/>
      <c r="L175" s="44"/>
      <c r="M175" s="34">
        <f t="shared" si="4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3"/>
        <v>0</v>
      </c>
      <c r="H176" s="46"/>
      <c r="I176" s="45"/>
      <c r="J176" s="26"/>
      <c r="K176" s="25"/>
      <c r="L176" s="44"/>
      <c r="M176" s="34">
        <f t="shared" si="4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3"/>
        <v>0</v>
      </c>
      <c r="H177" s="46"/>
      <c r="I177" s="45"/>
      <c r="J177" s="26"/>
      <c r="K177" s="25"/>
      <c r="L177" s="44"/>
      <c r="M177" s="34">
        <f t="shared" si="4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3"/>
        <v>0</v>
      </c>
      <c r="H178" s="46"/>
      <c r="I178" s="45"/>
      <c r="J178" s="26"/>
      <c r="K178" s="25"/>
      <c r="L178" s="44"/>
      <c r="M178" s="34">
        <f t="shared" si="4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3"/>
        <v>0</v>
      </c>
      <c r="H179" s="46"/>
      <c r="I179" s="45"/>
      <c r="J179" s="26"/>
      <c r="K179" s="25"/>
      <c r="L179" s="44"/>
      <c r="M179" s="34">
        <f t="shared" si="4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3"/>
        <v>0</v>
      </c>
      <c r="H180" s="46"/>
      <c r="I180" s="45"/>
      <c r="J180" s="26"/>
      <c r="K180" s="25"/>
      <c r="L180" s="44"/>
      <c r="M180" s="34">
        <f t="shared" si="4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3"/>
        <v>0</v>
      </c>
      <c r="H181" s="46"/>
      <c r="I181" s="45"/>
      <c r="J181" s="26"/>
      <c r="K181" s="25"/>
      <c r="L181" s="44"/>
      <c r="M181" s="34">
        <f t="shared" si="4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3"/>
        <v>0</v>
      </c>
      <c r="H182" s="46"/>
      <c r="I182" s="45"/>
      <c r="J182" s="26"/>
      <c r="K182" s="25"/>
      <c r="L182" s="44"/>
      <c r="M182" s="34">
        <f t="shared" si="4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3"/>
        <v>0</v>
      </c>
      <c r="H183" s="46"/>
      <c r="I183" s="45"/>
      <c r="J183" s="26"/>
      <c r="K183" s="25"/>
      <c r="L183" s="44"/>
      <c r="M183" s="34">
        <f t="shared" si="4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3"/>
        <v>0</v>
      </c>
      <c r="H184" s="46"/>
      <c r="I184" s="45"/>
      <c r="J184" s="26"/>
      <c r="K184" s="25"/>
      <c r="L184" s="44"/>
      <c r="M184" s="34">
        <f t="shared" si="4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3"/>
        <v>0</v>
      </c>
      <c r="H185" s="46"/>
      <c r="I185" s="45"/>
      <c r="J185" s="26"/>
      <c r="K185" s="25"/>
      <c r="L185" s="44"/>
      <c r="M185" s="34">
        <f t="shared" si="4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3"/>
        <v>0</v>
      </c>
      <c r="H186" s="46"/>
      <c r="I186" s="45"/>
      <c r="J186" s="26"/>
      <c r="K186" s="25"/>
      <c r="L186" s="44"/>
      <c r="M186" s="34">
        <f t="shared" si="4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3"/>
        <v>0</v>
      </c>
      <c r="H187" s="46"/>
      <c r="I187" s="45"/>
      <c r="J187" s="26"/>
      <c r="K187" s="25"/>
      <c r="L187" s="44"/>
      <c r="M187" s="34">
        <f t="shared" si="4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3"/>
        <v>0</v>
      </c>
      <c r="H188" s="46"/>
      <c r="I188" s="45"/>
      <c r="J188" s="26"/>
      <c r="K188" s="25"/>
      <c r="L188" s="44"/>
      <c r="M188" s="34">
        <f t="shared" si="4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3"/>
        <v>0</v>
      </c>
      <c r="H189" s="46"/>
      <c r="I189" s="45"/>
      <c r="J189" s="26"/>
      <c r="K189" s="25"/>
      <c r="L189" s="44"/>
      <c r="M189" s="34">
        <f t="shared" si="4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3"/>
        <v>0</v>
      </c>
      <c r="H190" s="46"/>
      <c r="I190" s="45"/>
      <c r="J190" s="26"/>
      <c r="K190" s="25"/>
      <c r="L190" s="44"/>
      <c r="M190" s="34">
        <f t="shared" si="4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3"/>
        <v>0</v>
      </c>
      <c r="H191" s="46"/>
      <c r="I191" s="45"/>
      <c r="J191" s="26"/>
      <c r="K191" s="25"/>
      <c r="L191" s="44"/>
      <c r="M191" s="34">
        <f t="shared" si="4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3"/>
        <v>0</v>
      </c>
      <c r="H192" s="46"/>
      <c r="I192" s="45"/>
      <c r="J192" s="26"/>
      <c r="K192" s="25"/>
      <c r="L192" s="44"/>
      <c r="M192" s="34">
        <f t="shared" si="4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3"/>
        <v>0</v>
      </c>
      <c r="H193" s="46"/>
      <c r="I193" s="45"/>
      <c r="J193" s="26"/>
      <c r="K193" s="25"/>
      <c r="L193" s="44"/>
      <c r="M193" s="34">
        <f t="shared" si="4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3"/>
        <v>0</v>
      </c>
      <c r="H194" s="46"/>
      <c r="I194" s="45"/>
      <c r="J194" s="26"/>
      <c r="K194" s="25"/>
      <c r="L194" s="44"/>
      <c r="M194" s="34">
        <f t="shared" si="4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3"/>
        <v>0</v>
      </c>
      <c r="H195" s="46"/>
      <c r="I195" s="45"/>
      <c r="J195" s="26"/>
      <c r="K195" s="25"/>
      <c r="L195" s="44"/>
      <c r="M195" s="34">
        <f t="shared" si="4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3"/>
        <v>0</v>
      </c>
      <c r="H196" s="46"/>
      <c r="I196" s="45"/>
      <c r="J196" s="26"/>
      <c r="K196" s="25"/>
      <c r="L196" s="44"/>
      <c r="M196" s="34">
        <f t="shared" si="4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3"/>
        <v>0</v>
      </c>
      <c r="H197" s="46"/>
      <c r="I197" s="45"/>
      <c r="J197" s="26"/>
      <c r="K197" s="25"/>
      <c r="L197" s="44"/>
      <c r="M197" s="34">
        <f t="shared" si="4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3"/>
        <v>0</v>
      </c>
      <c r="H198" s="46"/>
      <c r="I198" s="45"/>
      <c r="J198" s="26"/>
      <c r="K198" s="25"/>
      <c r="L198" s="44"/>
      <c r="M198" s="34">
        <f t="shared" si="4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3"/>
        <v>0</v>
      </c>
      <c r="H199" s="46"/>
      <c r="I199" s="45"/>
      <c r="J199" s="26"/>
      <c r="K199" s="25"/>
      <c r="L199" s="44"/>
      <c r="M199" s="34">
        <f t="shared" si="4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3"/>
        <v>0</v>
      </c>
      <c r="H200" s="46"/>
      <c r="I200" s="45"/>
      <c r="J200" s="26"/>
      <c r="K200" s="25"/>
      <c r="L200" s="44"/>
      <c r="M200" s="34">
        <f t="shared" si="4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3"/>
        <v>0</v>
      </c>
      <c r="H201" s="46"/>
      <c r="I201" s="45"/>
      <c r="J201" s="26"/>
      <c r="K201" s="25"/>
      <c r="L201" s="44"/>
      <c r="M201" s="34">
        <f t="shared" si="4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3"/>
        <v>0</v>
      </c>
      <c r="H202" s="46"/>
      <c r="I202" s="45"/>
      <c r="J202" s="26"/>
      <c r="K202" s="25"/>
      <c r="L202" s="44"/>
      <c r="M202" s="34">
        <f t="shared" si="4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3"/>
        <v>0</v>
      </c>
      <c r="H203" s="46"/>
      <c r="I203" s="45"/>
      <c r="J203" s="26"/>
      <c r="K203" s="25"/>
      <c r="L203" s="44"/>
      <c r="M203" s="34">
        <f t="shared" si="4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3"/>
        <v>0</v>
      </c>
      <c r="H204" s="46"/>
      <c r="I204" s="45"/>
      <c r="J204" s="26"/>
      <c r="K204" s="25"/>
      <c r="L204" s="44"/>
      <c r="M204" s="34">
        <f t="shared" si="4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3"/>
        <v>0</v>
      </c>
      <c r="H205" s="46"/>
      <c r="I205" s="45"/>
      <c r="J205" s="26"/>
      <c r="K205" s="25"/>
      <c r="L205" s="44"/>
      <c r="M205" s="34">
        <f t="shared" si="4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3"/>
        <v>0</v>
      </c>
      <c r="H206" s="46"/>
      <c r="I206" s="45"/>
      <c r="J206" s="26"/>
      <c r="K206" s="25"/>
      <c r="L206" s="44"/>
      <c r="M206" s="34">
        <f t="shared" si="4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3"/>
        <v>0</v>
      </c>
      <c r="H207" s="46"/>
      <c r="I207" s="45"/>
      <c r="J207" s="26"/>
      <c r="K207" s="25"/>
      <c r="L207" s="44"/>
      <c r="M207" s="34">
        <f t="shared" si="4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3"/>
        <v>0</v>
      </c>
      <c r="H208" s="46"/>
      <c r="I208" s="45"/>
      <c r="J208" s="26"/>
      <c r="K208" s="25"/>
      <c r="L208" s="44"/>
      <c r="M208" s="34">
        <f t="shared" si="4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3"/>
        <v>0</v>
      </c>
      <c r="H209" s="46"/>
      <c r="I209" s="45"/>
      <c r="J209" s="26"/>
      <c r="K209" s="25"/>
      <c r="L209" s="44"/>
      <c r="M209" s="34">
        <f t="shared" si="4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3"/>
        <v>0</v>
      </c>
      <c r="H210" s="46"/>
      <c r="I210" s="45"/>
      <c r="J210" s="26"/>
      <c r="K210" s="25"/>
      <c r="L210" s="44"/>
      <c r="M210" s="34">
        <f t="shared" si="4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3"/>
        <v>0</v>
      </c>
      <c r="H211" s="46"/>
      <c r="I211" s="45"/>
      <c r="J211" s="26"/>
      <c r="K211" s="25"/>
      <c r="L211" s="44"/>
      <c r="M211" s="34">
        <f t="shared" si="4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3"/>
        <v>0</v>
      </c>
      <c r="H212" s="46"/>
      <c r="I212" s="45"/>
      <c r="J212" s="26"/>
      <c r="K212" s="25"/>
      <c r="L212" s="44"/>
      <c r="M212" s="34">
        <f t="shared" si="4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3"/>
        <v>0</v>
      </c>
      <c r="H213" s="46"/>
      <c r="I213" s="45"/>
      <c r="J213" s="26"/>
      <c r="K213" s="25"/>
      <c r="L213" s="44"/>
      <c r="M213" s="34">
        <f t="shared" si="4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3"/>
        <v>0</v>
      </c>
      <c r="H214" s="46"/>
      <c r="I214" s="45"/>
      <c r="J214" s="26"/>
      <c r="K214" s="25"/>
      <c r="L214" s="44"/>
      <c r="M214" s="34">
        <f t="shared" si="4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3"/>
        <v>0</v>
      </c>
      <c r="H215" s="46"/>
      <c r="I215" s="45"/>
      <c r="J215" s="26"/>
      <c r="K215" s="25"/>
      <c r="L215" s="44"/>
      <c r="M215" s="34">
        <f t="shared" si="4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3"/>
        <v>0</v>
      </c>
      <c r="H216" s="46"/>
      <c r="I216" s="45"/>
      <c r="J216" s="26"/>
      <c r="K216" s="25"/>
      <c r="L216" s="44"/>
      <c r="M216" s="34">
        <f t="shared" si="4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3"/>
        <v>0</v>
      </c>
      <c r="H217" s="46"/>
      <c r="I217" s="45"/>
      <c r="J217" s="26"/>
      <c r="K217" s="25"/>
      <c r="L217" s="44"/>
      <c r="M217" s="34">
        <f t="shared" si="4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3"/>
        <v>0</v>
      </c>
      <c r="H218" s="46"/>
      <c r="I218" s="45"/>
      <c r="J218" s="26"/>
      <c r="K218" s="25"/>
      <c r="L218" s="44"/>
      <c r="M218" s="34">
        <f t="shared" si="4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3"/>
        <v>0</v>
      </c>
      <c r="H219" s="46"/>
      <c r="I219" s="45"/>
      <c r="J219" s="26"/>
      <c r="K219" s="25"/>
      <c r="L219" s="44"/>
      <c r="M219" s="34">
        <f t="shared" si="4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3"/>
        <v>0</v>
      </c>
      <c r="H220" s="46"/>
      <c r="I220" s="45"/>
      <c r="J220" s="26"/>
      <c r="K220" s="25"/>
      <c r="L220" s="44"/>
      <c r="M220" s="34">
        <f t="shared" si="4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3"/>
        <v>0</v>
      </c>
      <c r="H221" s="46"/>
      <c r="I221" s="45"/>
      <c r="J221" s="26"/>
      <c r="K221" s="25"/>
      <c r="L221" s="44"/>
      <c r="M221" s="34">
        <f t="shared" si="4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3"/>
        <v>0</v>
      </c>
      <c r="H222" s="46"/>
      <c r="I222" s="45"/>
      <c r="J222" s="26"/>
      <c r="K222" s="25"/>
      <c r="L222" s="44"/>
      <c r="M222" s="34">
        <f t="shared" si="4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3"/>
        <v>0</v>
      </c>
      <c r="H223" s="46"/>
      <c r="I223" s="45"/>
      <c r="J223" s="26"/>
      <c r="K223" s="25"/>
      <c r="L223" s="44"/>
      <c r="M223" s="34">
        <f t="shared" si="4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3"/>
        <v>0</v>
      </c>
      <c r="H224" s="46"/>
      <c r="I224" s="45"/>
      <c r="J224" s="26"/>
      <c r="K224" s="25"/>
      <c r="L224" s="44"/>
      <c r="M224" s="34">
        <f t="shared" si="4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3"/>
        <v>0</v>
      </c>
      <c r="H225" s="46"/>
      <c r="I225" s="45"/>
      <c r="J225" s="26"/>
      <c r="K225" s="25"/>
      <c r="L225" s="44"/>
      <c r="M225" s="34">
        <f t="shared" si="4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3"/>
        <v>0</v>
      </c>
      <c r="H226" s="46"/>
      <c r="I226" s="45"/>
      <c r="J226" s="26"/>
      <c r="K226" s="25"/>
      <c r="L226" s="44"/>
      <c r="M226" s="34">
        <f t="shared" si="4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3"/>
        <v>0</v>
      </c>
      <c r="H227" s="46"/>
      <c r="I227" s="45"/>
      <c r="J227" s="26"/>
      <c r="K227" s="25"/>
      <c r="L227" s="44"/>
      <c r="M227" s="34">
        <f t="shared" si="4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3"/>
        <v>0</v>
      </c>
      <c r="H228" s="46"/>
      <c r="I228" s="45"/>
      <c r="J228" s="26"/>
      <c r="K228" s="25"/>
      <c r="L228" s="44"/>
      <c r="M228" s="34">
        <f t="shared" si="4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3"/>
        <v>0</v>
      </c>
      <c r="H229" s="46"/>
      <c r="I229" s="45"/>
      <c r="J229" s="26"/>
      <c r="K229" s="25"/>
      <c r="L229" s="44"/>
      <c r="M229" s="34">
        <f t="shared" si="4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3"/>
        <v>0</v>
      </c>
      <c r="H230" s="37"/>
      <c r="I230" s="36"/>
      <c r="J230" s="26"/>
      <c r="K230" s="25"/>
      <c r="L230" s="35"/>
      <c r="M230" s="34">
        <f t="shared" si="4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3"/>
        <v>0</v>
      </c>
      <c r="H231" s="37"/>
      <c r="I231" s="36"/>
      <c r="J231" s="26"/>
      <c r="K231" s="25"/>
      <c r="L231" s="35"/>
      <c r="M231" s="34">
        <f t="shared" si="4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3"/>
        <v>0</v>
      </c>
      <c r="H232" s="37"/>
      <c r="I232" s="36"/>
      <c r="J232" s="26"/>
      <c r="K232" s="25"/>
      <c r="L232" s="35"/>
      <c r="M232" s="34">
        <f t="shared" si="4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3"/>
        <v>0</v>
      </c>
      <c r="H233" s="37"/>
      <c r="I233" s="36"/>
      <c r="J233" s="26"/>
      <c r="K233" s="25"/>
      <c r="L233" s="35"/>
      <c r="M233" s="34">
        <f t="shared" si="4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3"/>
        <v>0</v>
      </c>
      <c r="H234" s="37"/>
      <c r="I234" s="36"/>
      <c r="J234" s="26"/>
      <c r="K234" s="25"/>
      <c r="L234" s="35"/>
      <c r="M234" s="34">
        <f t="shared" si="4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3"/>
        <v>0</v>
      </c>
      <c r="H235" s="37"/>
      <c r="I235" s="36"/>
      <c r="J235" s="26"/>
      <c r="K235" s="25"/>
      <c r="L235" s="35"/>
      <c r="M235" s="34">
        <f t="shared" si="4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3"/>
        <v>0</v>
      </c>
      <c r="H236" s="37"/>
      <c r="I236" s="36"/>
      <c r="J236" s="26"/>
      <c r="K236" s="25"/>
      <c r="L236" s="35"/>
      <c r="M236" s="34">
        <f t="shared" si="4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3"/>
        <v>0</v>
      </c>
      <c r="H237" s="37"/>
      <c r="I237" s="36"/>
      <c r="J237" s="26"/>
      <c r="K237" s="25"/>
      <c r="L237" s="35"/>
      <c r="M237" s="34">
        <f t="shared" si="4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3"/>
        <v>0</v>
      </c>
      <c r="H238" s="37"/>
      <c r="I238" s="36"/>
      <c r="J238" s="26"/>
      <c r="K238" s="25"/>
      <c r="L238" s="35"/>
      <c r="M238" s="34">
        <f t="shared" si="4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3"/>
        <v>0</v>
      </c>
      <c r="H239" s="37"/>
      <c r="I239" s="36"/>
      <c r="J239" s="26"/>
      <c r="K239" s="25"/>
      <c r="L239" s="35"/>
      <c r="M239" s="34">
        <f t="shared" si="4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3"/>
        <v>0</v>
      </c>
      <c r="H240" s="37"/>
      <c r="I240" s="36"/>
      <c r="J240" s="26"/>
      <c r="K240" s="25"/>
      <c r="L240" s="35"/>
      <c r="M240" s="34">
        <f t="shared" si="4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3"/>
        <v>0</v>
      </c>
      <c r="H241" s="37"/>
      <c r="I241" s="36"/>
      <c r="J241" s="26"/>
      <c r="K241" s="25"/>
      <c r="L241" s="35"/>
      <c r="M241" s="34">
        <f t="shared" si="4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3"/>
        <v>0</v>
      </c>
      <c r="H242" s="37"/>
      <c r="I242" s="36"/>
      <c r="J242" s="26"/>
      <c r="K242" s="25"/>
      <c r="L242" s="35"/>
      <c r="M242" s="34">
        <f t="shared" si="4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3"/>
        <v>0</v>
      </c>
      <c r="H243" s="37"/>
      <c r="I243" s="36"/>
      <c r="J243" s="26"/>
      <c r="K243" s="25"/>
      <c r="L243" s="35"/>
      <c r="M243" s="34">
        <f t="shared" si="4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3"/>
        <v>0</v>
      </c>
      <c r="H244" s="37"/>
      <c r="I244" s="36"/>
      <c r="J244" s="26"/>
      <c r="K244" s="25"/>
      <c r="L244" s="35"/>
      <c r="M244" s="34">
        <f t="shared" si="4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3"/>
        <v>0</v>
      </c>
      <c r="H245" s="37"/>
      <c r="I245" s="36"/>
      <c r="J245" s="26"/>
      <c r="K245" s="25"/>
      <c r="L245" s="35"/>
      <c r="M245" s="34">
        <f t="shared" si="4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3"/>
        <v>0</v>
      </c>
      <c r="H246" s="37"/>
      <c r="I246" s="36"/>
      <c r="J246" s="26"/>
      <c r="K246" s="25"/>
      <c r="L246" s="35"/>
      <c r="M246" s="34">
        <f t="shared" si="4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3"/>
        <v>0</v>
      </c>
      <c r="H247" s="37"/>
      <c r="I247" s="36"/>
      <c r="J247" s="26"/>
      <c r="K247" s="25"/>
      <c r="L247" s="35"/>
      <c r="M247" s="34">
        <f t="shared" si="4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3"/>
        <v>0</v>
      </c>
      <c r="H248" s="37"/>
      <c r="I248" s="36"/>
      <c r="J248" s="26"/>
      <c r="K248" s="25"/>
      <c r="L248" s="35"/>
      <c r="M248" s="34">
        <f t="shared" si="4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3"/>
        <v>0</v>
      </c>
      <c r="H249" s="37"/>
      <c r="I249" s="36"/>
      <c r="J249" s="26"/>
      <c r="K249" s="25"/>
      <c r="L249" s="35"/>
      <c r="M249" s="34">
        <f t="shared" si="4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3"/>
        <v>0</v>
      </c>
      <c r="H250" s="37"/>
      <c r="I250" s="36"/>
      <c r="J250" s="26"/>
      <c r="K250" s="25"/>
      <c r="L250" s="35"/>
      <c r="M250" s="34">
        <f t="shared" si="4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3"/>
        <v>0</v>
      </c>
      <c r="H251" s="37"/>
      <c r="I251" s="36"/>
      <c r="J251" s="26"/>
      <c r="K251" s="25"/>
      <c r="L251" s="35"/>
      <c r="M251" s="34">
        <f t="shared" si="4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3"/>
        <v>0</v>
      </c>
      <c r="H252" s="28"/>
      <c r="I252" s="27"/>
      <c r="J252" s="26"/>
      <c r="K252" s="25"/>
      <c r="L252" s="24"/>
      <c r="M252" s="23">
        <f t="shared" si="4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160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5474</v>
      </c>
      <c r="F258" s="9"/>
      <c r="G258" s="83">
        <f>E260-G260</f>
        <v>6754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7134</v>
      </c>
      <c r="F260" s="9"/>
      <c r="G260" s="83">
        <f>SUMIF($L$3:$L$252,"=1",$M$3:$M$252)</f>
        <v>380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-1771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4.42578125" defaultRowHeight="15" customHeight="1" x14ac:dyDescent="0.2"/>
  <cols>
    <col min="1" max="1" width="7.28515625" style="7" customWidth="1"/>
    <col min="2" max="2" width="5.7109375" style="7" customWidth="1"/>
    <col min="3" max="3" width="34.7109375" style="7" customWidth="1"/>
    <col min="4" max="4" width="14.5703125" style="7" customWidth="1"/>
    <col min="5" max="5" width="12.140625" style="7" customWidth="1"/>
    <col min="6" max="6" width="9.85546875" style="7" customWidth="1"/>
    <col min="7" max="7" width="15.7109375" style="7" customWidth="1"/>
    <col min="8" max="8" width="24.140625" style="7" customWidth="1"/>
    <col min="9" max="9" width="14.42578125" style="7" customWidth="1"/>
    <col min="10" max="10" width="15.5703125" style="7" customWidth="1"/>
    <col min="11" max="11" width="13.42578125" style="7" customWidth="1"/>
    <col min="12" max="12" width="12.42578125" style="7" customWidth="1"/>
    <col min="13" max="13" width="16.140625" style="7" customWidth="1"/>
    <col min="14" max="14" width="5.42578125" style="7" customWidth="1"/>
    <col min="15" max="15" width="24.42578125" style="7" customWidth="1"/>
    <col min="16" max="16" width="11.42578125" style="7" customWidth="1"/>
    <col min="17" max="17" width="19" style="7" customWidth="1"/>
    <col min="18" max="18" width="8.7109375" style="7" customWidth="1"/>
    <col min="19" max="19" width="8.5703125" style="7" customWidth="1"/>
    <col min="20" max="26" width="17.28515625" style="7" customWidth="1"/>
    <col min="27" max="16384" width="14.42578125" style="7"/>
  </cols>
  <sheetData>
    <row r="1" spans="1:26" ht="20.25" customHeight="1" thickBot="1" x14ac:dyDescent="0.35">
      <c r="A1" s="101"/>
      <c r="B1" s="74"/>
      <c r="C1" s="72"/>
      <c r="D1" s="11"/>
      <c r="E1" s="73"/>
      <c r="F1" s="73"/>
      <c r="G1" s="11"/>
      <c r="H1" s="72"/>
      <c r="I1" s="72"/>
      <c r="J1" s="72"/>
      <c r="K1" s="72"/>
      <c r="L1" s="72"/>
      <c r="M1" s="72"/>
      <c r="N1" s="8"/>
      <c r="O1" s="8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</row>
    <row r="2" spans="1:26" ht="63.75" customHeight="1" thickBot="1" x14ac:dyDescent="0.25">
      <c r="A2" s="71">
        <v>1</v>
      </c>
      <c r="B2" s="70" t="s">
        <v>61</v>
      </c>
      <c r="C2" s="69" t="s">
        <v>60</v>
      </c>
      <c r="D2" s="68" t="s">
        <v>59</v>
      </c>
      <c r="E2" s="67" t="s">
        <v>58</v>
      </c>
      <c r="F2" s="66" t="s">
        <v>57</v>
      </c>
      <c r="G2" s="65" t="s">
        <v>56</v>
      </c>
      <c r="H2" s="64" t="s">
        <v>55</v>
      </c>
      <c r="I2" s="63" t="s">
        <v>54</v>
      </c>
      <c r="J2" s="62" t="s">
        <v>53</v>
      </c>
      <c r="K2" s="61" t="s">
        <v>52</v>
      </c>
      <c r="L2" s="60" t="s">
        <v>51</v>
      </c>
      <c r="M2" s="59" t="s">
        <v>50</v>
      </c>
      <c r="N2" s="58"/>
      <c r="O2" s="8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</row>
    <row r="3" spans="1:26" ht="23.25" customHeight="1" thickBot="1" x14ac:dyDescent="0.35">
      <c r="A3" s="103"/>
      <c r="B3" s="57">
        <v>1</v>
      </c>
      <c r="C3" s="50" t="s">
        <v>84</v>
      </c>
      <c r="D3" s="49"/>
      <c r="E3" s="48"/>
      <c r="F3" s="47"/>
      <c r="G3" s="38">
        <f t="shared" ref="G3:G252" si="0">IFERROR(MAX((((HOUR(F3)*60)+MINUTE(F3))-((HOUR(E3)*60)+MINUTE(E3))),0),0)</f>
        <v>0</v>
      </c>
      <c r="H3" s="46" t="s">
        <v>62</v>
      </c>
      <c r="I3" s="45"/>
      <c r="J3" s="26"/>
      <c r="K3" s="25">
        <v>120</v>
      </c>
      <c r="L3" s="44"/>
      <c r="M3" s="34">
        <f>ROUNDDOWN(IFERROR((MAX(IF((J3&gt;0),J3,((G3-(I3*15))*IF((H3&lt;&gt;0),2,2.5))),0)+K3),0),0)</f>
        <v>120</v>
      </c>
      <c r="N3" s="8"/>
      <c r="O3" s="8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</row>
    <row r="4" spans="1:26" ht="23.25" customHeight="1" thickBot="1" x14ac:dyDescent="0.35">
      <c r="A4" s="104"/>
      <c r="B4" s="43">
        <v>2</v>
      </c>
      <c r="C4" s="50" t="s">
        <v>288</v>
      </c>
      <c r="D4" s="49"/>
      <c r="E4" s="48">
        <v>0.40972222222222221</v>
      </c>
      <c r="F4" s="47">
        <v>0.54236111111111107</v>
      </c>
      <c r="G4" s="38">
        <f t="shared" si="0"/>
        <v>191</v>
      </c>
      <c r="H4" s="46"/>
      <c r="I4" s="45"/>
      <c r="J4" s="26"/>
      <c r="K4" s="25"/>
      <c r="L4" s="44"/>
      <c r="M4" s="34">
        <v>476</v>
      </c>
      <c r="N4" s="8"/>
      <c r="O4" s="55" t="s">
        <v>49</v>
      </c>
      <c r="P4" s="102"/>
      <c r="Q4" s="105" t="s">
        <v>48</v>
      </c>
      <c r="R4" s="105" t="s">
        <v>47</v>
      </c>
      <c r="S4" s="105" t="s">
        <v>46</v>
      </c>
      <c r="T4" s="102"/>
      <c r="U4" s="102"/>
      <c r="V4" s="102"/>
      <c r="W4" s="102"/>
      <c r="X4" s="102"/>
      <c r="Y4" s="102"/>
      <c r="Z4" s="102"/>
    </row>
    <row r="5" spans="1:26" ht="23.25" customHeight="1" x14ac:dyDescent="0.3">
      <c r="A5" s="104"/>
      <c r="B5" s="43">
        <v>3</v>
      </c>
      <c r="C5" s="50" t="s">
        <v>289</v>
      </c>
      <c r="D5" s="49"/>
      <c r="E5" s="48">
        <v>0.40972222222222221</v>
      </c>
      <c r="F5" s="47">
        <v>0.49652777777777779</v>
      </c>
      <c r="G5" s="38">
        <f t="shared" si="0"/>
        <v>125</v>
      </c>
      <c r="H5" s="46"/>
      <c r="I5" s="45"/>
      <c r="J5" s="26"/>
      <c r="K5" s="25"/>
      <c r="L5" s="44"/>
      <c r="M5" s="34">
        <f t="shared" ref="M5:M252" si="1">ROUNDDOWN(IFERROR((MAX(IF((J5&gt;0),J5,((G5-(I5*15))*IF((H5&lt;&gt;0),2,2.5))),0)+K5),0),0)</f>
        <v>312</v>
      </c>
      <c r="N5" s="22"/>
      <c r="O5" s="92" t="s">
        <v>45</v>
      </c>
      <c r="P5" s="102"/>
      <c r="Q5" s="107" t="s">
        <v>44</v>
      </c>
      <c r="R5" s="107" t="s">
        <v>43</v>
      </c>
      <c r="S5" s="107">
        <v>500</v>
      </c>
      <c r="T5" s="102"/>
      <c r="U5" s="102"/>
      <c r="V5" s="102"/>
      <c r="W5" s="102"/>
      <c r="X5" s="102"/>
      <c r="Y5" s="102"/>
      <c r="Z5" s="102"/>
    </row>
    <row r="6" spans="1:26" ht="23.25" customHeight="1" thickBot="1" x14ac:dyDescent="0.35">
      <c r="A6" s="104"/>
      <c r="B6" s="43">
        <v>4</v>
      </c>
      <c r="C6" s="50" t="s">
        <v>67</v>
      </c>
      <c r="D6" s="49"/>
      <c r="E6" s="48">
        <v>0.47847222222222224</v>
      </c>
      <c r="F6" s="47">
        <v>0.5854166666666667</v>
      </c>
      <c r="G6" s="38">
        <f t="shared" si="0"/>
        <v>154</v>
      </c>
      <c r="H6" s="46"/>
      <c r="I6" s="45"/>
      <c r="J6" s="26"/>
      <c r="K6" s="25"/>
      <c r="L6" s="44"/>
      <c r="M6" s="34">
        <f t="shared" si="1"/>
        <v>385</v>
      </c>
      <c r="N6" s="22"/>
      <c r="O6" s="93"/>
      <c r="P6" s="102"/>
      <c r="Q6" s="107" t="s">
        <v>41</v>
      </c>
      <c r="R6" s="107" t="s">
        <v>39</v>
      </c>
      <c r="S6" s="107">
        <v>500</v>
      </c>
      <c r="T6" s="102"/>
      <c r="U6" s="102"/>
      <c r="V6" s="102"/>
      <c r="W6" s="102"/>
      <c r="X6" s="102"/>
      <c r="Y6" s="102"/>
      <c r="Z6" s="102"/>
    </row>
    <row r="7" spans="1:26" ht="23.25" customHeight="1" thickBot="1" x14ac:dyDescent="0.35">
      <c r="A7" s="104"/>
      <c r="B7" s="43">
        <v>5</v>
      </c>
      <c r="C7" s="50" t="s">
        <v>230</v>
      </c>
      <c r="D7" s="49"/>
      <c r="E7" s="48">
        <v>0.52986111111111112</v>
      </c>
      <c r="F7" s="47">
        <v>0.68680555555555556</v>
      </c>
      <c r="G7" s="38">
        <f t="shared" si="0"/>
        <v>226</v>
      </c>
      <c r="H7" s="46"/>
      <c r="I7" s="45"/>
      <c r="J7" s="26">
        <v>500</v>
      </c>
      <c r="K7" s="25"/>
      <c r="L7" s="44"/>
      <c r="M7" s="34">
        <f t="shared" si="1"/>
        <v>500</v>
      </c>
      <c r="N7" s="22"/>
      <c r="O7" s="56"/>
      <c r="P7" s="102"/>
      <c r="Q7" s="107" t="s">
        <v>40</v>
      </c>
      <c r="R7" s="107" t="s">
        <v>39</v>
      </c>
      <c r="S7" s="107">
        <v>350</v>
      </c>
      <c r="T7" s="102"/>
      <c r="U7" s="102"/>
      <c r="V7" s="102"/>
      <c r="W7" s="102"/>
      <c r="X7" s="102"/>
      <c r="Y7" s="102"/>
      <c r="Z7" s="102"/>
    </row>
    <row r="8" spans="1:26" ht="23.25" customHeight="1" x14ac:dyDescent="0.3">
      <c r="A8" s="104"/>
      <c r="B8" s="43">
        <v>6</v>
      </c>
      <c r="C8" s="50" t="s">
        <v>85</v>
      </c>
      <c r="D8" s="49"/>
      <c r="E8" s="48"/>
      <c r="F8" s="47"/>
      <c r="G8" s="38">
        <f t="shared" si="0"/>
        <v>0</v>
      </c>
      <c r="H8" s="46"/>
      <c r="I8" s="45"/>
      <c r="J8" s="26">
        <v>3000</v>
      </c>
      <c r="K8" s="25"/>
      <c r="L8" s="44"/>
      <c r="M8" s="34">
        <f t="shared" si="1"/>
        <v>3000</v>
      </c>
      <c r="N8" s="22"/>
      <c r="O8" s="94" t="s">
        <v>38</v>
      </c>
      <c r="P8" s="102"/>
      <c r="Q8" s="107" t="s">
        <v>37</v>
      </c>
      <c r="R8" s="107" t="s">
        <v>36</v>
      </c>
      <c r="S8" s="107">
        <v>350</v>
      </c>
      <c r="T8" s="102"/>
      <c r="U8" s="102"/>
      <c r="V8" s="102"/>
      <c r="W8" s="102"/>
      <c r="X8" s="102"/>
      <c r="Y8" s="102"/>
      <c r="Z8" s="102"/>
    </row>
    <row r="9" spans="1:26" ht="23.25" customHeight="1" thickBot="1" x14ac:dyDescent="0.35">
      <c r="A9" s="104"/>
      <c r="B9" s="43">
        <v>7</v>
      </c>
      <c r="C9" s="50" t="s">
        <v>84</v>
      </c>
      <c r="D9" s="49"/>
      <c r="E9" s="48"/>
      <c r="F9" s="47"/>
      <c r="G9" s="38">
        <f t="shared" si="0"/>
        <v>0</v>
      </c>
      <c r="H9" s="46" t="s">
        <v>62</v>
      </c>
      <c r="I9" s="45"/>
      <c r="J9" s="26"/>
      <c r="K9" s="25">
        <v>120</v>
      </c>
      <c r="L9" s="44"/>
      <c r="M9" s="34">
        <f t="shared" si="1"/>
        <v>120</v>
      </c>
      <c r="N9" s="22"/>
      <c r="O9" s="89"/>
      <c r="P9" s="102"/>
      <c r="Q9" s="107" t="s">
        <v>35</v>
      </c>
      <c r="R9" s="107" t="s">
        <v>34</v>
      </c>
      <c r="S9" s="107">
        <v>350</v>
      </c>
      <c r="T9" s="102"/>
      <c r="U9" s="102"/>
      <c r="V9" s="102"/>
      <c r="W9" s="102"/>
      <c r="X9" s="102"/>
      <c r="Y9" s="102"/>
      <c r="Z9" s="102"/>
    </row>
    <row r="10" spans="1:26" ht="23.25" customHeight="1" thickBot="1" x14ac:dyDescent="0.35">
      <c r="A10" s="104"/>
      <c r="B10" s="43">
        <v>8</v>
      </c>
      <c r="C10" s="50" t="s">
        <v>173</v>
      </c>
      <c r="D10" s="49"/>
      <c r="E10" s="48"/>
      <c r="F10" s="47"/>
      <c r="G10" s="38">
        <f t="shared" si="0"/>
        <v>0</v>
      </c>
      <c r="H10" s="46"/>
      <c r="I10" s="45"/>
      <c r="J10" s="26"/>
      <c r="K10" s="25">
        <v>120</v>
      </c>
      <c r="L10" s="44"/>
      <c r="M10" s="34">
        <f t="shared" si="1"/>
        <v>120</v>
      </c>
      <c r="N10" s="22"/>
      <c r="O10" s="56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</row>
    <row r="11" spans="1:26" ht="23.25" customHeight="1" x14ac:dyDescent="0.3">
      <c r="A11" s="104"/>
      <c r="B11" s="43">
        <v>9</v>
      </c>
      <c r="C11" s="50" t="s">
        <v>207</v>
      </c>
      <c r="D11" s="49"/>
      <c r="E11" s="48"/>
      <c r="F11" s="47"/>
      <c r="G11" s="38">
        <f t="shared" si="0"/>
        <v>0</v>
      </c>
      <c r="H11" s="46"/>
      <c r="I11" s="45"/>
      <c r="J11" s="26"/>
      <c r="K11" s="25">
        <v>150</v>
      </c>
      <c r="L11" s="44"/>
      <c r="M11" s="34">
        <f t="shared" si="1"/>
        <v>150</v>
      </c>
      <c r="N11" s="22"/>
      <c r="O11" s="94" t="s">
        <v>33</v>
      </c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</row>
    <row r="12" spans="1:26" ht="23.25" customHeight="1" thickBot="1" x14ac:dyDescent="0.35">
      <c r="A12" s="104"/>
      <c r="B12" s="43">
        <v>10</v>
      </c>
      <c r="C12" s="50" t="s">
        <v>63</v>
      </c>
      <c r="D12" s="49"/>
      <c r="E12" s="48"/>
      <c r="F12" s="47"/>
      <c r="G12" s="38">
        <f t="shared" si="0"/>
        <v>0</v>
      </c>
      <c r="H12" s="46" t="s">
        <v>290</v>
      </c>
      <c r="I12" s="45"/>
      <c r="J12" s="26"/>
      <c r="K12" s="25">
        <v>-1400</v>
      </c>
      <c r="L12" s="44"/>
      <c r="M12" s="34">
        <v>0</v>
      </c>
      <c r="N12" s="22"/>
      <c r="O12" s="93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</row>
    <row r="13" spans="1:26" ht="23.25" customHeight="1" thickBot="1" x14ac:dyDescent="0.35">
      <c r="A13" s="104"/>
      <c r="B13" s="43">
        <v>11</v>
      </c>
      <c r="C13" s="50" t="s">
        <v>63</v>
      </c>
      <c r="D13" s="49"/>
      <c r="E13" s="48"/>
      <c r="F13" s="47"/>
      <c r="G13" s="38">
        <f t="shared" si="0"/>
        <v>0</v>
      </c>
      <c r="H13" s="46" t="s">
        <v>291</v>
      </c>
      <c r="I13" s="45"/>
      <c r="J13" s="26"/>
      <c r="K13" s="25">
        <v>-800</v>
      </c>
      <c r="L13" s="44"/>
      <c r="M13" s="34">
        <v>0</v>
      </c>
      <c r="N13" s="8"/>
      <c r="O13" s="55">
        <f>O7-O10</f>
        <v>0</v>
      </c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</row>
    <row r="14" spans="1:26" ht="23.25" customHeight="1" x14ac:dyDescent="0.3">
      <c r="A14" s="104"/>
      <c r="B14" s="43">
        <v>12</v>
      </c>
      <c r="C14" s="50" t="s">
        <v>292</v>
      </c>
      <c r="D14" s="49"/>
      <c r="E14" s="48"/>
      <c r="F14" s="47"/>
      <c r="G14" s="38">
        <f t="shared" si="0"/>
        <v>0</v>
      </c>
      <c r="H14" s="46" t="s">
        <v>62</v>
      </c>
      <c r="I14" s="45"/>
      <c r="J14" s="26"/>
      <c r="K14" s="25">
        <v>136</v>
      </c>
      <c r="L14" s="44"/>
      <c r="M14" s="34">
        <f t="shared" si="1"/>
        <v>136</v>
      </c>
      <c r="N14" s="8"/>
      <c r="O14" s="8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</row>
    <row r="15" spans="1:26" ht="23.25" customHeight="1" x14ac:dyDescent="0.3">
      <c r="A15" s="104"/>
      <c r="B15" s="43">
        <v>13</v>
      </c>
      <c r="C15" s="50"/>
      <c r="D15" s="49"/>
      <c r="E15" s="48"/>
      <c r="F15" s="47"/>
      <c r="G15" s="38">
        <f t="shared" si="0"/>
        <v>0</v>
      </c>
      <c r="H15" s="46"/>
      <c r="I15" s="45"/>
      <c r="J15" s="26"/>
      <c r="K15" s="25"/>
      <c r="L15" s="44"/>
      <c r="M15" s="34">
        <f t="shared" si="1"/>
        <v>0</v>
      </c>
      <c r="N15" s="8"/>
      <c r="O15" s="54" t="s">
        <v>32</v>
      </c>
      <c r="P15" s="53">
        <v>80</v>
      </c>
      <c r="Q15" s="102"/>
      <c r="R15" s="102"/>
      <c r="S15" s="102"/>
      <c r="T15" s="102"/>
      <c r="U15" s="102"/>
      <c r="V15" s="102"/>
      <c r="W15" s="102"/>
      <c r="X15" s="102"/>
      <c r="Y15" s="102"/>
      <c r="Z15" s="102"/>
    </row>
    <row r="16" spans="1:26" ht="23.25" customHeight="1" x14ac:dyDescent="0.3">
      <c r="A16" s="104"/>
      <c r="B16" s="43">
        <v>14</v>
      </c>
      <c r="C16" s="50"/>
      <c r="D16" s="49"/>
      <c r="E16" s="48"/>
      <c r="F16" s="47"/>
      <c r="G16" s="38">
        <f t="shared" si="0"/>
        <v>0</v>
      </c>
      <c r="H16" s="46"/>
      <c r="I16" s="45"/>
      <c r="J16" s="26"/>
      <c r="K16" s="25"/>
      <c r="L16" s="44"/>
      <c r="M16" s="34">
        <f t="shared" si="1"/>
        <v>0</v>
      </c>
      <c r="N16" s="8"/>
      <c r="O16" s="54" t="s">
        <v>31</v>
      </c>
      <c r="P16" s="53" t="s">
        <v>30</v>
      </c>
      <c r="Q16" s="102"/>
      <c r="R16" s="102"/>
      <c r="S16" s="102"/>
      <c r="T16" s="102"/>
      <c r="U16" s="102"/>
      <c r="V16" s="102"/>
      <c r="W16" s="102"/>
      <c r="X16" s="102"/>
      <c r="Y16" s="102"/>
      <c r="Z16" s="102"/>
    </row>
    <row r="17" spans="1:26" ht="23.25" customHeight="1" x14ac:dyDescent="0.3">
      <c r="A17" s="104"/>
      <c r="B17" s="43">
        <v>15</v>
      </c>
      <c r="C17" s="50"/>
      <c r="D17" s="49"/>
      <c r="E17" s="48"/>
      <c r="F17" s="47"/>
      <c r="G17" s="38">
        <f t="shared" si="0"/>
        <v>0</v>
      </c>
      <c r="H17" s="46"/>
      <c r="I17" s="45"/>
      <c r="J17" s="26"/>
      <c r="K17" s="25"/>
      <c r="L17" s="44"/>
      <c r="M17" s="34">
        <f t="shared" si="1"/>
        <v>0</v>
      </c>
      <c r="N17" s="8"/>
      <c r="O17" s="54" t="s">
        <v>29</v>
      </c>
      <c r="P17" s="53" t="s">
        <v>22</v>
      </c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ht="23.25" customHeight="1" x14ac:dyDescent="0.3">
      <c r="A18" s="104"/>
      <c r="B18" s="43">
        <v>16</v>
      </c>
      <c r="C18" s="50"/>
      <c r="D18" s="49"/>
      <c r="E18" s="48"/>
      <c r="F18" s="47"/>
      <c r="G18" s="38">
        <f t="shared" si="0"/>
        <v>0</v>
      </c>
      <c r="H18" s="46"/>
      <c r="I18" s="45"/>
      <c r="J18" s="26"/>
      <c r="K18" s="25"/>
      <c r="L18" s="44"/>
      <c r="M18" s="34">
        <f t="shared" si="1"/>
        <v>0</v>
      </c>
      <c r="N18" s="8"/>
      <c r="O18" s="54" t="s">
        <v>28</v>
      </c>
      <c r="P18" s="53" t="s">
        <v>22</v>
      </c>
      <c r="Q18" s="102"/>
      <c r="R18" s="102"/>
      <c r="S18" s="102"/>
      <c r="T18" s="102"/>
      <c r="U18" s="102"/>
      <c r="V18" s="102"/>
      <c r="W18" s="102"/>
      <c r="X18" s="102"/>
      <c r="Y18" s="102"/>
      <c r="Z18" s="102"/>
    </row>
    <row r="19" spans="1:26" ht="23.25" customHeight="1" x14ac:dyDescent="0.3">
      <c r="A19" s="104"/>
      <c r="B19" s="43">
        <v>17</v>
      </c>
      <c r="C19" s="50"/>
      <c r="D19" s="49"/>
      <c r="E19" s="48"/>
      <c r="F19" s="47"/>
      <c r="G19" s="38">
        <f t="shared" si="0"/>
        <v>0</v>
      </c>
      <c r="H19" s="46"/>
      <c r="I19" s="45"/>
      <c r="J19" s="26"/>
      <c r="K19" s="25"/>
      <c r="L19" s="44"/>
      <c r="M19" s="34">
        <f t="shared" si="1"/>
        <v>0</v>
      </c>
      <c r="N19" s="8"/>
      <c r="O19" s="54" t="s">
        <v>70</v>
      </c>
      <c r="P19" s="53">
        <v>150</v>
      </c>
      <c r="Q19" s="102"/>
      <c r="R19" s="102"/>
      <c r="S19" s="102"/>
      <c r="T19" s="102"/>
      <c r="U19" s="102"/>
      <c r="V19" s="102"/>
      <c r="W19" s="102"/>
      <c r="X19" s="102"/>
      <c r="Y19" s="102"/>
      <c r="Z19" s="102"/>
    </row>
    <row r="20" spans="1:26" ht="23.25" customHeight="1" x14ac:dyDescent="0.3">
      <c r="A20" s="104"/>
      <c r="B20" s="43">
        <v>18</v>
      </c>
      <c r="C20" s="50"/>
      <c r="D20" s="49"/>
      <c r="E20" s="48"/>
      <c r="F20" s="47"/>
      <c r="G20" s="38">
        <f t="shared" si="0"/>
        <v>0</v>
      </c>
      <c r="H20" s="46"/>
      <c r="I20" s="45"/>
      <c r="J20" s="26"/>
      <c r="K20" s="25"/>
      <c r="L20" s="44"/>
      <c r="M20" s="34">
        <f t="shared" si="1"/>
        <v>0</v>
      </c>
      <c r="N20" s="8"/>
      <c r="O20" s="54" t="s">
        <v>26</v>
      </c>
      <c r="P20" s="53" t="s">
        <v>27</v>
      </c>
      <c r="Q20" s="102"/>
      <c r="R20" s="102"/>
      <c r="S20" s="102"/>
      <c r="T20" s="102"/>
      <c r="U20" s="102"/>
      <c r="V20" s="102"/>
      <c r="W20" s="102"/>
      <c r="X20" s="102"/>
      <c r="Y20" s="102"/>
      <c r="Z20" s="102"/>
    </row>
    <row r="21" spans="1:26" ht="23.25" customHeight="1" x14ac:dyDescent="0.3">
      <c r="A21" s="104"/>
      <c r="B21" s="43">
        <v>19</v>
      </c>
      <c r="C21" s="50"/>
      <c r="D21" s="49"/>
      <c r="E21" s="48"/>
      <c r="F21" s="47"/>
      <c r="G21" s="38">
        <f t="shared" si="0"/>
        <v>0</v>
      </c>
      <c r="H21" s="46"/>
      <c r="I21" s="45"/>
      <c r="J21" s="26"/>
      <c r="K21" s="25"/>
      <c r="L21" s="44"/>
      <c r="M21" s="34">
        <f t="shared" si="1"/>
        <v>0</v>
      </c>
      <c r="N21" s="8"/>
      <c r="O21" s="54" t="s">
        <v>25</v>
      </c>
      <c r="P21" s="53" t="s">
        <v>71</v>
      </c>
      <c r="Q21" s="102"/>
      <c r="R21" s="102"/>
      <c r="S21" s="102"/>
      <c r="T21" s="102"/>
      <c r="U21" s="102"/>
      <c r="V21" s="102"/>
      <c r="W21" s="102"/>
      <c r="X21" s="102"/>
      <c r="Y21" s="102"/>
      <c r="Z21" s="102"/>
    </row>
    <row r="22" spans="1:26" ht="23.25" customHeight="1" x14ac:dyDescent="0.3">
      <c r="A22" s="104"/>
      <c r="B22" s="43">
        <v>20</v>
      </c>
      <c r="C22" s="50"/>
      <c r="D22" s="49"/>
      <c r="E22" s="48"/>
      <c r="F22" s="47"/>
      <c r="G22" s="38">
        <f t="shared" si="0"/>
        <v>0</v>
      </c>
      <c r="H22" s="46"/>
      <c r="I22" s="45"/>
      <c r="J22" s="26"/>
      <c r="K22" s="25"/>
      <c r="L22" s="44"/>
      <c r="M22" s="34">
        <f t="shared" si="1"/>
        <v>0</v>
      </c>
      <c r="N22" s="8"/>
      <c r="O22" s="54" t="s">
        <v>23</v>
      </c>
      <c r="P22" s="53" t="s">
        <v>24</v>
      </c>
      <c r="Q22" s="102"/>
      <c r="R22" s="102"/>
      <c r="S22" s="102"/>
      <c r="T22" s="102"/>
      <c r="U22" s="102"/>
      <c r="V22" s="102"/>
      <c r="W22" s="102"/>
      <c r="X22" s="102"/>
      <c r="Y22" s="102"/>
      <c r="Z22" s="102"/>
    </row>
    <row r="23" spans="1:26" ht="23.25" customHeight="1" x14ac:dyDescent="0.3">
      <c r="A23" s="104"/>
      <c r="B23" s="43">
        <v>21</v>
      </c>
      <c r="C23" s="50"/>
      <c r="D23" s="49"/>
      <c r="E23" s="48"/>
      <c r="F23" s="47"/>
      <c r="G23" s="38">
        <f t="shared" si="0"/>
        <v>0</v>
      </c>
      <c r="H23" s="46"/>
      <c r="I23" s="45"/>
      <c r="J23" s="26"/>
      <c r="K23" s="25"/>
      <c r="L23" s="44"/>
      <c r="M23" s="34">
        <f t="shared" si="1"/>
        <v>0</v>
      </c>
      <c r="N23" s="8"/>
      <c r="O23" s="54" t="s">
        <v>21</v>
      </c>
      <c r="P23" s="53">
        <v>60</v>
      </c>
      <c r="Q23" s="102"/>
      <c r="R23" s="102"/>
      <c r="S23" s="102"/>
      <c r="T23" s="102"/>
      <c r="U23" s="102"/>
      <c r="V23" s="102"/>
      <c r="W23" s="102"/>
      <c r="X23" s="102"/>
      <c r="Y23" s="102"/>
      <c r="Z23" s="102"/>
    </row>
    <row r="24" spans="1:26" ht="23.25" customHeight="1" x14ac:dyDescent="0.3">
      <c r="A24" s="104"/>
      <c r="B24" s="43">
        <v>22</v>
      </c>
      <c r="C24" s="50"/>
      <c r="D24" s="49"/>
      <c r="E24" s="48"/>
      <c r="F24" s="47"/>
      <c r="G24" s="38">
        <f t="shared" si="0"/>
        <v>0</v>
      </c>
      <c r="H24" s="46"/>
      <c r="I24" s="45"/>
      <c r="J24" s="26"/>
      <c r="K24" s="25"/>
      <c r="L24" s="44"/>
      <c r="M24" s="34">
        <f t="shared" si="1"/>
        <v>0</v>
      </c>
      <c r="N24" s="8"/>
      <c r="O24" s="54" t="s">
        <v>20</v>
      </c>
      <c r="P24" s="53">
        <v>100</v>
      </c>
      <c r="Q24" s="102"/>
      <c r="R24" s="102"/>
      <c r="S24" s="102"/>
      <c r="T24" s="102"/>
      <c r="U24" s="102"/>
      <c r="V24" s="102"/>
      <c r="W24" s="102"/>
      <c r="X24" s="102"/>
      <c r="Y24" s="102"/>
      <c r="Z24" s="102"/>
    </row>
    <row r="25" spans="1:26" ht="23.25" customHeight="1" x14ac:dyDescent="0.3">
      <c r="A25" s="104"/>
      <c r="B25" s="43">
        <v>23</v>
      </c>
      <c r="C25" s="50"/>
      <c r="D25" s="49"/>
      <c r="E25" s="48"/>
      <c r="F25" s="47"/>
      <c r="G25" s="38">
        <f t="shared" si="0"/>
        <v>0</v>
      </c>
      <c r="H25" s="46"/>
      <c r="I25" s="45"/>
      <c r="J25" s="26"/>
      <c r="K25" s="25"/>
      <c r="L25" s="44"/>
      <c r="M25" s="34">
        <f t="shared" si="1"/>
        <v>0</v>
      </c>
      <c r="N25" s="8"/>
      <c r="O25" s="54" t="s">
        <v>19</v>
      </c>
      <c r="P25" s="53" t="s">
        <v>18</v>
      </c>
      <c r="Q25" s="102"/>
      <c r="R25" s="102"/>
      <c r="S25" s="102"/>
      <c r="T25" s="102"/>
      <c r="U25" s="102"/>
      <c r="V25" s="102"/>
      <c r="W25" s="102"/>
      <c r="X25" s="102"/>
      <c r="Y25" s="102"/>
      <c r="Z25" s="102"/>
    </row>
    <row r="26" spans="1:26" ht="23.25" customHeight="1" x14ac:dyDescent="0.3">
      <c r="A26" s="104"/>
      <c r="B26" s="43">
        <v>24</v>
      </c>
      <c r="C26" s="50"/>
      <c r="D26" s="49"/>
      <c r="E26" s="48"/>
      <c r="F26" s="47"/>
      <c r="G26" s="38">
        <f t="shared" si="0"/>
        <v>0</v>
      </c>
      <c r="H26" s="46"/>
      <c r="I26" s="45"/>
      <c r="J26" s="26"/>
      <c r="K26" s="25"/>
      <c r="L26" s="44"/>
      <c r="M26" s="34">
        <f t="shared" si="1"/>
        <v>0</v>
      </c>
      <c r="N26" s="8"/>
      <c r="O26" s="54" t="s">
        <v>17</v>
      </c>
      <c r="P26" s="53" t="s">
        <v>16</v>
      </c>
      <c r="Q26" s="102"/>
      <c r="R26" s="102"/>
      <c r="S26" s="102"/>
      <c r="T26" s="102"/>
      <c r="U26" s="102"/>
      <c r="V26" s="102"/>
      <c r="W26" s="102"/>
      <c r="X26" s="102"/>
      <c r="Y26" s="102"/>
      <c r="Z26" s="102"/>
    </row>
    <row r="27" spans="1:26" ht="23.25" customHeight="1" x14ac:dyDescent="0.3">
      <c r="A27" s="104"/>
      <c r="B27" s="43">
        <v>25</v>
      </c>
      <c r="C27" s="50"/>
      <c r="D27" s="49"/>
      <c r="E27" s="48"/>
      <c r="F27" s="47"/>
      <c r="G27" s="38">
        <f t="shared" si="0"/>
        <v>0</v>
      </c>
      <c r="H27" s="46"/>
      <c r="I27" s="45"/>
      <c r="J27" s="26"/>
      <c r="K27" s="25"/>
      <c r="L27" s="44"/>
      <c r="M27" s="34">
        <f t="shared" si="1"/>
        <v>0</v>
      </c>
      <c r="N27" s="8"/>
      <c r="O27" s="52"/>
      <c r="P27" s="51"/>
      <c r="Q27" s="111"/>
      <c r="R27" s="102"/>
      <c r="S27" s="102"/>
      <c r="T27" s="102"/>
      <c r="U27" s="102"/>
      <c r="V27" s="102"/>
      <c r="W27" s="102"/>
      <c r="X27" s="102"/>
      <c r="Y27" s="102"/>
      <c r="Z27" s="102"/>
    </row>
    <row r="28" spans="1:26" ht="23.25" customHeight="1" x14ac:dyDescent="0.3">
      <c r="A28" s="104"/>
      <c r="B28" s="43">
        <v>26</v>
      </c>
      <c r="C28" s="50"/>
      <c r="D28" s="49"/>
      <c r="E28" s="48"/>
      <c r="F28" s="47"/>
      <c r="G28" s="38">
        <f t="shared" si="0"/>
        <v>0</v>
      </c>
      <c r="H28" s="46"/>
      <c r="I28" s="45"/>
      <c r="J28" s="26"/>
      <c r="K28" s="25"/>
      <c r="L28" s="44"/>
      <c r="M28" s="34">
        <f t="shared" si="1"/>
        <v>0</v>
      </c>
      <c r="N28" s="22"/>
      <c r="O28" s="8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</row>
    <row r="29" spans="1:26" ht="23.25" customHeight="1" x14ac:dyDescent="0.3">
      <c r="A29" s="104"/>
      <c r="B29" s="43">
        <v>27</v>
      </c>
      <c r="C29" s="50"/>
      <c r="D29" s="49"/>
      <c r="E29" s="48"/>
      <c r="F29" s="47"/>
      <c r="G29" s="38">
        <f t="shared" si="0"/>
        <v>0</v>
      </c>
      <c r="H29" s="46"/>
      <c r="I29" s="45"/>
      <c r="J29" s="26"/>
      <c r="K29" s="25"/>
      <c r="L29" s="44"/>
      <c r="M29" s="34">
        <f t="shared" si="1"/>
        <v>0</v>
      </c>
      <c r="N29" s="22"/>
      <c r="O29" s="8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</row>
    <row r="30" spans="1:26" ht="23.25" customHeight="1" x14ac:dyDescent="0.3">
      <c r="A30" s="104"/>
      <c r="B30" s="43">
        <v>28</v>
      </c>
      <c r="C30" s="50"/>
      <c r="D30" s="49"/>
      <c r="E30" s="48"/>
      <c r="F30" s="47"/>
      <c r="G30" s="38">
        <f t="shared" si="0"/>
        <v>0</v>
      </c>
      <c r="H30" s="46"/>
      <c r="I30" s="45"/>
      <c r="J30" s="26"/>
      <c r="K30" s="25"/>
      <c r="L30" s="44"/>
      <c r="M30" s="34">
        <f t="shared" si="1"/>
        <v>0</v>
      </c>
      <c r="N30" s="22"/>
      <c r="O30" s="8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</row>
    <row r="31" spans="1:26" ht="23.25" customHeight="1" x14ac:dyDescent="0.3">
      <c r="A31" s="104"/>
      <c r="B31" s="43">
        <v>29</v>
      </c>
      <c r="C31" s="50"/>
      <c r="D31" s="49"/>
      <c r="E31" s="48"/>
      <c r="F31" s="47"/>
      <c r="G31" s="38">
        <f t="shared" si="0"/>
        <v>0</v>
      </c>
      <c r="H31" s="46"/>
      <c r="I31" s="45"/>
      <c r="J31" s="26"/>
      <c r="K31" s="25"/>
      <c r="L31" s="44"/>
      <c r="M31" s="34">
        <f t="shared" si="1"/>
        <v>0</v>
      </c>
      <c r="N31" s="22"/>
      <c r="O31" s="8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</row>
    <row r="32" spans="1:26" ht="23.25" customHeight="1" x14ac:dyDescent="0.3">
      <c r="A32" s="104"/>
      <c r="B32" s="43">
        <v>30</v>
      </c>
      <c r="C32" s="50"/>
      <c r="D32" s="49"/>
      <c r="E32" s="48"/>
      <c r="F32" s="47"/>
      <c r="G32" s="38">
        <f t="shared" si="0"/>
        <v>0</v>
      </c>
      <c r="H32" s="46"/>
      <c r="I32" s="45"/>
      <c r="J32" s="26"/>
      <c r="K32" s="25"/>
      <c r="L32" s="44"/>
      <c r="M32" s="34">
        <f t="shared" si="1"/>
        <v>0</v>
      </c>
      <c r="N32" s="22"/>
      <c r="O32" s="8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</row>
    <row r="33" spans="1:26" ht="23.25" customHeight="1" x14ac:dyDescent="0.3">
      <c r="A33" s="104"/>
      <c r="B33" s="43">
        <v>31</v>
      </c>
      <c r="C33" s="50"/>
      <c r="D33" s="49"/>
      <c r="E33" s="48"/>
      <c r="F33" s="47"/>
      <c r="G33" s="38">
        <f t="shared" si="0"/>
        <v>0</v>
      </c>
      <c r="H33" s="46"/>
      <c r="I33" s="45"/>
      <c r="J33" s="26"/>
      <c r="K33" s="25"/>
      <c r="L33" s="44"/>
      <c r="M33" s="34">
        <f t="shared" si="1"/>
        <v>0</v>
      </c>
      <c r="N33" s="22"/>
      <c r="O33" s="8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</row>
    <row r="34" spans="1:26" ht="23.25" customHeight="1" x14ac:dyDescent="0.3">
      <c r="A34" s="104"/>
      <c r="B34" s="43">
        <v>32</v>
      </c>
      <c r="C34" s="50"/>
      <c r="D34" s="49"/>
      <c r="E34" s="48"/>
      <c r="F34" s="47"/>
      <c r="G34" s="38">
        <f t="shared" si="0"/>
        <v>0</v>
      </c>
      <c r="H34" s="46"/>
      <c r="I34" s="45"/>
      <c r="J34" s="26"/>
      <c r="K34" s="25"/>
      <c r="L34" s="44"/>
      <c r="M34" s="34">
        <f t="shared" si="1"/>
        <v>0</v>
      </c>
      <c r="N34" s="22"/>
      <c r="O34" s="8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</row>
    <row r="35" spans="1:26" ht="23.25" customHeight="1" x14ac:dyDescent="0.3">
      <c r="A35" s="104"/>
      <c r="B35" s="43">
        <v>33</v>
      </c>
      <c r="C35" s="50"/>
      <c r="D35" s="49"/>
      <c r="E35" s="48"/>
      <c r="F35" s="47"/>
      <c r="G35" s="38">
        <f t="shared" si="0"/>
        <v>0</v>
      </c>
      <c r="H35" s="46"/>
      <c r="I35" s="45"/>
      <c r="J35" s="26"/>
      <c r="K35" s="25"/>
      <c r="L35" s="44"/>
      <c r="M35" s="34">
        <f t="shared" si="1"/>
        <v>0</v>
      </c>
      <c r="N35" s="22"/>
      <c r="O35" s="8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</row>
    <row r="36" spans="1:26" ht="23.25" customHeight="1" x14ac:dyDescent="0.3">
      <c r="A36" s="104"/>
      <c r="B36" s="43">
        <v>34</v>
      </c>
      <c r="C36" s="50"/>
      <c r="D36" s="49"/>
      <c r="E36" s="48"/>
      <c r="F36" s="47"/>
      <c r="G36" s="38">
        <f t="shared" si="0"/>
        <v>0</v>
      </c>
      <c r="H36" s="46"/>
      <c r="I36" s="45"/>
      <c r="J36" s="26"/>
      <c r="K36" s="25"/>
      <c r="L36" s="44"/>
      <c r="M36" s="34">
        <f t="shared" si="1"/>
        <v>0</v>
      </c>
      <c r="N36" s="22"/>
      <c r="O36" s="8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</row>
    <row r="37" spans="1:26" ht="23.25" customHeight="1" x14ac:dyDescent="0.3">
      <c r="A37" s="104"/>
      <c r="B37" s="43">
        <v>35</v>
      </c>
      <c r="C37" s="50"/>
      <c r="D37" s="49"/>
      <c r="E37" s="48"/>
      <c r="F37" s="47"/>
      <c r="G37" s="38">
        <f t="shared" si="0"/>
        <v>0</v>
      </c>
      <c r="H37" s="46"/>
      <c r="I37" s="45"/>
      <c r="J37" s="26"/>
      <c r="K37" s="25"/>
      <c r="L37" s="44"/>
      <c r="M37" s="34">
        <f t="shared" si="1"/>
        <v>0</v>
      </c>
      <c r="N37" s="22"/>
      <c r="O37" s="8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</row>
    <row r="38" spans="1:26" ht="23.25" customHeight="1" x14ac:dyDescent="0.3">
      <c r="A38" s="104"/>
      <c r="B38" s="43">
        <v>36</v>
      </c>
      <c r="C38" s="50"/>
      <c r="D38" s="49"/>
      <c r="E38" s="48"/>
      <c r="F38" s="47"/>
      <c r="G38" s="38">
        <f t="shared" si="0"/>
        <v>0</v>
      </c>
      <c r="H38" s="46"/>
      <c r="I38" s="45"/>
      <c r="J38" s="26"/>
      <c r="K38" s="25"/>
      <c r="L38" s="44"/>
      <c r="M38" s="34">
        <f t="shared" si="1"/>
        <v>0</v>
      </c>
      <c r="N38" s="22"/>
      <c r="O38" s="8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ht="23.25" customHeight="1" x14ac:dyDescent="0.3">
      <c r="A39" s="104"/>
      <c r="B39" s="43">
        <v>37</v>
      </c>
      <c r="C39" s="50"/>
      <c r="D39" s="49"/>
      <c r="E39" s="48"/>
      <c r="F39" s="47"/>
      <c r="G39" s="38">
        <f t="shared" si="0"/>
        <v>0</v>
      </c>
      <c r="H39" s="46"/>
      <c r="I39" s="45"/>
      <c r="J39" s="26"/>
      <c r="K39" s="25"/>
      <c r="L39" s="44"/>
      <c r="M39" s="34">
        <f t="shared" si="1"/>
        <v>0</v>
      </c>
      <c r="N39" s="22"/>
      <c r="O39" s="8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ht="23.25" customHeight="1" x14ac:dyDescent="0.3">
      <c r="A40" s="104"/>
      <c r="B40" s="43">
        <v>38</v>
      </c>
      <c r="C40" s="50"/>
      <c r="D40" s="49"/>
      <c r="E40" s="48"/>
      <c r="F40" s="47"/>
      <c r="G40" s="38">
        <f t="shared" si="0"/>
        <v>0</v>
      </c>
      <c r="H40" s="46"/>
      <c r="I40" s="45"/>
      <c r="J40" s="26"/>
      <c r="K40" s="25"/>
      <c r="L40" s="44"/>
      <c r="M40" s="34">
        <f t="shared" si="1"/>
        <v>0</v>
      </c>
      <c r="N40" s="22"/>
      <c r="O40" s="8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ht="23.25" customHeight="1" x14ac:dyDescent="0.3">
      <c r="A41" s="104"/>
      <c r="B41" s="43">
        <v>39</v>
      </c>
      <c r="C41" s="50"/>
      <c r="D41" s="49"/>
      <c r="E41" s="48"/>
      <c r="F41" s="47"/>
      <c r="G41" s="38">
        <f t="shared" si="0"/>
        <v>0</v>
      </c>
      <c r="H41" s="46"/>
      <c r="I41" s="45"/>
      <c r="J41" s="26"/>
      <c r="K41" s="25"/>
      <c r="L41" s="44"/>
      <c r="M41" s="34">
        <f t="shared" si="1"/>
        <v>0</v>
      </c>
      <c r="N41" s="22"/>
      <c r="O41" s="8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23.25" customHeight="1" x14ac:dyDescent="0.3">
      <c r="A42" s="104"/>
      <c r="B42" s="43">
        <v>40</v>
      </c>
      <c r="C42" s="50"/>
      <c r="D42" s="49"/>
      <c r="E42" s="48"/>
      <c r="F42" s="47"/>
      <c r="G42" s="38">
        <f t="shared" si="0"/>
        <v>0</v>
      </c>
      <c r="H42" s="46"/>
      <c r="I42" s="45"/>
      <c r="J42" s="26"/>
      <c r="K42" s="25"/>
      <c r="L42" s="44"/>
      <c r="M42" s="34">
        <f t="shared" si="1"/>
        <v>0</v>
      </c>
      <c r="N42" s="22"/>
      <c r="O42" s="8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</row>
    <row r="43" spans="1:26" ht="23.25" customHeight="1" x14ac:dyDescent="0.3">
      <c r="A43" s="104"/>
      <c r="B43" s="43">
        <v>41</v>
      </c>
      <c r="C43" s="50"/>
      <c r="D43" s="49"/>
      <c r="E43" s="48"/>
      <c r="F43" s="47"/>
      <c r="G43" s="38">
        <f t="shared" si="0"/>
        <v>0</v>
      </c>
      <c r="H43" s="46"/>
      <c r="I43" s="45"/>
      <c r="J43" s="26"/>
      <c r="K43" s="25"/>
      <c r="L43" s="44"/>
      <c r="M43" s="34">
        <f t="shared" si="1"/>
        <v>0</v>
      </c>
      <c r="N43" s="22"/>
      <c r="O43" s="8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</row>
    <row r="44" spans="1:26" ht="23.25" customHeight="1" x14ac:dyDescent="0.3">
      <c r="A44" s="104"/>
      <c r="B44" s="43">
        <v>42</v>
      </c>
      <c r="C44" s="50"/>
      <c r="D44" s="49"/>
      <c r="E44" s="48"/>
      <c r="F44" s="47"/>
      <c r="G44" s="38">
        <f t="shared" si="0"/>
        <v>0</v>
      </c>
      <c r="H44" s="46"/>
      <c r="I44" s="45"/>
      <c r="J44" s="26"/>
      <c r="K44" s="25"/>
      <c r="L44" s="44"/>
      <c r="M44" s="34">
        <f t="shared" si="1"/>
        <v>0</v>
      </c>
      <c r="N44" s="22"/>
      <c r="O44" s="8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ht="23.25" customHeight="1" x14ac:dyDescent="0.3">
      <c r="A45" s="104"/>
      <c r="B45" s="43">
        <v>43</v>
      </c>
      <c r="C45" s="50"/>
      <c r="D45" s="49"/>
      <c r="E45" s="48"/>
      <c r="F45" s="47"/>
      <c r="G45" s="38">
        <f t="shared" si="0"/>
        <v>0</v>
      </c>
      <c r="H45" s="46"/>
      <c r="I45" s="45"/>
      <c r="J45" s="26"/>
      <c r="K45" s="25"/>
      <c r="L45" s="44"/>
      <c r="M45" s="34">
        <f t="shared" si="1"/>
        <v>0</v>
      </c>
      <c r="N45" s="22"/>
      <c r="O45" s="8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</row>
    <row r="46" spans="1:26" ht="23.25" customHeight="1" x14ac:dyDescent="0.3">
      <c r="A46" s="104"/>
      <c r="B46" s="43">
        <v>44</v>
      </c>
      <c r="C46" s="50"/>
      <c r="D46" s="49"/>
      <c r="E46" s="48"/>
      <c r="F46" s="47"/>
      <c r="G46" s="38">
        <f t="shared" si="0"/>
        <v>0</v>
      </c>
      <c r="H46" s="46"/>
      <c r="I46" s="45"/>
      <c r="J46" s="26"/>
      <c r="K46" s="25"/>
      <c r="L46" s="44"/>
      <c r="M46" s="34">
        <f t="shared" si="1"/>
        <v>0</v>
      </c>
      <c r="N46" s="22"/>
      <c r="O46" s="8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</row>
    <row r="47" spans="1:26" ht="23.25" customHeight="1" x14ac:dyDescent="0.3">
      <c r="A47" s="104"/>
      <c r="B47" s="43">
        <v>45</v>
      </c>
      <c r="C47" s="50"/>
      <c r="D47" s="49"/>
      <c r="E47" s="48"/>
      <c r="F47" s="47"/>
      <c r="G47" s="38">
        <f t="shared" si="0"/>
        <v>0</v>
      </c>
      <c r="H47" s="46"/>
      <c r="I47" s="45"/>
      <c r="J47" s="26"/>
      <c r="K47" s="25"/>
      <c r="L47" s="44"/>
      <c r="M47" s="34">
        <f t="shared" si="1"/>
        <v>0</v>
      </c>
      <c r="N47" s="22"/>
      <c r="O47" s="8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</row>
    <row r="48" spans="1:26" ht="23.25" customHeight="1" x14ac:dyDescent="0.3">
      <c r="A48" s="104"/>
      <c r="B48" s="43">
        <v>46</v>
      </c>
      <c r="C48" s="50"/>
      <c r="D48" s="49"/>
      <c r="E48" s="48"/>
      <c r="F48" s="47"/>
      <c r="G48" s="38">
        <f t="shared" si="0"/>
        <v>0</v>
      </c>
      <c r="H48" s="46"/>
      <c r="I48" s="45"/>
      <c r="J48" s="26"/>
      <c r="K48" s="25"/>
      <c r="L48" s="44"/>
      <c r="M48" s="34">
        <f t="shared" si="1"/>
        <v>0</v>
      </c>
      <c r="N48" s="22"/>
      <c r="O48" s="8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</row>
    <row r="49" spans="1:26" ht="23.25" customHeight="1" x14ac:dyDescent="0.3">
      <c r="A49" s="104"/>
      <c r="B49" s="43">
        <v>47</v>
      </c>
      <c r="C49" s="50"/>
      <c r="D49" s="49"/>
      <c r="E49" s="48"/>
      <c r="F49" s="47"/>
      <c r="G49" s="38">
        <f t="shared" si="0"/>
        <v>0</v>
      </c>
      <c r="H49" s="46"/>
      <c r="I49" s="45"/>
      <c r="J49" s="26"/>
      <c r="K49" s="25"/>
      <c r="L49" s="44"/>
      <c r="M49" s="34">
        <f t="shared" si="1"/>
        <v>0</v>
      </c>
      <c r="N49" s="22"/>
      <c r="O49" s="8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</row>
    <row r="50" spans="1:26" ht="23.25" customHeight="1" x14ac:dyDescent="0.3">
      <c r="A50" s="104"/>
      <c r="B50" s="43">
        <v>48</v>
      </c>
      <c r="C50" s="50"/>
      <c r="D50" s="49"/>
      <c r="E50" s="48"/>
      <c r="F50" s="47"/>
      <c r="G50" s="38">
        <f t="shared" si="0"/>
        <v>0</v>
      </c>
      <c r="H50" s="46"/>
      <c r="I50" s="45"/>
      <c r="J50" s="26"/>
      <c r="K50" s="25"/>
      <c r="L50" s="44"/>
      <c r="M50" s="34">
        <f t="shared" si="1"/>
        <v>0</v>
      </c>
      <c r="N50" s="22"/>
      <c r="O50" s="8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</row>
    <row r="51" spans="1:26" ht="23.25" customHeight="1" x14ac:dyDescent="0.3">
      <c r="A51" s="104"/>
      <c r="B51" s="43">
        <v>49</v>
      </c>
      <c r="C51" s="50"/>
      <c r="D51" s="49"/>
      <c r="E51" s="48"/>
      <c r="F51" s="47"/>
      <c r="G51" s="38">
        <f t="shared" si="0"/>
        <v>0</v>
      </c>
      <c r="H51" s="46"/>
      <c r="I51" s="45"/>
      <c r="J51" s="26"/>
      <c r="K51" s="25"/>
      <c r="L51" s="44"/>
      <c r="M51" s="34">
        <f t="shared" si="1"/>
        <v>0</v>
      </c>
      <c r="N51" s="22"/>
      <c r="O51" s="8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</row>
    <row r="52" spans="1:26" ht="23.25" customHeight="1" x14ac:dyDescent="0.3">
      <c r="A52" s="104"/>
      <c r="B52" s="43">
        <v>50</v>
      </c>
      <c r="C52" s="50"/>
      <c r="D52" s="49"/>
      <c r="E52" s="48"/>
      <c r="F52" s="47"/>
      <c r="G52" s="38">
        <f t="shared" si="0"/>
        <v>0</v>
      </c>
      <c r="H52" s="46"/>
      <c r="I52" s="45"/>
      <c r="J52" s="26"/>
      <c r="K52" s="25"/>
      <c r="L52" s="44"/>
      <c r="M52" s="34">
        <f t="shared" si="1"/>
        <v>0</v>
      </c>
      <c r="N52" s="22"/>
      <c r="O52" s="8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</row>
    <row r="53" spans="1:26" ht="23.25" customHeight="1" x14ac:dyDescent="0.3">
      <c r="A53" s="104"/>
      <c r="B53" s="43">
        <v>51</v>
      </c>
      <c r="C53" s="50"/>
      <c r="D53" s="49"/>
      <c r="E53" s="48"/>
      <c r="F53" s="47"/>
      <c r="G53" s="38">
        <f t="shared" si="0"/>
        <v>0</v>
      </c>
      <c r="H53" s="46"/>
      <c r="I53" s="45"/>
      <c r="J53" s="26"/>
      <c r="K53" s="25"/>
      <c r="L53" s="44"/>
      <c r="M53" s="34">
        <f t="shared" si="1"/>
        <v>0</v>
      </c>
      <c r="N53" s="22"/>
      <c r="O53" s="8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</row>
    <row r="54" spans="1:26" ht="23.25" customHeight="1" x14ac:dyDescent="0.3">
      <c r="A54" s="104"/>
      <c r="B54" s="43">
        <v>52</v>
      </c>
      <c r="C54" s="50"/>
      <c r="D54" s="49"/>
      <c r="E54" s="48"/>
      <c r="F54" s="47"/>
      <c r="G54" s="38">
        <f t="shared" si="0"/>
        <v>0</v>
      </c>
      <c r="H54" s="46"/>
      <c r="I54" s="45"/>
      <c r="J54" s="26"/>
      <c r="K54" s="25"/>
      <c r="L54" s="44"/>
      <c r="M54" s="34">
        <f t="shared" si="1"/>
        <v>0</v>
      </c>
      <c r="N54" s="22"/>
      <c r="O54" s="8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6" ht="23.25" customHeight="1" x14ac:dyDescent="0.3">
      <c r="A55" s="104"/>
      <c r="B55" s="43">
        <v>53</v>
      </c>
      <c r="C55" s="50"/>
      <c r="D55" s="49"/>
      <c r="E55" s="48"/>
      <c r="F55" s="47"/>
      <c r="G55" s="38">
        <f t="shared" si="0"/>
        <v>0</v>
      </c>
      <c r="H55" s="46"/>
      <c r="I55" s="45"/>
      <c r="J55" s="26"/>
      <c r="K55" s="25"/>
      <c r="L55" s="44"/>
      <c r="M55" s="34">
        <f t="shared" si="1"/>
        <v>0</v>
      </c>
      <c r="N55" s="22"/>
      <c r="O55" s="8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</row>
    <row r="56" spans="1:26" ht="23.25" customHeight="1" x14ac:dyDescent="0.3">
      <c r="A56" s="104"/>
      <c r="B56" s="43">
        <v>54</v>
      </c>
      <c r="C56" s="50"/>
      <c r="D56" s="49"/>
      <c r="E56" s="48"/>
      <c r="F56" s="47"/>
      <c r="G56" s="38">
        <f t="shared" si="0"/>
        <v>0</v>
      </c>
      <c r="H56" s="46"/>
      <c r="I56" s="45"/>
      <c r="J56" s="26"/>
      <c r="K56" s="25"/>
      <c r="L56" s="44"/>
      <c r="M56" s="34">
        <f t="shared" si="1"/>
        <v>0</v>
      </c>
      <c r="N56" s="22"/>
      <c r="O56" s="8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</row>
    <row r="57" spans="1:26" ht="23.25" customHeight="1" x14ac:dyDescent="0.3">
      <c r="A57" s="104"/>
      <c r="B57" s="43">
        <v>55</v>
      </c>
      <c r="C57" s="50"/>
      <c r="D57" s="49"/>
      <c r="E57" s="48"/>
      <c r="F57" s="47"/>
      <c r="G57" s="38">
        <f t="shared" si="0"/>
        <v>0</v>
      </c>
      <c r="H57" s="46"/>
      <c r="I57" s="45"/>
      <c r="J57" s="26"/>
      <c r="K57" s="25"/>
      <c r="L57" s="44"/>
      <c r="M57" s="34">
        <f t="shared" si="1"/>
        <v>0</v>
      </c>
      <c r="N57" s="22"/>
      <c r="O57" s="8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</row>
    <row r="58" spans="1:26" ht="23.25" customHeight="1" x14ac:dyDescent="0.3">
      <c r="A58" s="104"/>
      <c r="B58" s="43">
        <v>56</v>
      </c>
      <c r="C58" s="50"/>
      <c r="D58" s="49"/>
      <c r="E58" s="48"/>
      <c r="F58" s="47"/>
      <c r="G58" s="38">
        <f t="shared" si="0"/>
        <v>0</v>
      </c>
      <c r="H58" s="46"/>
      <c r="I58" s="45"/>
      <c r="J58" s="26"/>
      <c r="K58" s="25"/>
      <c r="L58" s="44"/>
      <c r="M58" s="34">
        <f t="shared" si="1"/>
        <v>0</v>
      </c>
      <c r="N58" s="22"/>
      <c r="O58" s="8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</row>
    <row r="59" spans="1:26" ht="23.25" customHeight="1" x14ac:dyDescent="0.3">
      <c r="A59" s="104"/>
      <c r="B59" s="43">
        <v>57</v>
      </c>
      <c r="C59" s="50"/>
      <c r="D59" s="49"/>
      <c r="E59" s="48"/>
      <c r="F59" s="47"/>
      <c r="G59" s="38">
        <f t="shared" si="0"/>
        <v>0</v>
      </c>
      <c r="H59" s="46"/>
      <c r="I59" s="45"/>
      <c r="J59" s="26"/>
      <c r="K59" s="25"/>
      <c r="L59" s="44"/>
      <c r="M59" s="34">
        <f t="shared" si="1"/>
        <v>0</v>
      </c>
      <c r="N59" s="22"/>
      <c r="O59" s="8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</row>
    <row r="60" spans="1:26" ht="23.25" customHeight="1" x14ac:dyDescent="0.3">
      <c r="A60" s="104"/>
      <c r="B60" s="43">
        <v>58</v>
      </c>
      <c r="C60" s="50"/>
      <c r="D60" s="49"/>
      <c r="E60" s="48"/>
      <c r="F60" s="47"/>
      <c r="G60" s="38">
        <f t="shared" si="0"/>
        <v>0</v>
      </c>
      <c r="H60" s="46"/>
      <c r="I60" s="45"/>
      <c r="J60" s="26"/>
      <c r="K60" s="25"/>
      <c r="L60" s="44"/>
      <c r="M60" s="34">
        <f t="shared" si="1"/>
        <v>0</v>
      </c>
      <c r="N60" s="22"/>
      <c r="O60" s="8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</row>
    <row r="61" spans="1:26" ht="23.25" customHeight="1" x14ac:dyDescent="0.3">
      <c r="A61" s="104"/>
      <c r="B61" s="43">
        <v>59</v>
      </c>
      <c r="C61" s="50"/>
      <c r="D61" s="49"/>
      <c r="E61" s="48"/>
      <c r="F61" s="47"/>
      <c r="G61" s="38">
        <f t="shared" si="0"/>
        <v>0</v>
      </c>
      <c r="H61" s="46"/>
      <c r="I61" s="45"/>
      <c r="J61" s="26"/>
      <c r="K61" s="25"/>
      <c r="L61" s="44"/>
      <c r="M61" s="34">
        <f t="shared" si="1"/>
        <v>0</v>
      </c>
      <c r="N61" s="22"/>
      <c r="O61" s="8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</row>
    <row r="62" spans="1:26" ht="23.25" customHeight="1" x14ac:dyDescent="0.3">
      <c r="A62" s="104"/>
      <c r="B62" s="43">
        <v>60</v>
      </c>
      <c r="C62" s="50"/>
      <c r="D62" s="49"/>
      <c r="E62" s="48"/>
      <c r="F62" s="47"/>
      <c r="G62" s="38">
        <f t="shared" si="0"/>
        <v>0</v>
      </c>
      <c r="H62" s="46"/>
      <c r="I62" s="45"/>
      <c r="J62" s="26"/>
      <c r="K62" s="25"/>
      <c r="L62" s="44"/>
      <c r="M62" s="34">
        <f t="shared" si="1"/>
        <v>0</v>
      </c>
      <c r="N62" s="22"/>
      <c r="O62" s="8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</row>
    <row r="63" spans="1:26" ht="23.25" customHeight="1" x14ac:dyDescent="0.3">
      <c r="A63" s="104"/>
      <c r="B63" s="43">
        <v>61</v>
      </c>
      <c r="C63" s="50"/>
      <c r="D63" s="49"/>
      <c r="E63" s="48"/>
      <c r="F63" s="47"/>
      <c r="G63" s="38">
        <f t="shared" si="0"/>
        <v>0</v>
      </c>
      <c r="H63" s="46"/>
      <c r="I63" s="45"/>
      <c r="J63" s="26"/>
      <c r="K63" s="25"/>
      <c r="L63" s="44"/>
      <c r="M63" s="34">
        <f t="shared" si="1"/>
        <v>0</v>
      </c>
      <c r="N63" s="22"/>
      <c r="O63" s="8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23.25" customHeight="1" x14ac:dyDescent="0.3">
      <c r="A64" s="104"/>
      <c r="B64" s="43">
        <v>62</v>
      </c>
      <c r="C64" s="50"/>
      <c r="D64" s="49"/>
      <c r="E64" s="48"/>
      <c r="F64" s="47"/>
      <c r="G64" s="38">
        <f t="shared" si="0"/>
        <v>0</v>
      </c>
      <c r="H64" s="46"/>
      <c r="I64" s="45"/>
      <c r="J64" s="26"/>
      <c r="K64" s="25"/>
      <c r="L64" s="44"/>
      <c r="M64" s="34">
        <f t="shared" si="1"/>
        <v>0</v>
      </c>
      <c r="N64" s="22"/>
      <c r="O64" s="8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</row>
    <row r="65" spans="1:26" ht="23.25" customHeight="1" x14ac:dyDescent="0.3">
      <c r="A65" s="104"/>
      <c r="B65" s="43">
        <v>63</v>
      </c>
      <c r="C65" s="50"/>
      <c r="D65" s="49"/>
      <c r="E65" s="48"/>
      <c r="F65" s="47"/>
      <c r="G65" s="38">
        <f t="shared" si="0"/>
        <v>0</v>
      </c>
      <c r="H65" s="46"/>
      <c r="I65" s="45"/>
      <c r="J65" s="26"/>
      <c r="K65" s="25"/>
      <c r="L65" s="44"/>
      <c r="M65" s="34">
        <f t="shared" si="1"/>
        <v>0</v>
      </c>
      <c r="N65" s="22"/>
      <c r="O65" s="8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</row>
    <row r="66" spans="1:26" ht="23.25" customHeight="1" x14ac:dyDescent="0.3">
      <c r="A66" s="104"/>
      <c r="B66" s="43">
        <v>64</v>
      </c>
      <c r="C66" s="50"/>
      <c r="D66" s="49"/>
      <c r="E66" s="48"/>
      <c r="F66" s="47"/>
      <c r="G66" s="38">
        <f t="shared" si="0"/>
        <v>0</v>
      </c>
      <c r="H66" s="46"/>
      <c r="I66" s="45"/>
      <c r="J66" s="26"/>
      <c r="K66" s="25"/>
      <c r="L66" s="44"/>
      <c r="M66" s="34">
        <f t="shared" si="1"/>
        <v>0</v>
      </c>
      <c r="N66" s="22"/>
      <c r="O66" s="8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</row>
    <row r="67" spans="1:26" ht="23.25" customHeight="1" x14ac:dyDescent="0.3">
      <c r="A67" s="104"/>
      <c r="B67" s="43">
        <v>65</v>
      </c>
      <c r="C67" s="50"/>
      <c r="D67" s="49"/>
      <c r="E67" s="48"/>
      <c r="F67" s="47"/>
      <c r="G67" s="38">
        <f t="shared" si="0"/>
        <v>0</v>
      </c>
      <c r="H67" s="46"/>
      <c r="I67" s="45"/>
      <c r="J67" s="26"/>
      <c r="K67" s="25"/>
      <c r="L67" s="44"/>
      <c r="M67" s="34">
        <f t="shared" si="1"/>
        <v>0</v>
      </c>
      <c r="N67" s="22"/>
      <c r="O67" s="8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</row>
    <row r="68" spans="1:26" ht="23.25" customHeight="1" x14ac:dyDescent="0.3">
      <c r="A68" s="104"/>
      <c r="B68" s="43">
        <v>66</v>
      </c>
      <c r="C68" s="50"/>
      <c r="D68" s="49"/>
      <c r="E68" s="48"/>
      <c r="F68" s="47"/>
      <c r="G68" s="38">
        <f t="shared" si="0"/>
        <v>0</v>
      </c>
      <c r="H68" s="46"/>
      <c r="I68" s="45"/>
      <c r="J68" s="26"/>
      <c r="K68" s="25"/>
      <c r="L68" s="44"/>
      <c r="M68" s="34">
        <f t="shared" si="1"/>
        <v>0</v>
      </c>
      <c r="N68" s="22"/>
      <c r="O68" s="8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</row>
    <row r="69" spans="1:26" ht="23.25" customHeight="1" x14ac:dyDescent="0.3">
      <c r="A69" s="104"/>
      <c r="B69" s="43">
        <v>67</v>
      </c>
      <c r="C69" s="50"/>
      <c r="D69" s="49"/>
      <c r="E69" s="48"/>
      <c r="F69" s="47"/>
      <c r="G69" s="38">
        <f t="shared" si="0"/>
        <v>0</v>
      </c>
      <c r="H69" s="46"/>
      <c r="I69" s="45"/>
      <c r="J69" s="26"/>
      <c r="K69" s="25"/>
      <c r="L69" s="44"/>
      <c r="M69" s="34">
        <f t="shared" si="1"/>
        <v>0</v>
      </c>
      <c r="N69" s="22"/>
      <c r="O69" s="8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26" ht="23.25" customHeight="1" x14ac:dyDescent="0.3">
      <c r="A70" s="104"/>
      <c r="B70" s="43">
        <v>68</v>
      </c>
      <c r="C70" s="50"/>
      <c r="D70" s="49"/>
      <c r="E70" s="48"/>
      <c r="F70" s="47"/>
      <c r="G70" s="38">
        <f t="shared" si="0"/>
        <v>0</v>
      </c>
      <c r="H70" s="46"/>
      <c r="I70" s="45"/>
      <c r="J70" s="26"/>
      <c r="K70" s="25"/>
      <c r="L70" s="44"/>
      <c r="M70" s="34">
        <f t="shared" si="1"/>
        <v>0</v>
      </c>
      <c r="N70" s="22"/>
      <c r="O70" s="8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</row>
    <row r="71" spans="1:26" ht="23.25" customHeight="1" x14ac:dyDescent="0.3">
      <c r="A71" s="104"/>
      <c r="B71" s="43">
        <v>69</v>
      </c>
      <c r="C71" s="50"/>
      <c r="D71" s="49"/>
      <c r="E71" s="48"/>
      <c r="F71" s="47"/>
      <c r="G71" s="38">
        <f t="shared" si="0"/>
        <v>0</v>
      </c>
      <c r="H71" s="46"/>
      <c r="I71" s="45"/>
      <c r="J71" s="26"/>
      <c r="K71" s="25"/>
      <c r="L71" s="44"/>
      <c r="M71" s="34">
        <f t="shared" si="1"/>
        <v>0</v>
      </c>
      <c r="N71" s="22"/>
      <c r="O71" s="8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</row>
    <row r="72" spans="1:26" ht="23.25" customHeight="1" x14ac:dyDescent="0.3">
      <c r="A72" s="104"/>
      <c r="B72" s="43">
        <v>70</v>
      </c>
      <c r="C72" s="50"/>
      <c r="D72" s="49"/>
      <c r="E72" s="48"/>
      <c r="F72" s="47"/>
      <c r="G72" s="38">
        <f t="shared" si="0"/>
        <v>0</v>
      </c>
      <c r="H72" s="46"/>
      <c r="I72" s="45"/>
      <c r="J72" s="26"/>
      <c r="K72" s="25"/>
      <c r="L72" s="44"/>
      <c r="M72" s="34">
        <f t="shared" si="1"/>
        <v>0</v>
      </c>
      <c r="N72" s="22"/>
      <c r="O72" s="8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</row>
    <row r="73" spans="1:26" ht="23.25" customHeight="1" x14ac:dyDescent="0.3">
      <c r="A73" s="104"/>
      <c r="B73" s="43">
        <v>71</v>
      </c>
      <c r="C73" s="50"/>
      <c r="D73" s="49"/>
      <c r="E73" s="48"/>
      <c r="F73" s="47"/>
      <c r="G73" s="38">
        <f t="shared" si="0"/>
        <v>0</v>
      </c>
      <c r="H73" s="46"/>
      <c r="I73" s="45"/>
      <c r="J73" s="26"/>
      <c r="K73" s="25"/>
      <c r="L73" s="44"/>
      <c r="M73" s="34">
        <f t="shared" si="1"/>
        <v>0</v>
      </c>
      <c r="N73" s="22"/>
      <c r="O73" s="8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</row>
    <row r="74" spans="1:26" ht="23.25" customHeight="1" x14ac:dyDescent="0.3">
      <c r="A74" s="104"/>
      <c r="B74" s="43">
        <v>72</v>
      </c>
      <c r="C74" s="50"/>
      <c r="D74" s="49"/>
      <c r="E74" s="48"/>
      <c r="F74" s="47"/>
      <c r="G74" s="38">
        <f t="shared" si="0"/>
        <v>0</v>
      </c>
      <c r="H74" s="46"/>
      <c r="I74" s="45"/>
      <c r="J74" s="26"/>
      <c r="K74" s="25"/>
      <c r="L74" s="44"/>
      <c r="M74" s="34">
        <f t="shared" si="1"/>
        <v>0</v>
      </c>
      <c r="N74" s="22"/>
      <c r="O74" s="8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</row>
    <row r="75" spans="1:26" ht="23.25" customHeight="1" x14ac:dyDescent="0.3">
      <c r="A75" s="104"/>
      <c r="B75" s="43">
        <v>73</v>
      </c>
      <c r="C75" s="50"/>
      <c r="D75" s="49"/>
      <c r="E75" s="48"/>
      <c r="F75" s="47"/>
      <c r="G75" s="38">
        <f t="shared" si="0"/>
        <v>0</v>
      </c>
      <c r="H75" s="46"/>
      <c r="I75" s="45"/>
      <c r="J75" s="26"/>
      <c r="K75" s="25"/>
      <c r="L75" s="44"/>
      <c r="M75" s="34">
        <f t="shared" si="1"/>
        <v>0</v>
      </c>
      <c r="N75" s="22"/>
      <c r="O75" s="8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 ht="23.25" customHeight="1" x14ac:dyDescent="0.3">
      <c r="A76" s="104"/>
      <c r="B76" s="43">
        <v>74</v>
      </c>
      <c r="C76" s="50"/>
      <c r="D76" s="49"/>
      <c r="E76" s="48"/>
      <c r="F76" s="47"/>
      <c r="G76" s="38">
        <f t="shared" si="0"/>
        <v>0</v>
      </c>
      <c r="H76" s="46"/>
      <c r="I76" s="45"/>
      <c r="J76" s="26"/>
      <c r="K76" s="25"/>
      <c r="L76" s="44"/>
      <c r="M76" s="34">
        <f t="shared" si="1"/>
        <v>0</v>
      </c>
      <c r="N76" s="22"/>
      <c r="O76" s="8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</row>
    <row r="77" spans="1:26" ht="23.25" customHeight="1" x14ac:dyDescent="0.3">
      <c r="A77" s="104"/>
      <c r="B77" s="43">
        <v>75</v>
      </c>
      <c r="C77" s="50"/>
      <c r="D77" s="49"/>
      <c r="E77" s="48"/>
      <c r="F77" s="47"/>
      <c r="G77" s="38">
        <f t="shared" si="0"/>
        <v>0</v>
      </c>
      <c r="H77" s="46"/>
      <c r="I77" s="45"/>
      <c r="J77" s="26"/>
      <c r="K77" s="25"/>
      <c r="L77" s="44"/>
      <c r="M77" s="34">
        <f t="shared" si="1"/>
        <v>0</v>
      </c>
      <c r="N77" s="22"/>
      <c r="O77" s="8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</row>
    <row r="78" spans="1:26" ht="23.25" customHeight="1" x14ac:dyDescent="0.3">
      <c r="A78" s="104"/>
      <c r="B78" s="43">
        <v>76</v>
      </c>
      <c r="C78" s="50"/>
      <c r="D78" s="49"/>
      <c r="E78" s="48"/>
      <c r="F78" s="47"/>
      <c r="G78" s="38">
        <f t="shared" si="0"/>
        <v>0</v>
      </c>
      <c r="H78" s="46"/>
      <c r="I78" s="45"/>
      <c r="J78" s="26"/>
      <c r="K78" s="25"/>
      <c r="L78" s="44"/>
      <c r="M78" s="34">
        <f t="shared" si="1"/>
        <v>0</v>
      </c>
      <c r="N78" s="22"/>
      <c r="O78" s="8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</row>
    <row r="79" spans="1:26" ht="23.25" customHeight="1" x14ac:dyDescent="0.3">
      <c r="A79" s="104"/>
      <c r="B79" s="43">
        <v>77</v>
      </c>
      <c r="C79" s="50"/>
      <c r="D79" s="49"/>
      <c r="E79" s="48"/>
      <c r="F79" s="47"/>
      <c r="G79" s="38">
        <f t="shared" si="0"/>
        <v>0</v>
      </c>
      <c r="H79" s="46"/>
      <c r="I79" s="45"/>
      <c r="J79" s="26"/>
      <c r="K79" s="25"/>
      <c r="L79" s="44"/>
      <c r="M79" s="34">
        <f t="shared" si="1"/>
        <v>0</v>
      </c>
      <c r="N79" s="22"/>
      <c r="O79" s="8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 ht="23.25" customHeight="1" x14ac:dyDescent="0.3">
      <c r="A80" s="104"/>
      <c r="B80" s="43">
        <v>78</v>
      </c>
      <c r="C80" s="50"/>
      <c r="D80" s="49"/>
      <c r="E80" s="48"/>
      <c r="F80" s="47"/>
      <c r="G80" s="38">
        <f t="shared" si="0"/>
        <v>0</v>
      </c>
      <c r="H80" s="46"/>
      <c r="I80" s="45"/>
      <c r="J80" s="26"/>
      <c r="K80" s="25"/>
      <c r="L80" s="44"/>
      <c r="M80" s="34">
        <f t="shared" si="1"/>
        <v>0</v>
      </c>
      <c r="N80" s="22"/>
      <c r="O80" s="8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</row>
    <row r="81" spans="1:26" ht="23.25" customHeight="1" x14ac:dyDescent="0.3">
      <c r="A81" s="104"/>
      <c r="B81" s="43">
        <v>79</v>
      </c>
      <c r="C81" s="50"/>
      <c r="D81" s="49"/>
      <c r="E81" s="48"/>
      <c r="F81" s="47"/>
      <c r="G81" s="38">
        <f t="shared" si="0"/>
        <v>0</v>
      </c>
      <c r="H81" s="46"/>
      <c r="I81" s="45"/>
      <c r="J81" s="26"/>
      <c r="K81" s="25"/>
      <c r="L81" s="44"/>
      <c r="M81" s="34">
        <f t="shared" si="1"/>
        <v>0</v>
      </c>
      <c r="N81" s="22"/>
      <c r="O81" s="8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</row>
    <row r="82" spans="1:26" ht="23.25" customHeight="1" x14ac:dyDescent="0.3">
      <c r="A82" s="104"/>
      <c r="B82" s="43">
        <v>80</v>
      </c>
      <c r="C82" s="50"/>
      <c r="D82" s="49"/>
      <c r="E82" s="48"/>
      <c r="F82" s="47"/>
      <c r="G82" s="38">
        <f t="shared" si="0"/>
        <v>0</v>
      </c>
      <c r="H82" s="46"/>
      <c r="I82" s="45"/>
      <c r="J82" s="26"/>
      <c r="K82" s="25"/>
      <c r="L82" s="44"/>
      <c r="M82" s="34">
        <f t="shared" si="1"/>
        <v>0</v>
      </c>
      <c r="N82" s="22"/>
      <c r="O82" s="8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</row>
    <row r="83" spans="1:26" ht="23.25" customHeight="1" x14ac:dyDescent="0.3">
      <c r="A83" s="104"/>
      <c r="B83" s="43">
        <v>81</v>
      </c>
      <c r="C83" s="50"/>
      <c r="D83" s="49"/>
      <c r="E83" s="48"/>
      <c r="F83" s="47"/>
      <c r="G83" s="38">
        <f t="shared" si="0"/>
        <v>0</v>
      </c>
      <c r="H83" s="46"/>
      <c r="I83" s="45"/>
      <c r="J83" s="26"/>
      <c r="K83" s="25"/>
      <c r="L83" s="44"/>
      <c r="M83" s="34">
        <f t="shared" si="1"/>
        <v>0</v>
      </c>
      <c r="N83" s="22"/>
      <c r="O83" s="8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</row>
    <row r="84" spans="1:26" ht="23.25" customHeight="1" x14ac:dyDescent="0.3">
      <c r="A84" s="104"/>
      <c r="B84" s="43">
        <v>82</v>
      </c>
      <c r="C84" s="50"/>
      <c r="D84" s="49"/>
      <c r="E84" s="48"/>
      <c r="F84" s="47"/>
      <c r="G84" s="38">
        <f t="shared" si="0"/>
        <v>0</v>
      </c>
      <c r="H84" s="46"/>
      <c r="I84" s="45"/>
      <c r="J84" s="26"/>
      <c r="K84" s="25"/>
      <c r="L84" s="44"/>
      <c r="M84" s="34">
        <f t="shared" si="1"/>
        <v>0</v>
      </c>
      <c r="N84" s="22"/>
      <c r="O84" s="8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</row>
    <row r="85" spans="1:26" ht="23.25" customHeight="1" x14ac:dyDescent="0.3">
      <c r="A85" s="104"/>
      <c r="B85" s="43">
        <v>83</v>
      </c>
      <c r="C85" s="50"/>
      <c r="D85" s="49"/>
      <c r="E85" s="48"/>
      <c r="F85" s="47"/>
      <c r="G85" s="38">
        <f t="shared" si="0"/>
        <v>0</v>
      </c>
      <c r="H85" s="46"/>
      <c r="I85" s="45"/>
      <c r="J85" s="26"/>
      <c r="K85" s="25"/>
      <c r="L85" s="44"/>
      <c r="M85" s="34">
        <f t="shared" si="1"/>
        <v>0</v>
      </c>
      <c r="N85" s="22"/>
      <c r="O85" s="8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</row>
    <row r="86" spans="1:26" ht="23.25" customHeight="1" x14ac:dyDescent="0.3">
      <c r="A86" s="104"/>
      <c r="B86" s="43">
        <v>84</v>
      </c>
      <c r="C86" s="50"/>
      <c r="D86" s="49"/>
      <c r="E86" s="48"/>
      <c r="F86" s="47"/>
      <c r="G86" s="38">
        <f t="shared" si="0"/>
        <v>0</v>
      </c>
      <c r="H86" s="46"/>
      <c r="I86" s="45"/>
      <c r="J86" s="26"/>
      <c r="K86" s="25"/>
      <c r="L86" s="44"/>
      <c r="M86" s="34">
        <f t="shared" si="1"/>
        <v>0</v>
      </c>
      <c r="N86" s="22"/>
      <c r="O86" s="8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</row>
    <row r="87" spans="1:26" ht="23.25" customHeight="1" x14ac:dyDescent="0.3">
      <c r="A87" s="104"/>
      <c r="B87" s="43">
        <v>85</v>
      </c>
      <c r="C87" s="50"/>
      <c r="D87" s="49"/>
      <c r="E87" s="48"/>
      <c r="F87" s="47"/>
      <c r="G87" s="38">
        <f t="shared" si="0"/>
        <v>0</v>
      </c>
      <c r="H87" s="46"/>
      <c r="I87" s="45"/>
      <c r="J87" s="26"/>
      <c r="K87" s="25"/>
      <c r="L87" s="44"/>
      <c r="M87" s="34">
        <f t="shared" si="1"/>
        <v>0</v>
      </c>
      <c r="N87" s="22"/>
      <c r="O87" s="8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</row>
    <row r="88" spans="1:26" ht="23.25" customHeight="1" x14ac:dyDescent="0.3">
      <c r="A88" s="104"/>
      <c r="B88" s="43">
        <v>86</v>
      </c>
      <c r="C88" s="50"/>
      <c r="D88" s="49"/>
      <c r="E88" s="48"/>
      <c r="F88" s="47"/>
      <c r="G88" s="38">
        <f t="shared" si="0"/>
        <v>0</v>
      </c>
      <c r="H88" s="46"/>
      <c r="I88" s="45"/>
      <c r="J88" s="26"/>
      <c r="K88" s="25"/>
      <c r="L88" s="44"/>
      <c r="M88" s="34">
        <f t="shared" si="1"/>
        <v>0</v>
      </c>
      <c r="N88" s="22"/>
      <c r="O88" s="8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26" ht="23.25" customHeight="1" x14ac:dyDescent="0.3">
      <c r="A89" s="104"/>
      <c r="B89" s="43">
        <v>87</v>
      </c>
      <c r="C89" s="50"/>
      <c r="D89" s="49"/>
      <c r="E89" s="48"/>
      <c r="F89" s="47"/>
      <c r="G89" s="38">
        <f t="shared" si="0"/>
        <v>0</v>
      </c>
      <c r="H89" s="46"/>
      <c r="I89" s="45"/>
      <c r="J89" s="26"/>
      <c r="K89" s="25"/>
      <c r="L89" s="44"/>
      <c r="M89" s="34">
        <f t="shared" si="1"/>
        <v>0</v>
      </c>
      <c r="N89" s="22"/>
      <c r="O89" s="8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</row>
    <row r="90" spans="1:26" ht="23.25" customHeight="1" x14ac:dyDescent="0.3">
      <c r="A90" s="104"/>
      <c r="B90" s="43">
        <v>88</v>
      </c>
      <c r="C90" s="50"/>
      <c r="D90" s="49"/>
      <c r="E90" s="48"/>
      <c r="F90" s="47"/>
      <c r="G90" s="38">
        <f t="shared" si="0"/>
        <v>0</v>
      </c>
      <c r="H90" s="46"/>
      <c r="I90" s="45"/>
      <c r="J90" s="26"/>
      <c r="K90" s="25"/>
      <c r="L90" s="44"/>
      <c r="M90" s="34">
        <f t="shared" si="1"/>
        <v>0</v>
      </c>
      <c r="N90" s="22"/>
      <c r="O90" s="8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</row>
    <row r="91" spans="1:26" ht="23.25" customHeight="1" x14ac:dyDescent="0.3">
      <c r="A91" s="104"/>
      <c r="B91" s="43">
        <v>89</v>
      </c>
      <c r="C91" s="50"/>
      <c r="D91" s="49"/>
      <c r="E91" s="48"/>
      <c r="F91" s="47"/>
      <c r="G91" s="38">
        <f t="shared" si="0"/>
        <v>0</v>
      </c>
      <c r="H91" s="46"/>
      <c r="I91" s="45"/>
      <c r="J91" s="26"/>
      <c r="K91" s="25"/>
      <c r="L91" s="44"/>
      <c r="M91" s="34">
        <f t="shared" si="1"/>
        <v>0</v>
      </c>
      <c r="N91" s="22"/>
      <c r="O91" s="8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</row>
    <row r="92" spans="1:26" ht="23.25" customHeight="1" x14ac:dyDescent="0.3">
      <c r="A92" s="104"/>
      <c r="B92" s="43">
        <v>90</v>
      </c>
      <c r="C92" s="50"/>
      <c r="D92" s="49"/>
      <c r="E92" s="48"/>
      <c r="F92" s="47"/>
      <c r="G92" s="38">
        <f t="shared" si="0"/>
        <v>0</v>
      </c>
      <c r="H92" s="46"/>
      <c r="I92" s="45"/>
      <c r="J92" s="26"/>
      <c r="K92" s="25"/>
      <c r="L92" s="44"/>
      <c r="M92" s="34">
        <f t="shared" si="1"/>
        <v>0</v>
      </c>
      <c r="N92" s="22"/>
      <c r="O92" s="8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</row>
    <row r="93" spans="1:26" ht="23.25" customHeight="1" x14ac:dyDescent="0.3">
      <c r="A93" s="104"/>
      <c r="B93" s="43">
        <v>91</v>
      </c>
      <c r="C93" s="50"/>
      <c r="D93" s="49"/>
      <c r="E93" s="48"/>
      <c r="F93" s="47"/>
      <c r="G93" s="38">
        <f t="shared" si="0"/>
        <v>0</v>
      </c>
      <c r="H93" s="46"/>
      <c r="I93" s="45"/>
      <c r="J93" s="26"/>
      <c r="K93" s="25"/>
      <c r="L93" s="44"/>
      <c r="M93" s="34">
        <f t="shared" si="1"/>
        <v>0</v>
      </c>
      <c r="N93" s="22"/>
      <c r="O93" s="8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</row>
    <row r="94" spans="1:26" ht="23.25" customHeight="1" x14ac:dyDescent="0.3">
      <c r="A94" s="104"/>
      <c r="B94" s="43">
        <v>92</v>
      </c>
      <c r="C94" s="50"/>
      <c r="D94" s="49"/>
      <c r="E94" s="48"/>
      <c r="F94" s="47"/>
      <c r="G94" s="38">
        <f t="shared" si="0"/>
        <v>0</v>
      </c>
      <c r="H94" s="46"/>
      <c r="I94" s="45"/>
      <c r="J94" s="26"/>
      <c r="K94" s="25"/>
      <c r="L94" s="44"/>
      <c r="M94" s="34">
        <f t="shared" si="1"/>
        <v>0</v>
      </c>
      <c r="N94" s="22"/>
      <c r="O94" s="8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ht="23.25" customHeight="1" x14ac:dyDescent="0.3">
      <c r="A95" s="104"/>
      <c r="B95" s="43">
        <v>93</v>
      </c>
      <c r="C95" s="50"/>
      <c r="D95" s="49"/>
      <c r="E95" s="48"/>
      <c r="F95" s="47"/>
      <c r="G95" s="38">
        <f t="shared" si="0"/>
        <v>0</v>
      </c>
      <c r="H95" s="46"/>
      <c r="I95" s="45"/>
      <c r="J95" s="26"/>
      <c r="K95" s="25"/>
      <c r="L95" s="44"/>
      <c r="M95" s="34">
        <f t="shared" si="1"/>
        <v>0</v>
      </c>
      <c r="N95" s="22"/>
      <c r="O95" s="8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</row>
    <row r="96" spans="1:26" ht="23.25" customHeight="1" x14ac:dyDescent="0.3">
      <c r="A96" s="104"/>
      <c r="B96" s="43">
        <v>94</v>
      </c>
      <c r="C96" s="50"/>
      <c r="D96" s="49"/>
      <c r="E96" s="48"/>
      <c r="F96" s="47"/>
      <c r="G96" s="38">
        <f t="shared" si="0"/>
        <v>0</v>
      </c>
      <c r="H96" s="46"/>
      <c r="I96" s="45"/>
      <c r="J96" s="26"/>
      <c r="K96" s="25"/>
      <c r="L96" s="44"/>
      <c r="M96" s="34">
        <f t="shared" si="1"/>
        <v>0</v>
      </c>
      <c r="N96" s="22"/>
      <c r="O96" s="8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</row>
    <row r="97" spans="1:26" ht="23.25" customHeight="1" x14ac:dyDescent="0.3">
      <c r="A97" s="104"/>
      <c r="B97" s="43">
        <v>95</v>
      </c>
      <c r="C97" s="50"/>
      <c r="D97" s="49"/>
      <c r="E97" s="48"/>
      <c r="F97" s="47"/>
      <c r="G97" s="38">
        <f t="shared" si="0"/>
        <v>0</v>
      </c>
      <c r="H97" s="46"/>
      <c r="I97" s="45"/>
      <c r="J97" s="26"/>
      <c r="K97" s="25"/>
      <c r="L97" s="44"/>
      <c r="M97" s="34">
        <f t="shared" si="1"/>
        <v>0</v>
      </c>
      <c r="N97" s="22"/>
      <c r="O97" s="8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</row>
    <row r="98" spans="1:26" ht="23.25" customHeight="1" x14ac:dyDescent="0.3">
      <c r="A98" s="104"/>
      <c r="B98" s="43">
        <v>96</v>
      </c>
      <c r="C98" s="50"/>
      <c r="D98" s="49"/>
      <c r="E98" s="48"/>
      <c r="F98" s="47"/>
      <c r="G98" s="38">
        <f t="shared" si="0"/>
        <v>0</v>
      </c>
      <c r="H98" s="46"/>
      <c r="I98" s="45"/>
      <c r="J98" s="26"/>
      <c r="K98" s="25"/>
      <c r="L98" s="44"/>
      <c r="M98" s="34">
        <f t="shared" si="1"/>
        <v>0</v>
      </c>
      <c r="N98" s="22"/>
      <c r="O98" s="8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</row>
    <row r="99" spans="1:26" ht="23.25" customHeight="1" x14ac:dyDescent="0.3">
      <c r="A99" s="104"/>
      <c r="B99" s="43">
        <v>97</v>
      </c>
      <c r="C99" s="50"/>
      <c r="D99" s="49"/>
      <c r="E99" s="48"/>
      <c r="F99" s="47"/>
      <c r="G99" s="38">
        <f t="shared" si="0"/>
        <v>0</v>
      </c>
      <c r="H99" s="46"/>
      <c r="I99" s="45"/>
      <c r="J99" s="26"/>
      <c r="K99" s="25"/>
      <c r="L99" s="44"/>
      <c r="M99" s="34">
        <f t="shared" si="1"/>
        <v>0</v>
      </c>
      <c r="N99" s="22"/>
      <c r="O99" s="8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</row>
    <row r="100" spans="1:26" ht="23.25" customHeight="1" x14ac:dyDescent="0.3">
      <c r="A100" s="104"/>
      <c r="B100" s="43">
        <v>98</v>
      </c>
      <c r="C100" s="50"/>
      <c r="D100" s="49"/>
      <c r="E100" s="48"/>
      <c r="F100" s="47"/>
      <c r="G100" s="38">
        <f t="shared" si="0"/>
        <v>0</v>
      </c>
      <c r="H100" s="46"/>
      <c r="I100" s="45"/>
      <c r="J100" s="26"/>
      <c r="K100" s="25"/>
      <c r="L100" s="44"/>
      <c r="M100" s="34">
        <f t="shared" si="1"/>
        <v>0</v>
      </c>
      <c r="N100" s="22"/>
      <c r="O100" s="8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</row>
    <row r="101" spans="1:26" ht="23.25" customHeight="1" x14ac:dyDescent="0.3">
      <c r="A101" s="104"/>
      <c r="B101" s="43">
        <v>99</v>
      </c>
      <c r="C101" s="50"/>
      <c r="D101" s="49"/>
      <c r="E101" s="48"/>
      <c r="F101" s="47"/>
      <c r="G101" s="38">
        <f t="shared" si="0"/>
        <v>0</v>
      </c>
      <c r="H101" s="46"/>
      <c r="I101" s="45"/>
      <c r="J101" s="26"/>
      <c r="K101" s="25"/>
      <c r="L101" s="44"/>
      <c r="M101" s="34">
        <f t="shared" si="1"/>
        <v>0</v>
      </c>
      <c r="N101" s="22"/>
      <c r="O101" s="8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</row>
    <row r="102" spans="1:26" ht="23.25" customHeight="1" x14ac:dyDescent="0.3">
      <c r="A102" s="104"/>
      <c r="B102" s="43">
        <v>100</v>
      </c>
      <c r="C102" s="50"/>
      <c r="D102" s="49"/>
      <c r="E102" s="48"/>
      <c r="F102" s="47"/>
      <c r="G102" s="38">
        <f t="shared" si="0"/>
        <v>0</v>
      </c>
      <c r="H102" s="46"/>
      <c r="I102" s="45"/>
      <c r="J102" s="26"/>
      <c r="K102" s="25"/>
      <c r="L102" s="44"/>
      <c r="M102" s="34">
        <f t="shared" si="1"/>
        <v>0</v>
      </c>
      <c r="N102" s="22"/>
      <c r="O102" s="8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</row>
    <row r="103" spans="1:26" ht="23.25" customHeight="1" x14ac:dyDescent="0.3">
      <c r="A103" s="104"/>
      <c r="B103" s="43">
        <v>101</v>
      </c>
      <c r="C103" s="50"/>
      <c r="D103" s="49"/>
      <c r="E103" s="48"/>
      <c r="F103" s="47"/>
      <c r="G103" s="38">
        <f t="shared" si="0"/>
        <v>0</v>
      </c>
      <c r="H103" s="46"/>
      <c r="I103" s="45"/>
      <c r="J103" s="26"/>
      <c r="K103" s="25"/>
      <c r="L103" s="44"/>
      <c r="M103" s="34">
        <f t="shared" si="1"/>
        <v>0</v>
      </c>
      <c r="N103" s="22"/>
      <c r="O103" s="8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</row>
    <row r="104" spans="1:26" ht="23.25" customHeight="1" x14ac:dyDescent="0.3">
      <c r="A104" s="104"/>
      <c r="B104" s="43">
        <v>102</v>
      </c>
      <c r="C104" s="50"/>
      <c r="D104" s="49"/>
      <c r="E104" s="48"/>
      <c r="F104" s="47"/>
      <c r="G104" s="38">
        <f t="shared" si="0"/>
        <v>0</v>
      </c>
      <c r="H104" s="46"/>
      <c r="I104" s="45"/>
      <c r="J104" s="26"/>
      <c r="K104" s="25"/>
      <c r="L104" s="44"/>
      <c r="M104" s="34">
        <f t="shared" si="1"/>
        <v>0</v>
      </c>
      <c r="N104" s="22"/>
      <c r="O104" s="8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 ht="23.25" customHeight="1" x14ac:dyDescent="0.3">
      <c r="A105" s="104"/>
      <c r="B105" s="43">
        <v>103</v>
      </c>
      <c r="C105" s="50"/>
      <c r="D105" s="49"/>
      <c r="E105" s="48"/>
      <c r="F105" s="47"/>
      <c r="G105" s="38">
        <f t="shared" si="0"/>
        <v>0</v>
      </c>
      <c r="H105" s="46"/>
      <c r="I105" s="45"/>
      <c r="J105" s="26"/>
      <c r="K105" s="25"/>
      <c r="L105" s="44"/>
      <c r="M105" s="34">
        <f t="shared" si="1"/>
        <v>0</v>
      </c>
      <c r="N105" s="22"/>
      <c r="O105" s="8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ht="23.25" customHeight="1" x14ac:dyDescent="0.3">
      <c r="A106" s="104"/>
      <c r="B106" s="43">
        <v>104</v>
      </c>
      <c r="C106" s="50"/>
      <c r="D106" s="49"/>
      <c r="E106" s="48"/>
      <c r="F106" s="47"/>
      <c r="G106" s="38">
        <f t="shared" si="0"/>
        <v>0</v>
      </c>
      <c r="H106" s="46"/>
      <c r="I106" s="45"/>
      <c r="J106" s="26"/>
      <c r="K106" s="25"/>
      <c r="L106" s="44"/>
      <c r="M106" s="34">
        <f t="shared" si="1"/>
        <v>0</v>
      </c>
      <c r="N106" s="22"/>
      <c r="O106" s="8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</row>
    <row r="107" spans="1:26" ht="23.25" customHeight="1" x14ac:dyDescent="0.3">
      <c r="A107" s="104"/>
      <c r="B107" s="43">
        <v>105</v>
      </c>
      <c r="C107" s="50"/>
      <c r="D107" s="49"/>
      <c r="E107" s="48"/>
      <c r="F107" s="47"/>
      <c r="G107" s="38">
        <f t="shared" si="0"/>
        <v>0</v>
      </c>
      <c r="H107" s="46"/>
      <c r="I107" s="45"/>
      <c r="J107" s="26"/>
      <c r="K107" s="25"/>
      <c r="L107" s="44"/>
      <c r="M107" s="34">
        <f t="shared" si="1"/>
        <v>0</v>
      </c>
      <c r="N107" s="22"/>
      <c r="O107" s="8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</row>
    <row r="108" spans="1:26" ht="23.25" customHeight="1" x14ac:dyDescent="0.3">
      <c r="A108" s="104"/>
      <c r="B108" s="43">
        <v>106</v>
      </c>
      <c r="C108" s="50"/>
      <c r="D108" s="49"/>
      <c r="E108" s="48"/>
      <c r="F108" s="47"/>
      <c r="G108" s="38">
        <f t="shared" si="0"/>
        <v>0</v>
      </c>
      <c r="H108" s="46"/>
      <c r="I108" s="45"/>
      <c r="J108" s="26"/>
      <c r="K108" s="25"/>
      <c r="L108" s="44"/>
      <c r="M108" s="34">
        <f t="shared" si="1"/>
        <v>0</v>
      </c>
      <c r="N108" s="22"/>
      <c r="O108" s="8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</row>
    <row r="109" spans="1:26" ht="23.25" customHeight="1" x14ac:dyDescent="0.3">
      <c r="A109" s="104"/>
      <c r="B109" s="43">
        <v>107</v>
      </c>
      <c r="C109" s="50"/>
      <c r="D109" s="49"/>
      <c r="E109" s="48"/>
      <c r="F109" s="47"/>
      <c r="G109" s="38">
        <f t="shared" si="0"/>
        <v>0</v>
      </c>
      <c r="H109" s="46"/>
      <c r="I109" s="45"/>
      <c r="J109" s="26"/>
      <c r="K109" s="25"/>
      <c r="L109" s="44"/>
      <c r="M109" s="34">
        <f t="shared" si="1"/>
        <v>0</v>
      </c>
      <c r="N109" s="22"/>
      <c r="O109" s="8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</row>
    <row r="110" spans="1:26" ht="23.25" customHeight="1" x14ac:dyDescent="0.3">
      <c r="A110" s="104"/>
      <c r="B110" s="43">
        <v>108</v>
      </c>
      <c r="C110" s="50"/>
      <c r="D110" s="49"/>
      <c r="E110" s="48"/>
      <c r="F110" s="47"/>
      <c r="G110" s="38">
        <f t="shared" si="0"/>
        <v>0</v>
      </c>
      <c r="H110" s="46"/>
      <c r="I110" s="45"/>
      <c r="J110" s="26"/>
      <c r="K110" s="25"/>
      <c r="L110" s="44"/>
      <c r="M110" s="34">
        <f t="shared" si="1"/>
        <v>0</v>
      </c>
      <c r="N110" s="22"/>
      <c r="O110" s="8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</row>
    <row r="111" spans="1:26" ht="23.25" customHeight="1" x14ac:dyDescent="0.3">
      <c r="A111" s="104"/>
      <c r="B111" s="43">
        <v>109</v>
      </c>
      <c r="C111" s="50"/>
      <c r="D111" s="49"/>
      <c r="E111" s="48"/>
      <c r="F111" s="47"/>
      <c r="G111" s="38">
        <f t="shared" si="0"/>
        <v>0</v>
      </c>
      <c r="H111" s="46"/>
      <c r="I111" s="45"/>
      <c r="J111" s="26"/>
      <c r="K111" s="25"/>
      <c r="L111" s="44"/>
      <c r="M111" s="34">
        <f t="shared" si="1"/>
        <v>0</v>
      </c>
      <c r="N111" s="22"/>
      <c r="O111" s="8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</row>
    <row r="112" spans="1:26" ht="23.25" customHeight="1" x14ac:dyDescent="0.3">
      <c r="A112" s="104"/>
      <c r="B112" s="43">
        <v>110</v>
      </c>
      <c r="C112" s="50"/>
      <c r="D112" s="49"/>
      <c r="E112" s="48"/>
      <c r="F112" s="47"/>
      <c r="G112" s="38">
        <f t="shared" si="0"/>
        <v>0</v>
      </c>
      <c r="H112" s="46"/>
      <c r="I112" s="45"/>
      <c r="J112" s="26"/>
      <c r="K112" s="25"/>
      <c r="L112" s="44"/>
      <c r="M112" s="34">
        <f t="shared" si="1"/>
        <v>0</v>
      </c>
      <c r="N112" s="22"/>
      <c r="O112" s="8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</row>
    <row r="113" spans="1:26" ht="23.25" customHeight="1" x14ac:dyDescent="0.3">
      <c r="A113" s="104"/>
      <c r="B113" s="43">
        <v>111</v>
      </c>
      <c r="C113" s="50"/>
      <c r="D113" s="49"/>
      <c r="E113" s="48"/>
      <c r="F113" s="47"/>
      <c r="G113" s="38">
        <f t="shared" si="0"/>
        <v>0</v>
      </c>
      <c r="H113" s="46"/>
      <c r="I113" s="45"/>
      <c r="J113" s="26"/>
      <c r="K113" s="25"/>
      <c r="L113" s="44"/>
      <c r="M113" s="34">
        <f t="shared" si="1"/>
        <v>0</v>
      </c>
      <c r="N113" s="22"/>
      <c r="O113" s="8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</row>
    <row r="114" spans="1:26" ht="23.25" customHeight="1" x14ac:dyDescent="0.3">
      <c r="A114" s="104"/>
      <c r="B114" s="43">
        <v>112</v>
      </c>
      <c r="C114" s="50"/>
      <c r="D114" s="49"/>
      <c r="E114" s="48"/>
      <c r="F114" s="47"/>
      <c r="G114" s="38">
        <f t="shared" si="0"/>
        <v>0</v>
      </c>
      <c r="H114" s="46"/>
      <c r="I114" s="45"/>
      <c r="J114" s="26"/>
      <c r="K114" s="25"/>
      <c r="L114" s="44"/>
      <c r="M114" s="34">
        <f t="shared" si="1"/>
        <v>0</v>
      </c>
      <c r="N114" s="22"/>
      <c r="O114" s="8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</row>
    <row r="115" spans="1:26" ht="23.25" customHeight="1" x14ac:dyDescent="0.3">
      <c r="A115" s="104"/>
      <c r="B115" s="43">
        <v>113</v>
      </c>
      <c r="C115" s="50"/>
      <c r="D115" s="49"/>
      <c r="E115" s="48"/>
      <c r="F115" s="47"/>
      <c r="G115" s="38">
        <f t="shared" si="0"/>
        <v>0</v>
      </c>
      <c r="H115" s="46"/>
      <c r="I115" s="45"/>
      <c r="J115" s="26"/>
      <c r="K115" s="25"/>
      <c r="L115" s="44"/>
      <c r="M115" s="34">
        <f t="shared" si="1"/>
        <v>0</v>
      </c>
      <c r="N115" s="22"/>
      <c r="O115" s="8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</row>
    <row r="116" spans="1:26" ht="23.25" customHeight="1" x14ac:dyDescent="0.3">
      <c r="A116" s="104"/>
      <c r="B116" s="43">
        <v>114</v>
      </c>
      <c r="C116" s="50"/>
      <c r="D116" s="49"/>
      <c r="E116" s="48"/>
      <c r="F116" s="47"/>
      <c r="G116" s="38">
        <f t="shared" si="0"/>
        <v>0</v>
      </c>
      <c r="H116" s="46"/>
      <c r="I116" s="45"/>
      <c r="J116" s="26"/>
      <c r="K116" s="25"/>
      <c r="L116" s="44"/>
      <c r="M116" s="34">
        <f t="shared" si="1"/>
        <v>0</v>
      </c>
      <c r="N116" s="22"/>
      <c r="O116" s="8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</row>
    <row r="117" spans="1:26" ht="23.25" customHeight="1" x14ac:dyDescent="0.3">
      <c r="A117" s="104"/>
      <c r="B117" s="43">
        <v>115</v>
      </c>
      <c r="C117" s="50"/>
      <c r="D117" s="49"/>
      <c r="E117" s="48"/>
      <c r="F117" s="47"/>
      <c r="G117" s="38">
        <f t="shared" si="0"/>
        <v>0</v>
      </c>
      <c r="H117" s="46"/>
      <c r="I117" s="45"/>
      <c r="J117" s="26"/>
      <c r="K117" s="25"/>
      <c r="L117" s="44"/>
      <c r="M117" s="34">
        <f t="shared" si="1"/>
        <v>0</v>
      </c>
      <c r="N117" s="22"/>
      <c r="O117" s="8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</row>
    <row r="118" spans="1:26" ht="23.25" customHeight="1" x14ac:dyDescent="0.3">
      <c r="A118" s="104"/>
      <c r="B118" s="43">
        <v>116</v>
      </c>
      <c r="C118" s="50"/>
      <c r="D118" s="49"/>
      <c r="E118" s="48"/>
      <c r="F118" s="47"/>
      <c r="G118" s="38">
        <f t="shared" si="0"/>
        <v>0</v>
      </c>
      <c r="H118" s="46"/>
      <c r="I118" s="45"/>
      <c r="J118" s="26"/>
      <c r="K118" s="25"/>
      <c r="L118" s="44"/>
      <c r="M118" s="34">
        <f t="shared" si="1"/>
        <v>0</v>
      </c>
      <c r="N118" s="22"/>
      <c r="O118" s="8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</row>
    <row r="119" spans="1:26" ht="23.25" customHeight="1" x14ac:dyDescent="0.3">
      <c r="A119" s="104"/>
      <c r="B119" s="43">
        <v>117</v>
      </c>
      <c r="C119" s="50"/>
      <c r="D119" s="49"/>
      <c r="E119" s="48"/>
      <c r="F119" s="47"/>
      <c r="G119" s="38">
        <f t="shared" si="0"/>
        <v>0</v>
      </c>
      <c r="H119" s="46"/>
      <c r="I119" s="45"/>
      <c r="J119" s="26"/>
      <c r="K119" s="25"/>
      <c r="L119" s="44"/>
      <c r="M119" s="34">
        <f t="shared" si="1"/>
        <v>0</v>
      </c>
      <c r="N119" s="22"/>
      <c r="O119" s="8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</row>
    <row r="120" spans="1:26" ht="23.25" customHeight="1" x14ac:dyDescent="0.3">
      <c r="A120" s="104"/>
      <c r="B120" s="43">
        <v>118</v>
      </c>
      <c r="C120" s="50"/>
      <c r="D120" s="49"/>
      <c r="E120" s="48"/>
      <c r="F120" s="47"/>
      <c r="G120" s="38">
        <f t="shared" si="0"/>
        <v>0</v>
      </c>
      <c r="H120" s="46"/>
      <c r="I120" s="45"/>
      <c r="J120" s="26"/>
      <c r="K120" s="25"/>
      <c r="L120" s="44"/>
      <c r="M120" s="34">
        <f t="shared" si="1"/>
        <v>0</v>
      </c>
      <c r="N120" s="22"/>
      <c r="O120" s="8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</row>
    <row r="121" spans="1:26" ht="23.25" customHeight="1" x14ac:dyDescent="0.3">
      <c r="A121" s="104"/>
      <c r="B121" s="43">
        <v>119</v>
      </c>
      <c r="C121" s="50"/>
      <c r="D121" s="49"/>
      <c r="E121" s="48"/>
      <c r="F121" s="47"/>
      <c r="G121" s="38">
        <f t="shared" si="0"/>
        <v>0</v>
      </c>
      <c r="H121" s="46"/>
      <c r="I121" s="45"/>
      <c r="J121" s="26"/>
      <c r="K121" s="25"/>
      <c r="L121" s="44"/>
      <c r="M121" s="34">
        <f t="shared" si="1"/>
        <v>0</v>
      </c>
      <c r="N121" s="22"/>
      <c r="O121" s="8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</row>
    <row r="122" spans="1:26" ht="23.25" customHeight="1" x14ac:dyDescent="0.3">
      <c r="A122" s="104"/>
      <c r="B122" s="43">
        <v>120</v>
      </c>
      <c r="C122" s="50"/>
      <c r="D122" s="49"/>
      <c r="E122" s="48"/>
      <c r="F122" s="47"/>
      <c r="G122" s="38">
        <f t="shared" si="0"/>
        <v>0</v>
      </c>
      <c r="H122" s="46"/>
      <c r="I122" s="45"/>
      <c r="J122" s="26"/>
      <c r="K122" s="25"/>
      <c r="L122" s="44"/>
      <c r="M122" s="34">
        <f t="shared" si="1"/>
        <v>0</v>
      </c>
      <c r="N122" s="22"/>
      <c r="O122" s="8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</row>
    <row r="123" spans="1:26" ht="23.25" customHeight="1" x14ac:dyDescent="0.3">
      <c r="A123" s="104"/>
      <c r="B123" s="43">
        <v>121</v>
      </c>
      <c r="C123" s="50"/>
      <c r="D123" s="49"/>
      <c r="E123" s="48"/>
      <c r="F123" s="47"/>
      <c r="G123" s="38">
        <f t="shared" si="0"/>
        <v>0</v>
      </c>
      <c r="H123" s="46"/>
      <c r="I123" s="45"/>
      <c r="J123" s="26"/>
      <c r="K123" s="25"/>
      <c r="L123" s="44"/>
      <c r="M123" s="34">
        <f t="shared" si="1"/>
        <v>0</v>
      </c>
      <c r="N123" s="22"/>
      <c r="O123" s="8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</row>
    <row r="124" spans="1:26" ht="23.25" customHeight="1" x14ac:dyDescent="0.3">
      <c r="A124" s="104"/>
      <c r="B124" s="43">
        <v>122</v>
      </c>
      <c r="C124" s="50"/>
      <c r="D124" s="49"/>
      <c r="E124" s="48"/>
      <c r="F124" s="47"/>
      <c r="G124" s="38">
        <f t="shared" si="0"/>
        <v>0</v>
      </c>
      <c r="H124" s="46"/>
      <c r="I124" s="45"/>
      <c r="J124" s="26"/>
      <c r="K124" s="25"/>
      <c r="L124" s="44"/>
      <c r="M124" s="34">
        <f t="shared" si="1"/>
        <v>0</v>
      </c>
      <c r="N124" s="22"/>
      <c r="O124" s="8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</row>
    <row r="125" spans="1:26" ht="23.25" customHeight="1" x14ac:dyDescent="0.3">
      <c r="A125" s="104"/>
      <c r="B125" s="43">
        <v>123</v>
      </c>
      <c r="C125" s="50"/>
      <c r="D125" s="49"/>
      <c r="E125" s="48"/>
      <c r="F125" s="47"/>
      <c r="G125" s="38">
        <f t="shared" si="0"/>
        <v>0</v>
      </c>
      <c r="H125" s="46"/>
      <c r="I125" s="45"/>
      <c r="J125" s="26"/>
      <c r="K125" s="25"/>
      <c r="L125" s="44"/>
      <c r="M125" s="34">
        <f t="shared" si="1"/>
        <v>0</v>
      </c>
      <c r="N125" s="22"/>
      <c r="O125" s="8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</row>
    <row r="126" spans="1:26" ht="23.25" customHeight="1" x14ac:dyDescent="0.3">
      <c r="A126" s="104"/>
      <c r="B126" s="43">
        <v>124</v>
      </c>
      <c r="C126" s="50"/>
      <c r="D126" s="49"/>
      <c r="E126" s="48"/>
      <c r="F126" s="47"/>
      <c r="G126" s="38">
        <f t="shared" si="0"/>
        <v>0</v>
      </c>
      <c r="H126" s="46"/>
      <c r="I126" s="45"/>
      <c r="J126" s="26"/>
      <c r="K126" s="25"/>
      <c r="L126" s="44"/>
      <c r="M126" s="34">
        <f t="shared" si="1"/>
        <v>0</v>
      </c>
      <c r="N126" s="22"/>
      <c r="O126" s="8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26" ht="23.25" customHeight="1" x14ac:dyDescent="0.3">
      <c r="A127" s="104"/>
      <c r="B127" s="43">
        <v>125</v>
      </c>
      <c r="C127" s="50"/>
      <c r="D127" s="49"/>
      <c r="E127" s="48"/>
      <c r="F127" s="47"/>
      <c r="G127" s="38">
        <f t="shared" si="0"/>
        <v>0</v>
      </c>
      <c r="H127" s="46"/>
      <c r="I127" s="45"/>
      <c r="J127" s="26"/>
      <c r="K127" s="25"/>
      <c r="L127" s="44"/>
      <c r="M127" s="34">
        <f t="shared" si="1"/>
        <v>0</v>
      </c>
      <c r="N127" s="22"/>
      <c r="O127" s="8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</row>
    <row r="128" spans="1:26" ht="23.25" customHeight="1" x14ac:dyDescent="0.3">
      <c r="A128" s="104"/>
      <c r="B128" s="43">
        <v>126</v>
      </c>
      <c r="C128" s="50"/>
      <c r="D128" s="49"/>
      <c r="E128" s="48"/>
      <c r="F128" s="47"/>
      <c r="G128" s="38">
        <f t="shared" si="0"/>
        <v>0</v>
      </c>
      <c r="H128" s="46"/>
      <c r="I128" s="45"/>
      <c r="J128" s="26"/>
      <c r="K128" s="25"/>
      <c r="L128" s="44"/>
      <c r="M128" s="34">
        <f t="shared" si="1"/>
        <v>0</v>
      </c>
      <c r="N128" s="22"/>
      <c r="O128" s="8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</row>
    <row r="129" spans="1:26" ht="23.25" customHeight="1" x14ac:dyDescent="0.3">
      <c r="A129" s="104"/>
      <c r="B129" s="43">
        <v>127</v>
      </c>
      <c r="C129" s="50"/>
      <c r="D129" s="49"/>
      <c r="E129" s="48"/>
      <c r="F129" s="47"/>
      <c r="G129" s="38">
        <f t="shared" si="0"/>
        <v>0</v>
      </c>
      <c r="H129" s="46"/>
      <c r="I129" s="45"/>
      <c r="J129" s="26"/>
      <c r="K129" s="25"/>
      <c r="L129" s="44"/>
      <c r="M129" s="34">
        <f t="shared" si="1"/>
        <v>0</v>
      </c>
      <c r="N129" s="22"/>
      <c r="O129" s="8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</row>
    <row r="130" spans="1:26" ht="23.25" customHeight="1" x14ac:dyDescent="0.3">
      <c r="A130" s="104"/>
      <c r="B130" s="43">
        <v>128</v>
      </c>
      <c r="C130" s="50"/>
      <c r="D130" s="49"/>
      <c r="E130" s="48"/>
      <c r="F130" s="47"/>
      <c r="G130" s="38">
        <f t="shared" si="0"/>
        <v>0</v>
      </c>
      <c r="H130" s="46"/>
      <c r="I130" s="45"/>
      <c r="J130" s="26"/>
      <c r="K130" s="25"/>
      <c r="L130" s="44"/>
      <c r="M130" s="34">
        <f t="shared" si="1"/>
        <v>0</v>
      </c>
      <c r="N130" s="22"/>
      <c r="O130" s="8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</row>
    <row r="131" spans="1:26" ht="23.25" customHeight="1" x14ac:dyDescent="0.3">
      <c r="A131" s="104"/>
      <c r="B131" s="43">
        <v>129</v>
      </c>
      <c r="C131" s="50"/>
      <c r="D131" s="49"/>
      <c r="E131" s="48"/>
      <c r="F131" s="47"/>
      <c r="G131" s="38">
        <f t="shared" si="0"/>
        <v>0</v>
      </c>
      <c r="H131" s="46"/>
      <c r="I131" s="45"/>
      <c r="J131" s="26"/>
      <c r="K131" s="25"/>
      <c r="L131" s="44"/>
      <c r="M131" s="34">
        <f t="shared" si="1"/>
        <v>0</v>
      </c>
      <c r="N131" s="22"/>
      <c r="O131" s="8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</row>
    <row r="132" spans="1:26" ht="23.25" customHeight="1" x14ac:dyDescent="0.3">
      <c r="A132" s="104"/>
      <c r="B132" s="43">
        <v>130</v>
      </c>
      <c r="C132" s="50"/>
      <c r="D132" s="49"/>
      <c r="E132" s="48"/>
      <c r="F132" s="47"/>
      <c r="G132" s="38">
        <f t="shared" si="0"/>
        <v>0</v>
      </c>
      <c r="H132" s="46"/>
      <c r="I132" s="45"/>
      <c r="J132" s="26"/>
      <c r="K132" s="25"/>
      <c r="L132" s="44"/>
      <c r="M132" s="34">
        <f t="shared" si="1"/>
        <v>0</v>
      </c>
      <c r="N132" s="22"/>
      <c r="O132" s="8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ht="23.25" customHeight="1" x14ac:dyDescent="0.3">
      <c r="A133" s="104"/>
      <c r="B133" s="43">
        <v>131</v>
      </c>
      <c r="C133" s="50"/>
      <c r="D133" s="49"/>
      <c r="E133" s="48"/>
      <c r="F133" s="47"/>
      <c r="G133" s="38">
        <f t="shared" si="0"/>
        <v>0</v>
      </c>
      <c r="H133" s="46"/>
      <c r="I133" s="45"/>
      <c r="J133" s="26"/>
      <c r="K133" s="25"/>
      <c r="L133" s="44"/>
      <c r="M133" s="34">
        <f t="shared" si="1"/>
        <v>0</v>
      </c>
      <c r="N133" s="22"/>
      <c r="O133" s="8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</row>
    <row r="134" spans="1:26" ht="23.25" customHeight="1" x14ac:dyDescent="0.3">
      <c r="A134" s="104"/>
      <c r="B134" s="43">
        <v>132</v>
      </c>
      <c r="C134" s="50"/>
      <c r="D134" s="49"/>
      <c r="E134" s="48"/>
      <c r="F134" s="47"/>
      <c r="G134" s="38">
        <f t="shared" si="0"/>
        <v>0</v>
      </c>
      <c r="H134" s="46"/>
      <c r="I134" s="45"/>
      <c r="J134" s="26"/>
      <c r="K134" s="25"/>
      <c r="L134" s="44"/>
      <c r="M134" s="34">
        <f t="shared" si="1"/>
        <v>0</v>
      </c>
      <c r="N134" s="22"/>
      <c r="O134" s="8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</row>
    <row r="135" spans="1:26" ht="23.25" customHeight="1" x14ac:dyDescent="0.3">
      <c r="A135" s="104"/>
      <c r="B135" s="43">
        <v>133</v>
      </c>
      <c r="C135" s="50"/>
      <c r="D135" s="49"/>
      <c r="E135" s="48"/>
      <c r="F135" s="47"/>
      <c r="G135" s="38">
        <f t="shared" si="0"/>
        <v>0</v>
      </c>
      <c r="H135" s="46"/>
      <c r="I135" s="45"/>
      <c r="J135" s="26"/>
      <c r="K135" s="25"/>
      <c r="L135" s="44"/>
      <c r="M135" s="34">
        <f t="shared" si="1"/>
        <v>0</v>
      </c>
      <c r="N135" s="22"/>
      <c r="O135" s="8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</row>
    <row r="136" spans="1:26" ht="23.25" customHeight="1" x14ac:dyDescent="0.3">
      <c r="A136" s="104"/>
      <c r="B136" s="43">
        <v>134</v>
      </c>
      <c r="C136" s="50"/>
      <c r="D136" s="49"/>
      <c r="E136" s="48"/>
      <c r="F136" s="47"/>
      <c r="G136" s="38">
        <f t="shared" si="0"/>
        <v>0</v>
      </c>
      <c r="H136" s="46"/>
      <c r="I136" s="45"/>
      <c r="J136" s="26"/>
      <c r="K136" s="25"/>
      <c r="L136" s="44"/>
      <c r="M136" s="34">
        <f t="shared" si="1"/>
        <v>0</v>
      </c>
      <c r="N136" s="22"/>
      <c r="O136" s="8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</row>
    <row r="137" spans="1:26" ht="23.25" customHeight="1" x14ac:dyDescent="0.3">
      <c r="A137" s="104"/>
      <c r="B137" s="43">
        <v>135</v>
      </c>
      <c r="C137" s="50"/>
      <c r="D137" s="49"/>
      <c r="E137" s="48"/>
      <c r="F137" s="47"/>
      <c r="G137" s="38">
        <f t="shared" si="0"/>
        <v>0</v>
      </c>
      <c r="H137" s="46"/>
      <c r="I137" s="45"/>
      <c r="J137" s="26"/>
      <c r="K137" s="25"/>
      <c r="L137" s="44"/>
      <c r="M137" s="34">
        <f t="shared" si="1"/>
        <v>0</v>
      </c>
      <c r="N137" s="22"/>
      <c r="O137" s="8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26" ht="23.25" customHeight="1" x14ac:dyDescent="0.3">
      <c r="A138" s="104"/>
      <c r="B138" s="43">
        <v>136</v>
      </c>
      <c r="C138" s="50"/>
      <c r="D138" s="49"/>
      <c r="E138" s="48"/>
      <c r="F138" s="47"/>
      <c r="G138" s="38">
        <f t="shared" si="0"/>
        <v>0</v>
      </c>
      <c r="H138" s="46"/>
      <c r="I138" s="45"/>
      <c r="J138" s="26"/>
      <c r="K138" s="25"/>
      <c r="L138" s="44"/>
      <c r="M138" s="34">
        <f t="shared" si="1"/>
        <v>0</v>
      </c>
      <c r="N138" s="22"/>
      <c r="O138" s="8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</row>
    <row r="139" spans="1:26" ht="23.25" customHeight="1" x14ac:dyDescent="0.3">
      <c r="A139" s="104"/>
      <c r="B139" s="43">
        <v>137</v>
      </c>
      <c r="C139" s="50"/>
      <c r="D139" s="49"/>
      <c r="E139" s="48"/>
      <c r="F139" s="47"/>
      <c r="G139" s="38">
        <f t="shared" si="0"/>
        <v>0</v>
      </c>
      <c r="H139" s="46"/>
      <c r="I139" s="45"/>
      <c r="J139" s="26"/>
      <c r="K139" s="25"/>
      <c r="L139" s="44"/>
      <c r="M139" s="34">
        <f t="shared" si="1"/>
        <v>0</v>
      </c>
      <c r="N139" s="22"/>
      <c r="O139" s="8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</row>
    <row r="140" spans="1:26" ht="23.25" customHeight="1" x14ac:dyDescent="0.3">
      <c r="A140" s="104"/>
      <c r="B140" s="43">
        <v>138</v>
      </c>
      <c r="C140" s="50"/>
      <c r="D140" s="49"/>
      <c r="E140" s="48"/>
      <c r="F140" s="47"/>
      <c r="G140" s="38">
        <f t="shared" si="0"/>
        <v>0</v>
      </c>
      <c r="H140" s="46"/>
      <c r="I140" s="45"/>
      <c r="J140" s="26"/>
      <c r="K140" s="25"/>
      <c r="L140" s="44"/>
      <c r="M140" s="34">
        <f t="shared" si="1"/>
        <v>0</v>
      </c>
      <c r="N140" s="22"/>
      <c r="O140" s="8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</row>
    <row r="141" spans="1:26" ht="23.25" customHeight="1" x14ac:dyDescent="0.3">
      <c r="A141" s="104"/>
      <c r="B141" s="43">
        <v>139</v>
      </c>
      <c r="C141" s="50"/>
      <c r="D141" s="49"/>
      <c r="E141" s="48"/>
      <c r="F141" s="47"/>
      <c r="G141" s="38">
        <f t="shared" si="0"/>
        <v>0</v>
      </c>
      <c r="H141" s="46"/>
      <c r="I141" s="45"/>
      <c r="J141" s="26"/>
      <c r="K141" s="25"/>
      <c r="L141" s="44"/>
      <c r="M141" s="34">
        <f t="shared" si="1"/>
        <v>0</v>
      </c>
      <c r="N141" s="22"/>
      <c r="O141" s="8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</row>
    <row r="142" spans="1:26" ht="23.25" customHeight="1" x14ac:dyDescent="0.3">
      <c r="A142" s="104"/>
      <c r="B142" s="43">
        <v>140</v>
      </c>
      <c r="C142" s="50"/>
      <c r="D142" s="49"/>
      <c r="E142" s="48"/>
      <c r="F142" s="47"/>
      <c r="G142" s="38">
        <f t="shared" si="0"/>
        <v>0</v>
      </c>
      <c r="H142" s="46"/>
      <c r="I142" s="45"/>
      <c r="J142" s="26"/>
      <c r="K142" s="25"/>
      <c r="L142" s="44"/>
      <c r="M142" s="34">
        <f t="shared" si="1"/>
        <v>0</v>
      </c>
      <c r="N142" s="22"/>
      <c r="O142" s="8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 ht="23.25" customHeight="1" x14ac:dyDescent="0.3">
      <c r="A143" s="104"/>
      <c r="B143" s="43">
        <v>141</v>
      </c>
      <c r="C143" s="50"/>
      <c r="D143" s="49"/>
      <c r="E143" s="48"/>
      <c r="F143" s="47"/>
      <c r="G143" s="38">
        <f t="shared" si="0"/>
        <v>0</v>
      </c>
      <c r="H143" s="46"/>
      <c r="I143" s="45"/>
      <c r="J143" s="26"/>
      <c r="K143" s="25"/>
      <c r="L143" s="44"/>
      <c r="M143" s="34">
        <f t="shared" si="1"/>
        <v>0</v>
      </c>
      <c r="N143" s="22"/>
      <c r="O143" s="8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</row>
    <row r="144" spans="1:26" ht="23.25" customHeight="1" x14ac:dyDescent="0.3">
      <c r="A144" s="104"/>
      <c r="B144" s="43">
        <v>142</v>
      </c>
      <c r="C144" s="50"/>
      <c r="D144" s="49"/>
      <c r="E144" s="48"/>
      <c r="F144" s="47"/>
      <c r="G144" s="38">
        <f t="shared" si="0"/>
        <v>0</v>
      </c>
      <c r="H144" s="46"/>
      <c r="I144" s="45"/>
      <c r="J144" s="26"/>
      <c r="K144" s="25"/>
      <c r="L144" s="44"/>
      <c r="M144" s="34">
        <f t="shared" si="1"/>
        <v>0</v>
      </c>
      <c r="N144" s="22"/>
      <c r="O144" s="8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</row>
    <row r="145" spans="1:26" ht="23.25" customHeight="1" x14ac:dyDescent="0.3">
      <c r="A145" s="104"/>
      <c r="B145" s="43">
        <v>143</v>
      </c>
      <c r="C145" s="50"/>
      <c r="D145" s="49"/>
      <c r="E145" s="48"/>
      <c r="F145" s="47"/>
      <c r="G145" s="38">
        <f t="shared" si="0"/>
        <v>0</v>
      </c>
      <c r="H145" s="46"/>
      <c r="I145" s="45"/>
      <c r="J145" s="26"/>
      <c r="K145" s="25"/>
      <c r="L145" s="44"/>
      <c r="M145" s="34">
        <f t="shared" si="1"/>
        <v>0</v>
      </c>
      <c r="N145" s="22"/>
      <c r="O145" s="8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</row>
    <row r="146" spans="1:26" ht="23.25" customHeight="1" x14ac:dyDescent="0.3">
      <c r="A146" s="104"/>
      <c r="B146" s="43">
        <v>144</v>
      </c>
      <c r="C146" s="50"/>
      <c r="D146" s="49"/>
      <c r="E146" s="48"/>
      <c r="F146" s="47"/>
      <c r="G146" s="38">
        <f t="shared" si="0"/>
        <v>0</v>
      </c>
      <c r="H146" s="46"/>
      <c r="I146" s="45"/>
      <c r="J146" s="26"/>
      <c r="K146" s="25"/>
      <c r="L146" s="44"/>
      <c r="M146" s="34">
        <f t="shared" si="1"/>
        <v>0</v>
      </c>
      <c r="N146" s="22"/>
      <c r="O146" s="8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</row>
    <row r="147" spans="1:26" ht="23.25" customHeight="1" x14ac:dyDescent="0.3">
      <c r="A147" s="104"/>
      <c r="B147" s="43">
        <v>145</v>
      </c>
      <c r="C147" s="50"/>
      <c r="D147" s="49"/>
      <c r="E147" s="48"/>
      <c r="F147" s="47"/>
      <c r="G147" s="38">
        <f t="shared" si="0"/>
        <v>0</v>
      </c>
      <c r="H147" s="46"/>
      <c r="I147" s="45"/>
      <c r="J147" s="26"/>
      <c r="K147" s="25"/>
      <c r="L147" s="44"/>
      <c r="M147" s="34">
        <f t="shared" si="1"/>
        <v>0</v>
      </c>
      <c r="N147" s="22"/>
      <c r="O147" s="8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</row>
    <row r="148" spans="1:26" ht="23.25" customHeight="1" x14ac:dyDescent="0.3">
      <c r="A148" s="104"/>
      <c r="B148" s="43">
        <v>146</v>
      </c>
      <c r="C148" s="50"/>
      <c r="D148" s="49"/>
      <c r="E148" s="48"/>
      <c r="F148" s="47"/>
      <c r="G148" s="38">
        <f t="shared" si="0"/>
        <v>0</v>
      </c>
      <c r="H148" s="46"/>
      <c r="I148" s="45"/>
      <c r="J148" s="26"/>
      <c r="K148" s="25"/>
      <c r="L148" s="44"/>
      <c r="M148" s="34">
        <f t="shared" si="1"/>
        <v>0</v>
      </c>
      <c r="N148" s="22"/>
      <c r="O148" s="8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</row>
    <row r="149" spans="1:26" ht="23.25" customHeight="1" x14ac:dyDescent="0.3">
      <c r="A149" s="104"/>
      <c r="B149" s="43">
        <v>147</v>
      </c>
      <c r="C149" s="50"/>
      <c r="D149" s="49"/>
      <c r="E149" s="48"/>
      <c r="F149" s="47"/>
      <c r="G149" s="38">
        <f t="shared" si="0"/>
        <v>0</v>
      </c>
      <c r="H149" s="46"/>
      <c r="I149" s="45"/>
      <c r="J149" s="26"/>
      <c r="K149" s="25"/>
      <c r="L149" s="44"/>
      <c r="M149" s="34">
        <f t="shared" si="1"/>
        <v>0</v>
      </c>
      <c r="N149" s="22"/>
      <c r="O149" s="8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ht="23.25" customHeight="1" x14ac:dyDescent="0.3">
      <c r="A150" s="104"/>
      <c r="B150" s="43">
        <v>148</v>
      </c>
      <c r="C150" s="50"/>
      <c r="D150" s="49"/>
      <c r="E150" s="48"/>
      <c r="F150" s="47"/>
      <c r="G150" s="38">
        <f t="shared" si="0"/>
        <v>0</v>
      </c>
      <c r="H150" s="46"/>
      <c r="I150" s="45"/>
      <c r="J150" s="26"/>
      <c r="K150" s="25"/>
      <c r="L150" s="44"/>
      <c r="M150" s="34">
        <f t="shared" si="1"/>
        <v>0</v>
      </c>
      <c r="N150" s="22"/>
      <c r="O150" s="8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ht="23.25" customHeight="1" x14ac:dyDescent="0.3">
      <c r="A151" s="104"/>
      <c r="B151" s="43">
        <v>149</v>
      </c>
      <c r="C151" s="50"/>
      <c r="D151" s="49"/>
      <c r="E151" s="48"/>
      <c r="F151" s="47"/>
      <c r="G151" s="38">
        <f t="shared" si="0"/>
        <v>0</v>
      </c>
      <c r="H151" s="46"/>
      <c r="I151" s="45"/>
      <c r="J151" s="26"/>
      <c r="K151" s="25"/>
      <c r="L151" s="44"/>
      <c r="M151" s="34">
        <f t="shared" si="1"/>
        <v>0</v>
      </c>
      <c r="N151" s="22"/>
      <c r="O151" s="8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ht="23.25" customHeight="1" x14ac:dyDescent="0.3">
      <c r="A152" s="104"/>
      <c r="B152" s="43">
        <v>150</v>
      </c>
      <c r="C152" s="50"/>
      <c r="D152" s="49"/>
      <c r="E152" s="48"/>
      <c r="F152" s="47"/>
      <c r="G152" s="38">
        <f t="shared" si="0"/>
        <v>0</v>
      </c>
      <c r="H152" s="46"/>
      <c r="I152" s="45"/>
      <c r="J152" s="26"/>
      <c r="K152" s="25"/>
      <c r="L152" s="44"/>
      <c r="M152" s="34">
        <f t="shared" si="1"/>
        <v>0</v>
      </c>
      <c r="N152" s="22"/>
      <c r="O152" s="8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ht="23.25" customHeight="1" x14ac:dyDescent="0.3">
      <c r="A153" s="104"/>
      <c r="B153" s="43">
        <v>151</v>
      </c>
      <c r="C153" s="50"/>
      <c r="D153" s="49"/>
      <c r="E153" s="48"/>
      <c r="F153" s="47"/>
      <c r="G153" s="38">
        <f t="shared" si="0"/>
        <v>0</v>
      </c>
      <c r="H153" s="46"/>
      <c r="I153" s="45"/>
      <c r="J153" s="26"/>
      <c r="K153" s="25"/>
      <c r="L153" s="44"/>
      <c r="M153" s="34">
        <f t="shared" si="1"/>
        <v>0</v>
      </c>
      <c r="N153" s="22"/>
      <c r="O153" s="8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ht="23.25" customHeight="1" x14ac:dyDescent="0.3">
      <c r="A154" s="104"/>
      <c r="B154" s="43">
        <v>152</v>
      </c>
      <c r="C154" s="50"/>
      <c r="D154" s="49"/>
      <c r="E154" s="48"/>
      <c r="F154" s="47"/>
      <c r="G154" s="38">
        <f t="shared" si="0"/>
        <v>0</v>
      </c>
      <c r="H154" s="46"/>
      <c r="I154" s="45"/>
      <c r="J154" s="26"/>
      <c r="K154" s="25"/>
      <c r="L154" s="44"/>
      <c r="M154" s="34">
        <f t="shared" si="1"/>
        <v>0</v>
      </c>
      <c r="N154" s="22"/>
      <c r="O154" s="8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ht="23.25" customHeight="1" x14ac:dyDescent="0.3">
      <c r="A155" s="104"/>
      <c r="B155" s="43">
        <v>153</v>
      </c>
      <c r="C155" s="50"/>
      <c r="D155" s="49"/>
      <c r="E155" s="48"/>
      <c r="F155" s="47"/>
      <c r="G155" s="38">
        <f t="shared" si="0"/>
        <v>0</v>
      </c>
      <c r="H155" s="46"/>
      <c r="I155" s="45"/>
      <c r="J155" s="26"/>
      <c r="K155" s="25"/>
      <c r="L155" s="44"/>
      <c r="M155" s="34">
        <f t="shared" si="1"/>
        <v>0</v>
      </c>
      <c r="N155" s="22"/>
      <c r="O155" s="8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ht="23.25" customHeight="1" x14ac:dyDescent="0.3">
      <c r="A156" s="104"/>
      <c r="B156" s="43">
        <v>154</v>
      </c>
      <c r="C156" s="50"/>
      <c r="D156" s="49"/>
      <c r="E156" s="48"/>
      <c r="F156" s="47"/>
      <c r="G156" s="38">
        <f t="shared" si="0"/>
        <v>0</v>
      </c>
      <c r="H156" s="46"/>
      <c r="I156" s="45"/>
      <c r="J156" s="26"/>
      <c r="K156" s="25"/>
      <c r="L156" s="44"/>
      <c r="M156" s="34">
        <f t="shared" si="1"/>
        <v>0</v>
      </c>
      <c r="N156" s="22"/>
      <c r="O156" s="8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</row>
    <row r="157" spans="1:26" ht="23.25" customHeight="1" x14ac:dyDescent="0.3">
      <c r="A157" s="104"/>
      <c r="B157" s="43">
        <v>155</v>
      </c>
      <c r="C157" s="50"/>
      <c r="D157" s="49"/>
      <c r="E157" s="48"/>
      <c r="F157" s="47"/>
      <c r="G157" s="38">
        <f t="shared" si="0"/>
        <v>0</v>
      </c>
      <c r="H157" s="46"/>
      <c r="I157" s="45"/>
      <c r="J157" s="26"/>
      <c r="K157" s="25"/>
      <c r="L157" s="44"/>
      <c r="M157" s="34">
        <f t="shared" si="1"/>
        <v>0</v>
      </c>
      <c r="N157" s="22"/>
      <c r="O157" s="8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ht="23.25" customHeight="1" x14ac:dyDescent="0.3">
      <c r="A158" s="104"/>
      <c r="B158" s="43">
        <v>156</v>
      </c>
      <c r="C158" s="50"/>
      <c r="D158" s="49"/>
      <c r="E158" s="48"/>
      <c r="F158" s="47"/>
      <c r="G158" s="38">
        <f t="shared" si="0"/>
        <v>0</v>
      </c>
      <c r="H158" s="46"/>
      <c r="I158" s="45"/>
      <c r="J158" s="26"/>
      <c r="K158" s="25"/>
      <c r="L158" s="44"/>
      <c r="M158" s="34">
        <f t="shared" si="1"/>
        <v>0</v>
      </c>
      <c r="N158" s="22"/>
      <c r="O158" s="8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ht="23.25" customHeight="1" x14ac:dyDescent="0.3">
      <c r="A159" s="104"/>
      <c r="B159" s="43">
        <v>157</v>
      </c>
      <c r="C159" s="50"/>
      <c r="D159" s="49"/>
      <c r="E159" s="48"/>
      <c r="F159" s="47"/>
      <c r="G159" s="38">
        <f t="shared" si="0"/>
        <v>0</v>
      </c>
      <c r="H159" s="46"/>
      <c r="I159" s="45"/>
      <c r="J159" s="26"/>
      <c r="K159" s="25"/>
      <c r="L159" s="44"/>
      <c r="M159" s="34">
        <f t="shared" si="1"/>
        <v>0</v>
      </c>
      <c r="N159" s="22"/>
      <c r="O159" s="8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ht="23.25" customHeight="1" x14ac:dyDescent="0.3">
      <c r="A160" s="104"/>
      <c r="B160" s="43">
        <v>158</v>
      </c>
      <c r="C160" s="50"/>
      <c r="D160" s="49"/>
      <c r="E160" s="48"/>
      <c r="F160" s="47"/>
      <c r="G160" s="38">
        <f t="shared" si="0"/>
        <v>0</v>
      </c>
      <c r="H160" s="46"/>
      <c r="I160" s="45"/>
      <c r="J160" s="26"/>
      <c r="K160" s="25"/>
      <c r="L160" s="44"/>
      <c r="M160" s="34">
        <f t="shared" si="1"/>
        <v>0</v>
      </c>
      <c r="N160" s="22"/>
      <c r="O160" s="8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ht="23.25" customHeight="1" x14ac:dyDescent="0.3">
      <c r="A161" s="104"/>
      <c r="B161" s="43">
        <v>159</v>
      </c>
      <c r="C161" s="50"/>
      <c r="D161" s="49"/>
      <c r="E161" s="48"/>
      <c r="F161" s="47"/>
      <c r="G161" s="38">
        <f t="shared" si="0"/>
        <v>0</v>
      </c>
      <c r="H161" s="46"/>
      <c r="I161" s="45"/>
      <c r="J161" s="26"/>
      <c r="K161" s="25"/>
      <c r="L161" s="44"/>
      <c r="M161" s="34">
        <f t="shared" si="1"/>
        <v>0</v>
      </c>
      <c r="N161" s="22"/>
      <c r="O161" s="8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ht="23.25" customHeight="1" x14ac:dyDescent="0.3">
      <c r="A162" s="104"/>
      <c r="B162" s="43">
        <v>160</v>
      </c>
      <c r="C162" s="50"/>
      <c r="D162" s="49"/>
      <c r="E162" s="48"/>
      <c r="F162" s="47"/>
      <c r="G162" s="38">
        <f t="shared" si="0"/>
        <v>0</v>
      </c>
      <c r="H162" s="46"/>
      <c r="I162" s="45"/>
      <c r="J162" s="26"/>
      <c r="K162" s="25"/>
      <c r="L162" s="44"/>
      <c r="M162" s="34">
        <f t="shared" si="1"/>
        <v>0</v>
      </c>
      <c r="N162" s="22"/>
      <c r="O162" s="8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ht="23.25" customHeight="1" x14ac:dyDescent="0.3">
      <c r="A163" s="104"/>
      <c r="B163" s="43">
        <v>161</v>
      </c>
      <c r="C163" s="50"/>
      <c r="D163" s="49"/>
      <c r="E163" s="48"/>
      <c r="F163" s="47"/>
      <c r="G163" s="38">
        <f t="shared" si="0"/>
        <v>0</v>
      </c>
      <c r="H163" s="46"/>
      <c r="I163" s="45"/>
      <c r="J163" s="26"/>
      <c r="K163" s="25"/>
      <c r="L163" s="44"/>
      <c r="M163" s="34">
        <f t="shared" si="1"/>
        <v>0</v>
      </c>
      <c r="N163" s="22"/>
      <c r="O163" s="8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ht="23.25" customHeight="1" x14ac:dyDescent="0.3">
      <c r="A164" s="104"/>
      <c r="B164" s="43">
        <v>162</v>
      </c>
      <c r="C164" s="50"/>
      <c r="D164" s="49"/>
      <c r="E164" s="48"/>
      <c r="F164" s="47"/>
      <c r="G164" s="38">
        <f t="shared" si="0"/>
        <v>0</v>
      </c>
      <c r="H164" s="46"/>
      <c r="I164" s="45"/>
      <c r="J164" s="26"/>
      <c r="K164" s="25"/>
      <c r="L164" s="44"/>
      <c r="M164" s="34">
        <f t="shared" si="1"/>
        <v>0</v>
      </c>
      <c r="N164" s="22"/>
      <c r="O164" s="8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</row>
    <row r="165" spans="1:26" ht="23.25" customHeight="1" x14ac:dyDescent="0.3">
      <c r="A165" s="104"/>
      <c r="B165" s="43">
        <v>163</v>
      </c>
      <c r="C165" s="50"/>
      <c r="D165" s="49"/>
      <c r="E165" s="48"/>
      <c r="F165" s="47"/>
      <c r="G165" s="38">
        <f t="shared" si="0"/>
        <v>0</v>
      </c>
      <c r="H165" s="46"/>
      <c r="I165" s="45"/>
      <c r="J165" s="26"/>
      <c r="K165" s="25"/>
      <c r="L165" s="44"/>
      <c r="M165" s="34">
        <f t="shared" si="1"/>
        <v>0</v>
      </c>
      <c r="N165" s="22"/>
      <c r="O165" s="8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</row>
    <row r="166" spans="1:26" ht="23.25" customHeight="1" x14ac:dyDescent="0.3">
      <c r="A166" s="104"/>
      <c r="B166" s="43">
        <v>164</v>
      </c>
      <c r="C166" s="50"/>
      <c r="D166" s="49"/>
      <c r="E166" s="48"/>
      <c r="F166" s="47"/>
      <c r="G166" s="38">
        <f t="shared" si="0"/>
        <v>0</v>
      </c>
      <c r="H166" s="46"/>
      <c r="I166" s="45"/>
      <c r="J166" s="26"/>
      <c r="K166" s="25"/>
      <c r="L166" s="44"/>
      <c r="M166" s="34">
        <f t="shared" si="1"/>
        <v>0</v>
      </c>
      <c r="N166" s="22"/>
      <c r="O166" s="8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</row>
    <row r="167" spans="1:26" ht="23.25" customHeight="1" x14ac:dyDescent="0.3">
      <c r="A167" s="104"/>
      <c r="B167" s="43">
        <v>165</v>
      </c>
      <c r="C167" s="50"/>
      <c r="D167" s="49"/>
      <c r="E167" s="48"/>
      <c r="F167" s="47"/>
      <c r="G167" s="38">
        <f t="shared" si="0"/>
        <v>0</v>
      </c>
      <c r="H167" s="46"/>
      <c r="I167" s="45"/>
      <c r="J167" s="26"/>
      <c r="K167" s="25"/>
      <c r="L167" s="44"/>
      <c r="M167" s="34">
        <f t="shared" si="1"/>
        <v>0</v>
      </c>
      <c r="N167" s="22"/>
      <c r="O167" s="8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</row>
    <row r="168" spans="1:26" ht="23.25" customHeight="1" x14ac:dyDescent="0.3">
      <c r="A168" s="104"/>
      <c r="B168" s="43">
        <v>166</v>
      </c>
      <c r="C168" s="50"/>
      <c r="D168" s="49"/>
      <c r="E168" s="48"/>
      <c r="F168" s="47"/>
      <c r="G168" s="38">
        <f t="shared" si="0"/>
        <v>0</v>
      </c>
      <c r="H168" s="46"/>
      <c r="I168" s="45"/>
      <c r="J168" s="26"/>
      <c r="K168" s="25"/>
      <c r="L168" s="44"/>
      <c r="M168" s="34">
        <f t="shared" si="1"/>
        <v>0</v>
      </c>
      <c r="N168" s="22"/>
      <c r="O168" s="8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</row>
    <row r="169" spans="1:26" ht="23.25" customHeight="1" x14ac:dyDescent="0.3">
      <c r="A169" s="104"/>
      <c r="B169" s="43">
        <v>167</v>
      </c>
      <c r="C169" s="50"/>
      <c r="D169" s="49"/>
      <c r="E169" s="48"/>
      <c r="F169" s="47"/>
      <c r="G169" s="38">
        <f t="shared" si="0"/>
        <v>0</v>
      </c>
      <c r="H169" s="46"/>
      <c r="I169" s="45"/>
      <c r="J169" s="26"/>
      <c r="K169" s="25"/>
      <c r="L169" s="44"/>
      <c r="M169" s="34">
        <f t="shared" si="1"/>
        <v>0</v>
      </c>
      <c r="N169" s="22"/>
      <c r="O169" s="8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</row>
    <row r="170" spans="1:26" ht="23.25" customHeight="1" x14ac:dyDescent="0.3">
      <c r="A170" s="104"/>
      <c r="B170" s="43">
        <v>168</v>
      </c>
      <c r="C170" s="50"/>
      <c r="D170" s="49"/>
      <c r="E170" s="48"/>
      <c r="F170" s="47"/>
      <c r="G170" s="38">
        <f t="shared" si="0"/>
        <v>0</v>
      </c>
      <c r="H170" s="46"/>
      <c r="I170" s="45"/>
      <c r="J170" s="26"/>
      <c r="K170" s="25"/>
      <c r="L170" s="44"/>
      <c r="M170" s="34">
        <f t="shared" si="1"/>
        <v>0</v>
      </c>
      <c r="N170" s="22"/>
      <c r="O170" s="8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</row>
    <row r="171" spans="1:26" ht="23.25" customHeight="1" x14ac:dyDescent="0.3">
      <c r="A171" s="104"/>
      <c r="B171" s="43">
        <v>169</v>
      </c>
      <c r="C171" s="50"/>
      <c r="D171" s="49"/>
      <c r="E171" s="48"/>
      <c r="F171" s="47"/>
      <c r="G171" s="38">
        <f t="shared" si="0"/>
        <v>0</v>
      </c>
      <c r="H171" s="46"/>
      <c r="I171" s="45"/>
      <c r="J171" s="26"/>
      <c r="K171" s="25"/>
      <c r="L171" s="44"/>
      <c r="M171" s="34">
        <f t="shared" si="1"/>
        <v>0</v>
      </c>
      <c r="N171" s="22"/>
      <c r="O171" s="8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</row>
    <row r="172" spans="1:26" ht="23.25" customHeight="1" x14ac:dyDescent="0.3">
      <c r="A172" s="104"/>
      <c r="B172" s="43">
        <v>170</v>
      </c>
      <c r="C172" s="50"/>
      <c r="D172" s="49"/>
      <c r="E172" s="48"/>
      <c r="F172" s="47"/>
      <c r="G172" s="38">
        <f t="shared" si="0"/>
        <v>0</v>
      </c>
      <c r="H172" s="46"/>
      <c r="I172" s="45"/>
      <c r="J172" s="26"/>
      <c r="K172" s="25"/>
      <c r="L172" s="44"/>
      <c r="M172" s="34">
        <f t="shared" si="1"/>
        <v>0</v>
      </c>
      <c r="N172" s="22"/>
      <c r="O172" s="8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</row>
    <row r="173" spans="1:26" ht="23.25" customHeight="1" x14ac:dyDescent="0.3">
      <c r="A173" s="104"/>
      <c r="B173" s="43">
        <v>171</v>
      </c>
      <c r="C173" s="50"/>
      <c r="D173" s="49"/>
      <c r="E173" s="48"/>
      <c r="F173" s="47"/>
      <c r="G173" s="38">
        <f t="shared" si="0"/>
        <v>0</v>
      </c>
      <c r="H173" s="46"/>
      <c r="I173" s="45"/>
      <c r="J173" s="26"/>
      <c r="K173" s="25"/>
      <c r="L173" s="44"/>
      <c r="M173" s="34">
        <f t="shared" si="1"/>
        <v>0</v>
      </c>
      <c r="N173" s="22"/>
      <c r="O173" s="8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</row>
    <row r="174" spans="1:26" ht="23.25" customHeight="1" x14ac:dyDescent="0.3">
      <c r="A174" s="104"/>
      <c r="B174" s="43">
        <v>172</v>
      </c>
      <c r="C174" s="50"/>
      <c r="D174" s="49"/>
      <c r="E174" s="48"/>
      <c r="F174" s="47"/>
      <c r="G174" s="38">
        <f t="shared" si="0"/>
        <v>0</v>
      </c>
      <c r="H174" s="46"/>
      <c r="I174" s="45"/>
      <c r="J174" s="26"/>
      <c r="K174" s="25"/>
      <c r="L174" s="44"/>
      <c r="M174" s="34">
        <f t="shared" si="1"/>
        <v>0</v>
      </c>
      <c r="N174" s="22"/>
      <c r="O174" s="8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</row>
    <row r="175" spans="1:26" ht="23.25" customHeight="1" x14ac:dyDescent="0.3">
      <c r="A175" s="104"/>
      <c r="B175" s="43">
        <v>173</v>
      </c>
      <c r="C175" s="50"/>
      <c r="D175" s="49"/>
      <c r="E175" s="48"/>
      <c r="F175" s="47"/>
      <c r="G175" s="38">
        <f t="shared" si="0"/>
        <v>0</v>
      </c>
      <c r="H175" s="46"/>
      <c r="I175" s="45"/>
      <c r="J175" s="26"/>
      <c r="K175" s="25"/>
      <c r="L175" s="44"/>
      <c r="M175" s="34">
        <f t="shared" si="1"/>
        <v>0</v>
      </c>
      <c r="N175" s="22"/>
      <c r="O175" s="8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</row>
    <row r="176" spans="1:26" ht="23.25" customHeight="1" x14ac:dyDescent="0.3">
      <c r="A176" s="104"/>
      <c r="B176" s="43">
        <v>174</v>
      </c>
      <c r="C176" s="50"/>
      <c r="D176" s="49"/>
      <c r="E176" s="48"/>
      <c r="F176" s="47"/>
      <c r="G176" s="38">
        <f t="shared" si="0"/>
        <v>0</v>
      </c>
      <c r="H176" s="46"/>
      <c r="I176" s="45"/>
      <c r="J176" s="26"/>
      <c r="K176" s="25"/>
      <c r="L176" s="44"/>
      <c r="M176" s="34">
        <f t="shared" si="1"/>
        <v>0</v>
      </c>
      <c r="N176" s="22"/>
      <c r="O176" s="8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</row>
    <row r="177" spans="1:26" ht="23.25" customHeight="1" x14ac:dyDescent="0.3">
      <c r="A177" s="104"/>
      <c r="B177" s="43">
        <v>175</v>
      </c>
      <c r="C177" s="50"/>
      <c r="D177" s="49"/>
      <c r="E177" s="48"/>
      <c r="F177" s="47"/>
      <c r="G177" s="38">
        <f t="shared" si="0"/>
        <v>0</v>
      </c>
      <c r="H177" s="46"/>
      <c r="I177" s="45"/>
      <c r="J177" s="26"/>
      <c r="K177" s="25"/>
      <c r="L177" s="44"/>
      <c r="M177" s="34">
        <f t="shared" si="1"/>
        <v>0</v>
      </c>
      <c r="N177" s="22"/>
      <c r="O177" s="8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</row>
    <row r="178" spans="1:26" ht="23.25" customHeight="1" x14ac:dyDescent="0.3">
      <c r="A178" s="104"/>
      <c r="B178" s="43">
        <v>176</v>
      </c>
      <c r="C178" s="50"/>
      <c r="D178" s="49"/>
      <c r="E178" s="48"/>
      <c r="F178" s="47"/>
      <c r="G178" s="38">
        <f t="shared" si="0"/>
        <v>0</v>
      </c>
      <c r="H178" s="46"/>
      <c r="I178" s="45"/>
      <c r="J178" s="26"/>
      <c r="K178" s="25"/>
      <c r="L178" s="44"/>
      <c r="M178" s="34">
        <f t="shared" si="1"/>
        <v>0</v>
      </c>
      <c r="N178" s="22"/>
      <c r="O178" s="8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</row>
    <row r="179" spans="1:26" ht="23.25" customHeight="1" x14ac:dyDescent="0.3">
      <c r="A179" s="104"/>
      <c r="B179" s="43">
        <v>177</v>
      </c>
      <c r="C179" s="50"/>
      <c r="D179" s="49"/>
      <c r="E179" s="48"/>
      <c r="F179" s="47"/>
      <c r="G179" s="38">
        <f t="shared" si="0"/>
        <v>0</v>
      </c>
      <c r="H179" s="46"/>
      <c r="I179" s="45"/>
      <c r="J179" s="26"/>
      <c r="K179" s="25"/>
      <c r="L179" s="44"/>
      <c r="M179" s="34">
        <f t="shared" si="1"/>
        <v>0</v>
      </c>
      <c r="N179" s="22"/>
      <c r="O179" s="8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</row>
    <row r="180" spans="1:26" ht="23.25" customHeight="1" x14ac:dyDescent="0.3">
      <c r="A180" s="104"/>
      <c r="B180" s="43">
        <v>178</v>
      </c>
      <c r="C180" s="50"/>
      <c r="D180" s="49"/>
      <c r="E180" s="48"/>
      <c r="F180" s="47"/>
      <c r="G180" s="38">
        <f t="shared" si="0"/>
        <v>0</v>
      </c>
      <c r="H180" s="46"/>
      <c r="I180" s="45"/>
      <c r="J180" s="26"/>
      <c r="K180" s="25"/>
      <c r="L180" s="44"/>
      <c r="M180" s="34">
        <f t="shared" si="1"/>
        <v>0</v>
      </c>
      <c r="N180" s="22"/>
      <c r="O180" s="8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</row>
    <row r="181" spans="1:26" ht="23.25" customHeight="1" x14ac:dyDescent="0.3">
      <c r="A181" s="104"/>
      <c r="B181" s="43">
        <v>179</v>
      </c>
      <c r="C181" s="50"/>
      <c r="D181" s="49"/>
      <c r="E181" s="48"/>
      <c r="F181" s="47"/>
      <c r="G181" s="38">
        <f t="shared" si="0"/>
        <v>0</v>
      </c>
      <c r="H181" s="46"/>
      <c r="I181" s="45"/>
      <c r="J181" s="26"/>
      <c r="K181" s="25"/>
      <c r="L181" s="44"/>
      <c r="M181" s="34">
        <f t="shared" si="1"/>
        <v>0</v>
      </c>
      <c r="N181" s="22"/>
      <c r="O181" s="8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</row>
    <row r="182" spans="1:26" ht="23.25" customHeight="1" x14ac:dyDescent="0.3">
      <c r="A182" s="104"/>
      <c r="B182" s="43">
        <v>180</v>
      </c>
      <c r="C182" s="50"/>
      <c r="D182" s="49"/>
      <c r="E182" s="48"/>
      <c r="F182" s="47"/>
      <c r="G182" s="38">
        <f t="shared" si="0"/>
        <v>0</v>
      </c>
      <c r="H182" s="46"/>
      <c r="I182" s="45"/>
      <c r="J182" s="26"/>
      <c r="K182" s="25"/>
      <c r="L182" s="44"/>
      <c r="M182" s="34">
        <f t="shared" si="1"/>
        <v>0</v>
      </c>
      <c r="N182" s="22"/>
      <c r="O182" s="8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</row>
    <row r="183" spans="1:26" ht="23.25" customHeight="1" x14ac:dyDescent="0.3">
      <c r="A183" s="104"/>
      <c r="B183" s="43">
        <v>181</v>
      </c>
      <c r="C183" s="50"/>
      <c r="D183" s="49"/>
      <c r="E183" s="48"/>
      <c r="F183" s="47"/>
      <c r="G183" s="38">
        <f t="shared" si="0"/>
        <v>0</v>
      </c>
      <c r="H183" s="46"/>
      <c r="I183" s="45"/>
      <c r="J183" s="26"/>
      <c r="K183" s="25"/>
      <c r="L183" s="44"/>
      <c r="M183" s="34">
        <f t="shared" si="1"/>
        <v>0</v>
      </c>
      <c r="N183" s="22"/>
      <c r="O183" s="8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</row>
    <row r="184" spans="1:26" ht="23.25" customHeight="1" x14ac:dyDescent="0.3">
      <c r="A184" s="104"/>
      <c r="B184" s="43">
        <v>182</v>
      </c>
      <c r="C184" s="50"/>
      <c r="D184" s="49"/>
      <c r="E184" s="48"/>
      <c r="F184" s="47"/>
      <c r="G184" s="38">
        <f t="shared" si="0"/>
        <v>0</v>
      </c>
      <c r="H184" s="46"/>
      <c r="I184" s="45"/>
      <c r="J184" s="26"/>
      <c r="K184" s="25"/>
      <c r="L184" s="44"/>
      <c r="M184" s="34">
        <f t="shared" si="1"/>
        <v>0</v>
      </c>
      <c r="N184" s="22"/>
      <c r="O184" s="8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</row>
    <row r="185" spans="1:26" ht="23.25" customHeight="1" x14ac:dyDescent="0.3">
      <c r="A185" s="104"/>
      <c r="B185" s="43">
        <v>183</v>
      </c>
      <c r="C185" s="50"/>
      <c r="D185" s="49"/>
      <c r="E185" s="48"/>
      <c r="F185" s="47"/>
      <c r="G185" s="38">
        <f t="shared" si="0"/>
        <v>0</v>
      </c>
      <c r="H185" s="46"/>
      <c r="I185" s="45"/>
      <c r="J185" s="26"/>
      <c r="K185" s="25"/>
      <c r="L185" s="44"/>
      <c r="M185" s="34">
        <f t="shared" si="1"/>
        <v>0</v>
      </c>
      <c r="N185" s="22"/>
      <c r="O185" s="8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</row>
    <row r="186" spans="1:26" ht="23.25" customHeight="1" x14ac:dyDescent="0.3">
      <c r="A186" s="104"/>
      <c r="B186" s="43">
        <v>184</v>
      </c>
      <c r="C186" s="50"/>
      <c r="D186" s="49"/>
      <c r="E186" s="48"/>
      <c r="F186" s="47"/>
      <c r="G186" s="38">
        <f t="shared" si="0"/>
        <v>0</v>
      </c>
      <c r="H186" s="46"/>
      <c r="I186" s="45"/>
      <c r="J186" s="26"/>
      <c r="K186" s="25"/>
      <c r="L186" s="44"/>
      <c r="M186" s="34">
        <f t="shared" si="1"/>
        <v>0</v>
      </c>
      <c r="N186" s="22"/>
      <c r="O186" s="8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</row>
    <row r="187" spans="1:26" ht="23.25" customHeight="1" x14ac:dyDescent="0.3">
      <c r="A187" s="104"/>
      <c r="B187" s="43">
        <v>185</v>
      </c>
      <c r="C187" s="50"/>
      <c r="D187" s="49"/>
      <c r="E187" s="48"/>
      <c r="F187" s="47"/>
      <c r="G187" s="38">
        <f t="shared" si="0"/>
        <v>0</v>
      </c>
      <c r="H187" s="46"/>
      <c r="I187" s="45"/>
      <c r="J187" s="26"/>
      <c r="K187" s="25"/>
      <c r="L187" s="44"/>
      <c r="M187" s="34">
        <f t="shared" si="1"/>
        <v>0</v>
      </c>
      <c r="N187" s="22"/>
      <c r="O187" s="8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</row>
    <row r="188" spans="1:26" ht="23.25" customHeight="1" x14ac:dyDescent="0.3">
      <c r="A188" s="104"/>
      <c r="B188" s="43">
        <v>186</v>
      </c>
      <c r="C188" s="50"/>
      <c r="D188" s="49"/>
      <c r="E188" s="48"/>
      <c r="F188" s="47"/>
      <c r="G188" s="38">
        <f t="shared" si="0"/>
        <v>0</v>
      </c>
      <c r="H188" s="46"/>
      <c r="I188" s="45"/>
      <c r="J188" s="26"/>
      <c r="K188" s="25"/>
      <c r="L188" s="44"/>
      <c r="M188" s="34">
        <f t="shared" si="1"/>
        <v>0</v>
      </c>
      <c r="N188" s="22"/>
      <c r="O188" s="8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</row>
    <row r="189" spans="1:26" ht="23.25" customHeight="1" x14ac:dyDescent="0.3">
      <c r="A189" s="104"/>
      <c r="B189" s="43">
        <v>187</v>
      </c>
      <c r="C189" s="50"/>
      <c r="D189" s="49"/>
      <c r="E189" s="48"/>
      <c r="F189" s="47"/>
      <c r="G189" s="38">
        <f t="shared" si="0"/>
        <v>0</v>
      </c>
      <c r="H189" s="46"/>
      <c r="I189" s="45"/>
      <c r="J189" s="26"/>
      <c r="K189" s="25"/>
      <c r="L189" s="44"/>
      <c r="M189" s="34">
        <f t="shared" si="1"/>
        <v>0</v>
      </c>
      <c r="N189" s="22"/>
      <c r="O189" s="8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</row>
    <row r="190" spans="1:26" ht="23.25" customHeight="1" x14ac:dyDescent="0.3">
      <c r="A190" s="104"/>
      <c r="B190" s="43">
        <v>188</v>
      </c>
      <c r="C190" s="50"/>
      <c r="D190" s="49"/>
      <c r="E190" s="48"/>
      <c r="F190" s="47"/>
      <c r="G190" s="38">
        <f t="shared" si="0"/>
        <v>0</v>
      </c>
      <c r="H190" s="46"/>
      <c r="I190" s="45"/>
      <c r="J190" s="26"/>
      <c r="K190" s="25"/>
      <c r="L190" s="44"/>
      <c r="M190" s="34">
        <f t="shared" si="1"/>
        <v>0</v>
      </c>
      <c r="N190" s="22"/>
      <c r="O190" s="8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</row>
    <row r="191" spans="1:26" ht="23.25" customHeight="1" x14ac:dyDescent="0.3">
      <c r="A191" s="104"/>
      <c r="B191" s="43">
        <v>189</v>
      </c>
      <c r="C191" s="50"/>
      <c r="D191" s="49"/>
      <c r="E191" s="48"/>
      <c r="F191" s="47"/>
      <c r="G191" s="38">
        <f t="shared" si="0"/>
        <v>0</v>
      </c>
      <c r="H191" s="46"/>
      <c r="I191" s="45"/>
      <c r="J191" s="26"/>
      <c r="K191" s="25"/>
      <c r="L191" s="44"/>
      <c r="M191" s="34">
        <f t="shared" si="1"/>
        <v>0</v>
      </c>
      <c r="N191" s="22"/>
      <c r="O191" s="8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</row>
    <row r="192" spans="1:26" ht="23.25" customHeight="1" x14ac:dyDescent="0.3">
      <c r="A192" s="104"/>
      <c r="B192" s="43">
        <v>190</v>
      </c>
      <c r="C192" s="50"/>
      <c r="D192" s="49"/>
      <c r="E192" s="48"/>
      <c r="F192" s="47"/>
      <c r="G192" s="38">
        <f t="shared" si="0"/>
        <v>0</v>
      </c>
      <c r="H192" s="46"/>
      <c r="I192" s="45"/>
      <c r="J192" s="26"/>
      <c r="K192" s="25"/>
      <c r="L192" s="44"/>
      <c r="M192" s="34">
        <f t="shared" si="1"/>
        <v>0</v>
      </c>
      <c r="N192" s="22"/>
      <c r="O192" s="8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</row>
    <row r="193" spans="1:26" ht="23.25" customHeight="1" x14ac:dyDescent="0.3">
      <c r="A193" s="104"/>
      <c r="B193" s="43">
        <v>191</v>
      </c>
      <c r="C193" s="50"/>
      <c r="D193" s="49"/>
      <c r="E193" s="48"/>
      <c r="F193" s="47"/>
      <c r="G193" s="38">
        <f t="shared" si="0"/>
        <v>0</v>
      </c>
      <c r="H193" s="46"/>
      <c r="I193" s="45"/>
      <c r="J193" s="26"/>
      <c r="K193" s="25"/>
      <c r="L193" s="44"/>
      <c r="M193" s="34">
        <f t="shared" si="1"/>
        <v>0</v>
      </c>
      <c r="N193" s="22"/>
      <c r="O193" s="8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</row>
    <row r="194" spans="1:26" ht="23.25" customHeight="1" x14ac:dyDescent="0.3">
      <c r="A194" s="104"/>
      <c r="B194" s="43">
        <v>192</v>
      </c>
      <c r="C194" s="50"/>
      <c r="D194" s="49"/>
      <c r="E194" s="48"/>
      <c r="F194" s="47"/>
      <c r="G194" s="38">
        <f t="shared" si="0"/>
        <v>0</v>
      </c>
      <c r="H194" s="46"/>
      <c r="I194" s="45"/>
      <c r="J194" s="26"/>
      <c r="K194" s="25"/>
      <c r="L194" s="44"/>
      <c r="M194" s="34">
        <f t="shared" si="1"/>
        <v>0</v>
      </c>
      <c r="N194" s="22"/>
      <c r="O194" s="8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</row>
    <row r="195" spans="1:26" ht="23.25" customHeight="1" x14ac:dyDescent="0.3">
      <c r="A195" s="104"/>
      <c r="B195" s="43">
        <v>193</v>
      </c>
      <c r="C195" s="50"/>
      <c r="D195" s="49"/>
      <c r="E195" s="48"/>
      <c r="F195" s="47"/>
      <c r="G195" s="38">
        <f t="shared" si="0"/>
        <v>0</v>
      </c>
      <c r="H195" s="46"/>
      <c r="I195" s="45"/>
      <c r="J195" s="26"/>
      <c r="K195" s="25"/>
      <c r="L195" s="44"/>
      <c r="M195" s="34">
        <f t="shared" si="1"/>
        <v>0</v>
      </c>
      <c r="N195" s="22"/>
      <c r="O195" s="8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</row>
    <row r="196" spans="1:26" ht="23.25" customHeight="1" x14ac:dyDescent="0.3">
      <c r="A196" s="104"/>
      <c r="B196" s="43">
        <v>194</v>
      </c>
      <c r="C196" s="50"/>
      <c r="D196" s="49"/>
      <c r="E196" s="48"/>
      <c r="F196" s="47"/>
      <c r="G196" s="38">
        <f t="shared" si="0"/>
        <v>0</v>
      </c>
      <c r="H196" s="46"/>
      <c r="I196" s="45"/>
      <c r="J196" s="26"/>
      <c r="K196" s="25"/>
      <c r="L196" s="44"/>
      <c r="M196" s="34">
        <f t="shared" si="1"/>
        <v>0</v>
      </c>
      <c r="N196" s="22"/>
      <c r="O196" s="8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</row>
    <row r="197" spans="1:26" ht="23.25" customHeight="1" x14ac:dyDescent="0.3">
      <c r="A197" s="104"/>
      <c r="B197" s="43">
        <v>195</v>
      </c>
      <c r="C197" s="50"/>
      <c r="D197" s="49"/>
      <c r="E197" s="48"/>
      <c r="F197" s="47"/>
      <c r="G197" s="38">
        <f t="shared" si="0"/>
        <v>0</v>
      </c>
      <c r="H197" s="46"/>
      <c r="I197" s="45"/>
      <c r="J197" s="26"/>
      <c r="K197" s="25"/>
      <c r="L197" s="44"/>
      <c r="M197" s="34">
        <f t="shared" si="1"/>
        <v>0</v>
      </c>
      <c r="N197" s="22"/>
      <c r="O197" s="8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</row>
    <row r="198" spans="1:26" ht="23.25" customHeight="1" x14ac:dyDescent="0.3">
      <c r="A198" s="104"/>
      <c r="B198" s="43">
        <v>196</v>
      </c>
      <c r="C198" s="50"/>
      <c r="D198" s="49"/>
      <c r="E198" s="48"/>
      <c r="F198" s="47"/>
      <c r="G198" s="38">
        <f t="shared" si="0"/>
        <v>0</v>
      </c>
      <c r="H198" s="46"/>
      <c r="I198" s="45"/>
      <c r="J198" s="26"/>
      <c r="K198" s="25"/>
      <c r="L198" s="44"/>
      <c r="M198" s="34">
        <f t="shared" si="1"/>
        <v>0</v>
      </c>
      <c r="N198" s="22"/>
      <c r="O198" s="8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</row>
    <row r="199" spans="1:26" ht="23.25" customHeight="1" x14ac:dyDescent="0.3">
      <c r="A199" s="104"/>
      <c r="B199" s="43">
        <v>197</v>
      </c>
      <c r="C199" s="50"/>
      <c r="D199" s="49"/>
      <c r="E199" s="48"/>
      <c r="F199" s="47"/>
      <c r="G199" s="38">
        <f t="shared" si="0"/>
        <v>0</v>
      </c>
      <c r="H199" s="46"/>
      <c r="I199" s="45"/>
      <c r="J199" s="26"/>
      <c r="K199" s="25"/>
      <c r="L199" s="44"/>
      <c r="M199" s="34">
        <f t="shared" si="1"/>
        <v>0</v>
      </c>
      <c r="N199" s="22"/>
      <c r="O199" s="8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</row>
    <row r="200" spans="1:26" ht="23.25" customHeight="1" x14ac:dyDescent="0.3">
      <c r="A200" s="104"/>
      <c r="B200" s="43">
        <v>198</v>
      </c>
      <c r="C200" s="50"/>
      <c r="D200" s="49"/>
      <c r="E200" s="48"/>
      <c r="F200" s="47"/>
      <c r="G200" s="38">
        <f t="shared" si="0"/>
        <v>0</v>
      </c>
      <c r="H200" s="46"/>
      <c r="I200" s="45"/>
      <c r="J200" s="26"/>
      <c r="K200" s="25"/>
      <c r="L200" s="44"/>
      <c r="M200" s="34">
        <f t="shared" si="1"/>
        <v>0</v>
      </c>
      <c r="N200" s="22"/>
      <c r="O200" s="8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</row>
    <row r="201" spans="1:26" ht="23.25" customHeight="1" x14ac:dyDescent="0.3">
      <c r="A201" s="104"/>
      <c r="B201" s="43">
        <v>199</v>
      </c>
      <c r="C201" s="50"/>
      <c r="D201" s="49"/>
      <c r="E201" s="48"/>
      <c r="F201" s="47"/>
      <c r="G201" s="38">
        <f t="shared" si="0"/>
        <v>0</v>
      </c>
      <c r="H201" s="46"/>
      <c r="I201" s="45"/>
      <c r="J201" s="26"/>
      <c r="K201" s="25"/>
      <c r="L201" s="44"/>
      <c r="M201" s="34">
        <f t="shared" si="1"/>
        <v>0</v>
      </c>
      <c r="N201" s="22"/>
      <c r="O201" s="8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</row>
    <row r="202" spans="1:26" ht="23.25" customHeight="1" x14ac:dyDescent="0.3">
      <c r="A202" s="104"/>
      <c r="B202" s="43">
        <v>200</v>
      </c>
      <c r="C202" s="50"/>
      <c r="D202" s="49"/>
      <c r="E202" s="48"/>
      <c r="F202" s="47"/>
      <c r="G202" s="38">
        <f t="shared" si="0"/>
        <v>0</v>
      </c>
      <c r="H202" s="46"/>
      <c r="I202" s="45"/>
      <c r="J202" s="26"/>
      <c r="K202" s="25"/>
      <c r="L202" s="44"/>
      <c r="M202" s="34">
        <f t="shared" si="1"/>
        <v>0</v>
      </c>
      <c r="N202" s="22"/>
      <c r="O202" s="8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</row>
    <row r="203" spans="1:26" ht="23.25" customHeight="1" x14ac:dyDescent="0.3">
      <c r="A203" s="104"/>
      <c r="B203" s="43">
        <v>201</v>
      </c>
      <c r="C203" s="50"/>
      <c r="D203" s="49"/>
      <c r="E203" s="48"/>
      <c r="F203" s="47"/>
      <c r="G203" s="38">
        <f t="shared" si="0"/>
        <v>0</v>
      </c>
      <c r="H203" s="46"/>
      <c r="I203" s="45"/>
      <c r="J203" s="26"/>
      <c r="K203" s="25"/>
      <c r="L203" s="44"/>
      <c r="M203" s="34">
        <f t="shared" si="1"/>
        <v>0</v>
      </c>
      <c r="N203" s="22"/>
      <c r="O203" s="8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</row>
    <row r="204" spans="1:26" ht="23.25" customHeight="1" x14ac:dyDescent="0.3">
      <c r="A204" s="104"/>
      <c r="B204" s="43">
        <v>202</v>
      </c>
      <c r="C204" s="50"/>
      <c r="D204" s="49"/>
      <c r="E204" s="48"/>
      <c r="F204" s="47"/>
      <c r="G204" s="38">
        <f t="shared" si="0"/>
        <v>0</v>
      </c>
      <c r="H204" s="46"/>
      <c r="I204" s="45"/>
      <c r="J204" s="26"/>
      <c r="K204" s="25"/>
      <c r="L204" s="44"/>
      <c r="M204" s="34">
        <f t="shared" si="1"/>
        <v>0</v>
      </c>
      <c r="N204" s="22"/>
      <c r="O204" s="8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</row>
    <row r="205" spans="1:26" ht="23.25" customHeight="1" x14ac:dyDescent="0.3">
      <c r="A205" s="104"/>
      <c r="B205" s="43">
        <v>203</v>
      </c>
      <c r="C205" s="50"/>
      <c r="D205" s="49"/>
      <c r="E205" s="48"/>
      <c r="F205" s="47"/>
      <c r="G205" s="38">
        <f t="shared" si="0"/>
        <v>0</v>
      </c>
      <c r="H205" s="46"/>
      <c r="I205" s="45"/>
      <c r="J205" s="26"/>
      <c r="K205" s="25"/>
      <c r="L205" s="44"/>
      <c r="M205" s="34">
        <f t="shared" si="1"/>
        <v>0</v>
      </c>
      <c r="N205" s="22"/>
      <c r="O205" s="8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</row>
    <row r="206" spans="1:26" ht="23.25" customHeight="1" x14ac:dyDescent="0.3">
      <c r="A206" s="104"/>
      <c r="B206" s="43">
        <v>204</v>
      </c>
      <c r="C206" s="50"/>
      <c r="D206" s="49"/>
      <c r="E206" s="48"/>
      <c r="F206" s="47"/>
      <c r="G206" s="38">
        <f t="shared" si="0"/>
        <v>0</v>
      </c>
      <c r="H206" s="46"/>
      <c r="I206" s="45"/>
      <c r="J206" s="26"/>
      <c r="K206" s="25"/>
      <c r="L206" s="44"/>
      <c r="M206" s="34">
        <f t="shared" si="1"/>
        <v>0</v>
      </c>
      <c r="N206" s="22"/>
      <c r="O206" s="8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</row>
    <row r="207" spans="1:26" ht="23.25" customHeight="1" x14ac:dyDescent="0.3">
      <c r="A207" s="104"/>
      <c r="B207" s="43">
        <v>205</v>
      </c>
      <c r="C207" s="50"/>
      <c r="D207" s="49"/>
      <c r="E207" s="48"/>
      <c r="F207" s="47"/>
      <c r="G207" s="38">
        <f t="shared" si="0"/>
        <v>0</v>
      </c>
      <c r="H207" s="46"/>
      <c r="I207" s="45"/>
      <c r="J207" s="26"/>
      <c r="K207" s="25"/>
      <c r="L207" s="44"/>
      <c r="M207" s="34">
        <f t="shared" si="1"/>
        <v>0</v>
      </c>
      <c r="N207" s="22"/>
      <c r="O207" s="8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</row>
    <row r="208" spans="1:26" ht="23.25" customHeight="1" x14ac:dyDescent="0.3">
      <c r="A208" s="104"/>
      <c r="B208" s="43">
        <v>206</v>
      </c>
      <c r="C208" s="50"/>
      <c r="D208" s="49"/>
      <c r="E208" s="48"/>
      <c r="F208" s="47"/>
      <c r="G208" s="38">
        <f t="shared" si="0"/>
        <v>0</v>
      </c>
      <c r="H208" s="46"/>
      <c r="I208" s="45"/>
      <c r="J208" s="26"/>
      <c r="K208" s="25"/>
      <c r="L208" s="44"/>
      <c r="M208" s="34">
        <f t="shared" si="1"/>
        <v>0</v>
      </c>
      <c r="N208" s="22"/>
      <c r="O208" s="8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</row>
    <row r="209" spans="1:26" ht="23.25" customHeight="1" x14ac:dyDescent="0.3">
      <c r="A209" s="104"/>
      <c r="B209" s="43">
        <v>207</v>
      </c>
      <c r="C209" s="50"/>
      <c r="D209" s="49"/>
      <c r="E209" s="48"/>
      <c r="F209" s="47"/>
      <c r="G209" s="38">
        <f t="shared" si="0"/>
        <v>0</v>
      </c>
      <c r="H209" s="46"/>
      <c r="I209" s="45"/>
      <c r="J209" s="26"/>
      <c r="K209" s="25"/>
      <c r="L209" s="44"/>
      <c r="M209" s="34">
        <f t="shared" si="1"/>
        <v>0</v>
      </c>
      <c r="N209" s="22"/>
      <c r="O209" s="8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</row>
    <row r="210" spans="1:26" ht="23.25" customHeight="1" x14ac:dyDescent="0.3">
      <c r="A210" s="104"/>
      <c r="B210" s="43">
        <v>208</v>
      </c>
      <c r="C210" s="50"/>
      <c r="D210" s="49"/>
      <c r="E210" s="48"/>
      <c r="F210" s="47"/>
      <c r="G210" s="38">
        <f t="shared" si="0"/>
        <v>0</v>
      </c>
      <c r="H210" s="46"/>
      <c r="I210" s="45"/>
      <c r="J210" s="26"/>
      <c r="K210" s="25"/>
      <c r="L210" s="44"/>
      <c r="M210" s="34">
        <f t="shared" si="1"/>
        <v>0</v>
      </c>
      <c r="N210" s="22"/>
      <c r="O210" s="8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</row>
    <row r="211" spans="1:26" ht="23.25" customHeight="1" x14ac:dyDescent="0.3">
      <c r="A211" s="104"/>
      <c r="B211" s="43">
        <v>209</v>
      </c>
      <c r="C211" s="50"/>
      <c r="D211" s="49"/>
      <c r="E211" s="48"/>
      <c r="F211" s="47"/>
      <c r="G211" s="38">
        <f t="shared" si="0"/>
        <v>0</v>
      </c>
      <c r="H211" s="46"/>
      <c r="I211" s="45"/>
      <c r="J211" s="26"/>
      <c r="K211" s="25"/>
      <c r="L211" s="44"/>
      <c r="M211" s="34">
        <f t="shared" si="1"/>
        <v>0</v>
      </c>
      <c r="N211" s="22"/>
      <c r="O211" s="8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</row>
    <row r="212" spans="1:26" ht="23.25" customHeight="1" x14ac:dyDescent="0.3">
      <c r="A212" s="104"/>
      <c r="B212" s="43">
        <v>210</v>
      </c>
      <c r="C212" s="50"/>
      <c r="D212" s="49"/>
      <c r="E212" s="48"/>
      <c r="F212" s="47"/>
      <c r="G212" s="38">
        <f t="shared" si="0"/>
        <v>0</v>
      </c>
      <c r="H212" s="46"/>
      <c r="I212" s="45"/>
      <c r="J212" s="26"/>
      <c r="K212" s="25"/>
      <c r="L212" s="44"/>
      <c r="M212" s="34">
        <f t="shared" si="1"/>
        <v>0</v>
      </c>
      <c r="N212" s="22"/>
      <c r="O212" s="8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</row>
    <row r="213" spans="1:26" ht="23.25" customHeight="1" x14ac:dyDescent="0.3">
      <c r="A213" s="104"/>
      <c r="B213" s="43">
        <v>211</v>
      </c>
      <c r="C213" s="50"/>
      <c r="D213" s="49"/>
      <c r="E213" s="48"/>
      <c r="F213" s="47"/>
      <c r="G213" s="38">
        <f t="shared" si="0"/>
        <v>0</v>
      </c>
      <c r="H213" s="46"/>
      <c r="I213" s="45"/>
      <c r="J213" s="26"/>
      <c r="K213" s="25"/>
      <c r="L213" s="44"/>
      <c r="M213" s="34">
        <f t="shared" si="1"/>
        <v>0</v>
      </c>
      <c r="N213" s="22"/>
      <c r="O213" s="8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</row>
    <row r="214" spans="1:26" ht="23.25" customHeight="1" x14ac:dyDescent="0.3">
      <c r="A214" s="104"/>
      <c r="B214" s="43">
        <v>212</v>
      </c>
      <c r="C214" s="50"/>
      <c r="D214" s="49"/>
      <c r="E214" s="48"/>
      <c r="F214" s="47"/>
      <c r="G214" s="38">
        <f t="shared" si="0"/>
        <v>0</v>
      </c>
      <c r="H214" s="46"/>
      <c r="I214" s="45"/>
      <c r="J214" s="26"/>
      <c r="K214" s="25"/>
      <c r="L214" s="44"/>
      <c r="M214" s="34">
        <f t="shared" si="1"/>
        <v>0</v>
      </c>
      <c r="N214" s="22"/>
      <c r="O214" s="8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</row>
    <row r="215" spans="1:26" ht="23.25" customHeight="1" x14ac:dyDescent="0.3">
      <c r="A215" s="104"/>
      <c r="B215" s="43">
        <v>213</v>
      </c>
      <c r="C215" s="50"/>
      <c r="D215" s="49"/>
      <c r="E215" s="48"/>
      <c r="F215" s="47"/>
      <c r="G215" s="38">
        <f t="shared" si="0"/>
        <v>0</v>
      </c>
      <c r="H215" s="46"/>
      <c r="I215" s="45"/>
      <c r="J215" s="26"/>
      <c r="K215" s="25"/>
      <c r="L215" s="44"/>
      <c r="M215" s="34">
        <f t="shared" si="1"/>
        <v>0</v>
      </c>
      <c r="N215" s="22"/>
      <c r="O215" s="8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</row>
    <row r="216" spans="1:26" ht="23.25" customHeight="1" x14ac:dyDescent="0.3">
      <c r="A216" s="104"/>
      <c r="B216" s="43">
        <v>214</v>
      </c>
      <c r="C216" s="50"/>
      <c r="D216" s="49"/>
      <c r="E216" s="48"/>
      <c r="F216" s="47"/>
      <c r="G216" s="38">
        <f t="shared" si="0"/>
        <v>0</v>
      </c>
      <c r="H216" s="46"/>
      <c r="I216" s="45"/>
      <c r="J216" s="26"/>
      <c r="K216" s="25"/>
      <c r="L216" s="44"/>
      <c r="M216" s="34">
        <f t="shared" si="1"/>
        <v>0</v>
      </c>
      <c r="N216" s="22"/>
      <c r="O216" s="8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</row>
    <row r="217" spans="1:26" ht="23.25" customHeight="1" x14ac:dyDescent="0.3">
      <c r="A217" s="104"/>
      <c r="B217" s="43">
        <v>215</v>
      </c>
      <c r="C217" s="50"/>
      <c r="D217" s="49"/>
      <c r="E217" s="48"/>
      <c r="F217" s="47"/>
      <c r="G217" s="38">
        <f t="shared" si="0"/>
        <v>0</v>
      </c>
      <c r="H217" s="46"/>
      <c r="I217" s="45"/>
      <c r="J217" s="26"/>
      <c r="K217" s="25"/>
      <c r="L217" s="44"/>
      <c r="M217" s="34">
        <f t="shared" si="1"/>
        <v>0</v>
      </c>
      <c r="N217" s="22"/>
      <c r="O217" s="8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</row>
    <row r="218" spans="1:26" ht="23.25" customHeight="1" x14ac:dyDescent="0.3">
      <c r="A218" s="104"/>
      <c r="B218" s="43">
        <v>216</v>
      </c>
      <c r="C218" s="50"/>
      <c r="D218" s="49"/>
      <c r="E218" s="48"/>
      <c r="F218" s="47"/>
      <c r="G218" s="38">
        <f t="shared" si="0"/>
        <v>0</v>
      </c>
      <c r="H218" s="46"/>
      <c r="I218" s="45"/>
      <c r="J218" s="26"/>
      <c r="K218" s="25"/>
      <c r="L218" s="44"/>
      <c r="M218" s="34">
        <f t="shared" si="1"/>
        <v>0</v>
      </c>
      <c r="N218" s="22"/>
      <c r="O218" s="8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</row>
    <row r="219" spans="1:26" ht="23.25" customHeight="1" x14ac:dyDescent="0.3">
      <c r="A219" s="104"/>
      <c r="B219" s="43">
        <v>217</v>
      </c>
      <c r="C219" s="50"/>
      <c r="D219" s="49"/>
      <c r="E219" s="48"/>
      <c r="F219" s="47"/>
      <c r="G219" s="38">
        <f t="shared" si="0"/>
        <v>0</v>
      </c>
      <c r="H219" s="46"/>
      <c r="I219" s="45"/>
      <c r="J219" s="26"/>
      <c r="K219" s="25"/>
      <c r="L219" s="44"/>
      <c r="M219" s="34">
        <f t="shared" si="1"/>
        <v>0</v>
      </c>
      <c r="N219" s="22"/>
      <c r="O219" s="8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</row>
    <row r="220" spans="1:26" ht="23.25" customHeight="1" x14ac:dyDescent="0.3">
      <c r="A220" s="104"/>
      <c r="B220" s="43">
        <v>218</v>
      </c>
      <c r="C220" s="50"/>
      <c r="D220" s="49"/>
      <c r="E220" s="48"/>
      <c r="F220" s="47"/>
      <c r="G220" s="38">
        <f t="shared" si="0"/>
        <v>0</v>
      </c>
      <c r="H220" s="46"/>
      <c r="I220" s="45"/>
      <c r="J220" s="26"/>
      <c r="K220" s="25"/>
      <c r="L220" s="44"/>
      <c r="M220" s="34">
        <f t="shared" si="1"/>
        <v>0</v>
      </c>
      <c r="N220" s="22"/>
      <c r="O220" s="8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</row>
    <row r="221" spans="1:26" ht="23.25" customHeight="1" x14ac:dyDescent="0.3">
      <c r="A221" s="104"/>
      <c r="B221" s="43">
        <v>219</v>
      </c>
      <c r="C221" s="50"/>
      <c r="D221" s="49"/>
      <c r="E221" s="48"/>
      <c r="F221" s="47"/>
      <c r="G221" s="38">
        <f t="shared" si="0"/>
        <v>0</v>
      </c>
      <c r="H221" s="46"/>
      <c r="I221" s="45"/>
      <c r="J221" s="26"/>
      <c r="K221" s="25"/>
      <c r="L221" s="44"/>
      <c r="M221" s="34">
        <f t="shared" si="1"/>
        <v>0</v>
      </c>
      <c r="N221" s="22"/>
      <c r="O221" s="8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</row>
    <row r="222" spans="1:26" ht="23.25" customHeight="1" x14ac:dyDescent="0.3">
      <c r="A222" s="104"/>
      <c r="B222" s="43">
        <v>220</v>
      </c>
      <c r="C222" s="50"/>
      <c r="D222" s="49"/>
      <c r="E222" s="48"/>
      <c r="F222" s="47"/>
      <c r="G222" s="38">
        <f t="shared" si="0"/>
        <v>0</v>
      </c>
      <c r="H222" s="46"/>
      <c r="I222" s="45"/>
      <c r="J222" s="26"/>
      <c r="K222" s="25"/>
      <c r="L222" s="44"/>
      <c r="M222" s="34">
        <f t="shared" si="1"/>
        <v>0</v>
      </c>
      <c r="N222" s="22"/>
      <c r="O222" s="8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</row>
    <row r="223" spans="1:26" ht="23.25" customHeight="1" x14ac:dyDescent="0.3">
      <c r="A223" s="104"/>
      <c r="B223" s="43">
        <v>221</v>
      </c>
      <c r="C223" s="50"/>
      <c r="D223" s="49"/>
      <c r="E223" s="48"/>
      <c r="F223" s="47"/>
      <c r="G223" s="38">
        <f t="shared" si="0"/>
        <v>0</v>
      </c>
      <c r="H223" s="46"/>
      <c r="I223" s="45"/>
      <c r="J223" s="26"/>
      <c r="K223" s="25"/>
      <c r="L223" s="44"/>
      <c r="M223" s="34">
        <f t="shared" si="1"/>
        <v>0</v>
      </c>
      <c r="N223" s="22"/>
      <c r="O223" s="8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</row>
    <row r="224" spans="1:26" ht="23.25" customHeight="1" x14ac:dyDescent="0.3">
      <c r="A224" s="104"/>
      <c r="B224" s="43">
        <v>222</v>
      </c>
      <c r="C224" s="50"/>
      <c r="D224" s="49"/>
      <c r="E224" s="48"/>
      <c r="F224" s="47"/>
      <c r="G224" s="38">
        <f t="shared" si="0"/>
        <v>0</v>
      </c>
      <c r="H224" s="46"/>
      <c r="I224" s="45"/>
      <c r="J224" s="26"/>
      <c r="K224" s="25"/>
      <c r="L224" s="44"/>
      <c r="M224" s="34">
        <f t="shared" si="1"/>
        <v>0</v>
      </c>
      <c r="N224" s="22"/>
      <c r="O224" s="8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</row>
    <row r="225" spans="1:26" ht="23.25" customHeight="1" x14ac:dyDescent="0.3">
      <c r="A225" s="104"/>
      <c r="B225" s="43">
        <v>223</v>
      </c>
      <c r="C225" s="50"/>
      <c r="D225" s="49"/>
      <c r="E225" s="48"/>
      <c r="F225" s="47"/>
      <c r="G225" s="38">
        <f t="shared" si="0"/>
        <v>0</v>
      </c>
      <c r="H225" s="46"/>
      <c r="I225" s="45"/>
      <c r="J225" s="26"/>
      <c r="K225" s="25"/>
      <c r="L225" s="44"/>
      <c r="M225" s="34">
        <f t="shared" si="1"/>
        <v>0</v>
      </c>
      <c r="N225" s="22"/>
      <c r="O225" s="8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</row>
    <row r="226" spans="1:26" ht="23.25" customHeight="1" x14ac:dyDescent="0.3">
      <c r="A226" s="104"/>
      <c r="B226" s="43">
        <v>224</v>
      </c>
      <c r="C226" s="50"/>
      <c r="D226" s="49"/>
      <c r="E226" s="48"/>
      <c r="F226" s="47"/>
      <c r="G226" s="38">
        <f t="shared" si="0"/>
        <v>0</v>
      </c>
      <c r="H226" s="46"/>
      <c r="I226" s="45"/>
      <c r="J226" s="26"/>
      <c r="K226" s="25"/>
      <c r="L226" s="44"/>
      <c r="M226" s="34">
        <f t="shared" si="1"/>
        <v>0</v>
      </c>
      <c r="N226" s="22"/>
      <c r="O226" s="8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</row>
    <row r="227" spans="1:26" ht="23.25" customHeight="1" x14ac:dyDescent="0.3">
      <c r="A227" s="104"/>
      <c r="B227" s="43">
        <v>225</v>
      </c>
      <c r="C227" s="50"/>
      <c r="D227" s="49"/>
      <c r="E227" s="48"/>
      <c r="F227" s="47"/>
      <c r="G227" s="38">
        <f t="shared" si="0"/>
        <v>0</v>
      </c>
      <c r="H227" s="46"/>
      <c r="I227" s="45"/>
      <c r="J227" s="26"/>
      <c r="K227" s="25"/>
      <c r="L227" s="44"/>
      <c r="M227" s="34">
        <f t="shared" si="1"/>
        <v>0</v>
      </c>
      <c r="N227" s="22"/>
      <c r="O227" s="8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</row>
    <row r="228" spans="1:26" ht="23.25" customHeight="1" x14ac:dyDescent="0.3">
      <c r="A228" s="104"/>
      <c r="B228" s="43">
        <v>226</v>
      </c>
      <c r="C228" s="50"/>
      <c r="D228" s="49"/>
      <c r="E228" s="48"/>
      <c r="F228" s="47"/>
      <c r="G228" s="38">
        <f t="shared" si="0"/>
        <v>0</v>
      </c>
      <c r="H228" s="46"/>
      <c r="I228" s="45"/>
      <c r="J228" s="26"/>
      <c r="K228" s="25"/>
      <c r="L228" s="44"/>
      <c r="M228" s="34">
        <f t="shared" si="1"/>
        <v>0</v>
      </c>
      <c r="N228" s="22"/>
      <c r="O228" s="8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</row>
    <row r="229" spans="1:26" ht="23.25" customHeight="1" x14ac:dyDescent="0.3">
      <c r="A229" s="104"/>
      <c r="B229" s="43">
        <v>227</v>
      </c>
      <c r="C229" s="50"/>
      <c r="D229" s="49"/>
      <c r="E229" s="48"/>
      <c r="F229" s="47"/>
      <c r="G229" s="38">
        <f t="shared" si="0"/>
        <v>0</v>
      </c>
      <c r="H229" s="46"/>
      <c r="I229" s="45"/>
      <c r="J229" s="26"/>
      <c r="K229" s="25"/>
      <c r="L229" s="44"/>
      <c r="M229" s="34">
        <f t="shared" si="1"/>
        <v>0</v>
      </c>
      <c r="N229" s="22"/>
      <c r="O229" s="8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</row>
    <row r="230" spans="1:26" ht="23.25" customHeight="1" x14ac:dyDescent="0.3">
      <c r="A230" s="104"/>
      <c r="B230" s="43">
        <v>228</v>
      </c>
      <c r="C230" s="42"/>
      <c r="D230" s="41"/>
      <c r="E230" s="40"/>
      <c r="F230" s="39"/>
      <c r="G230" s="38">
        <f t="shared" si="0"/>
        <v>0</v>
      </c>
      <c r="H230" s="37"/>
      <c r="I230" s="36"/>
      <c r="J230" s="26"/>
      <c r="K230" s="25"/>
      <c r="L230" s="35"/>
      <c r="M230" s="34">
        <f t="shared" si="1"/>
        <v>0</v>
      </c>
      <c r="N230" s="22"/>
      <c r="O230" s="8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</row>
    <row r="231" spans="1:26" ht="23.25" customHeight="1" x14ac:dyDescent="0.3">
      <c r="A231" s="104"/>
      <c r="B231" s="43">
        <v>229</v>
      </c>
      <c r="C231" s="42"/>
      <c r="D231" s="41"/>
      <c r="E231" s="40"/>
      <c r="F231" s="39"/>
      <c r="G231" s="38">
        <f t="shared" si="0"/>
        <v>0</v>
      </c>
      <c r="H231" s="37"/>
      <c r="I231" s="36"/>
      <c r="J231" s="26"/>
      <c r="K231" s="25"/>
      <c r="L231" s="35"/>
      <c r="M231" s="34">
        <f t="shared" si="1"/>
        <v>0</v>
      </c>
      <c r="N231" s="22"/>
      <c r="O231" s="8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</row>
    <row r="232" spans="1:26" ht="23.25" customHeight="1" x14ac:dyDescent="0.3">
      <c r="A232" s="104"/>
      <c r="B232" s="43">
        <v>230</v>
      </c>
      <c r="C232" s="42"/>
      <c r="D232" s="41"/>
      <c r="E232" s="40"/>
      <c r="F232" s="39"/>
      <c r="G232" s="38">
        <f t="shared" si="0"/>
        <v>0</v>
      </c>
      <c r="H232" s="37"/>
      <c r="I232" s="36"/>
      <c r="J232" s="26"/>
      <c r="K232" s="25"/>
      <c r="L232" s="35"/>
      <c r="M232" s="34">
        <f t="shared" si="1"/>
        <v>0</v>
      </c>
      <c r="N232" s="22"/>
      <c r="O232" s="8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</row>
    <row r="233" spans="1:26" ht="23.25" customHeight="1" x14ac:dyDescent="0.3">
      <c r="A233" s="104"/>
      <c r="B233" s="43">
        <v>231</v>
      </c>
      <c r="C233" s="42"/>
      <c r="D233" s="41"/>
      <c r="E233" s="40"/>
      <c r="F233" s="39"/>
      <c r="G233" s="38">
        <f t="shared" si="0"/>
        <v>0</v>
      </c>
      <c r="H233" s="37"/>
      <c r="I233" s="36"/>
      <c r="J233" s="26"/>
      <c r="K233" s="25"/>
      <c r="L233" s="35"/>
      <c r="M233" s="34">
        <f t="shared" si="1"/>
        <v>0</v>
      </c>
      <c r="N233" s="22"/>
      <c r="O233" s="8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</row>
    <row r="234" spans="1:26" ht="23.25" customHeight="1" x14ac:dyDescent="0.3">
      <c r="A234" s="104"/>
      <c r="B234" s="43">
        <v>232</v>
      </c>
      <c r="C234" s="42"/>
      <c r="D234" s="41"/>
      <c r="E234" s="40"/>
      <c r="F234" s="39"/>
      <c r="G234" s="38">
        <f t="shared" si="0"/>
        <v>0</v>
      </c>
      <c r="H234" s="37"/>
      <c r="I234" s="36"/>
      <c r="J234" s="26"/>
      <c r="K234" s="25"/>
      <c r="L234" s="35"/>
      <c r="M234" s="34">
        <f t="shared" si="1"/>
        <v>0</v>
      </c>
      <c r="N234" s="22"/>
      <c r="O234" s="8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</row>
    <row r="235" spans="1:26" ht="23.25" customHeight="1" x14ac:dyDescent="0.3">
      <c r="A235" s="104"/>
      <c r="B235" s="43">
        <v>233</v>
      </c>
      <c r="C235" s="42"/>
      <c r="D235" s="41"/>
      <c r="E235" s="40"/>
      <c r="F235" s="39"/>
      <c r="G235" s="38">
        <f t="shared" si="0"/>
        <v>0</v>
      </c>
      <c r="H235" s="37"/>
      <c r="I235" s="36"/>
      <c r="J235" s="26"/>
      <c r="K235" s="25"/>
      <c r="L235" s="35"/>
      <c r="M235" s="34">
        <f t="shared" si="1"/>
        <v>0</v>
      </c>
      <c r="N235" s="22"/>
      <c r="O235" s="8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</row>
    <row r="236" spans="1:26" ht="23.25" customHeight="1" x14ac:dyDescent="0.3">
      <c r="A236" s="104"/>
      <c r="B236" s="43">
        <v>234</v>
      </c>
      <c r="C236" s="42"/>
      <c r="D236" s="41"/>
      <c r="E236" s="40"/>
      <c r="F236" s="39"/>
      <c r="G236" s="38">
        <f t="shared" si="0"/>
        <v>0</v>
      </c>
      <c r="H236" s="37"/>
      <c r="I236" s="36"/>
      <c r="J236" s="26"/>
      <c r="K236" s="25"/>
      <c r="L236" s="35"/>
      <c r="M236" s="34">
        <f t="shared" si="1"/>
        <v>0</v>
      </c>
      <c r="N236" s="22"/>
      <c r="O236" s="8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</row>
    <row r="237" spans="1:26" ht="23.25" customHeight="1" x14ac:dyDescent="0.3">
      <c r="A237" s="104"/>
      <c r="B237" s="43">
        <v>235</v>
      </c>
      <c r="C237" s="42"/>
      <c r="D237" s="41"/>
      <c r="E237" s="40"/>
      <c r="F237" s="39"/>
      <c r="G237" s="38">
        <f t="shared" si="0"/>
        <v>0</v>
      </c>
      <c r="H237" s="37"/>
      <c r="I237" s="36"/>
      <c r="J237" s="26"/>
      <c r="K237" s="25"/>
      <c r="L237" s="35"/>
      <c r="M237" s="34">
        <f t="shared" si="1"/>
        <v>0</v>
      </c>
      <c r="N237" s="22"/>
      <c r="O237" s="8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</row>
    <row r="238" spans="1:26" ht="23.25" customHeight="1" x14ac:dyDescent="0.3">
      <c r="A238" s="104"/>
      <c r="B238" s="43">
        <v>236</v>
      </c>
      <c r="C238" s="42"/>
      <c r="D238" s="41"/>
      <c r="E238" s="40"/>
      <c r="F238" s="39"/>
      <c r="G238" s="38">
        <f t="shared" si="0"/>
        <v>0</v>
      </c>
      <c r="H238" s="37"/>
      <c r="I238" s="36"/>
      <c r="J238" s="26"/>
      <c r="K238" s="25"/>
      <c r="L238" s="35"/>
      <c r="M238" s="34">
        <f t="shared" si="1"/>
        <v>0</v>
      </c>
      <c r="N238" s="22"/>
      <c r="O238" s="8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</row>
    <row r="239" spans="1:26" ht="23.25" customHeight="1" x14ac:dyDescent="0.3">
      <c r="A239" s="104"/>
      <c r="B239" s="43">
        <v>237</v>
      </c>
      <c r="C239" s="42"/>
      <c r="D239" s="41"/>
      <c r="E239" s="40"/>
      <c r="F239" s="39"/>
      <c r="G239" s="38">
        <f t="shared" si="0"/>
        <v>0</v>
      </c>
      <c r="H239" s="37"/>
      <c r="I239" s="36"/>
      <c r="J239" s="26"/>
      <c r="K239" s="25"/>
      <c r="L239" s="35"/>
      <c r="M239" s="34">
        <f t="shared" si="1"/>
        <v>0</v>
      </c>
      <c r="N239" s="22"/>
      <c r="O239" s="8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</row>
    <row r="240" spans="1:26" ht="23.25" customHeight="1" x14ac:dyDescent="0.3">
      <c r="A240" s="104"/>
      <c r="B240" s="43">
        <v>238</v>
      </c>
      <c r="C240" s="42"/>
      <c r="D240" s="41"/>
      <c r="E240" s="40"/>
      <c r="F240" s="39"/>
      <c r="G240" s="38">
        <f t="shared" si="0"/>
        <v>0</v>
      </c>
      <c r="H240" s="37"/>
      <c r="I240" s="36"/>
      <c r="J240" s="26"/>
      <c r="K240" s="25"/>
      <c r="L240" s="35"/>
      <c r="M240" s="34">
        <f t="shared" si="1"/>
        <v>0</v>
      </c>
      <c r="N240" s="22"/>
      <c r="O240" s="8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</row>
    <row r="241" spans="1:26" ht="23.25" customHeight="1" x14ac:dyDescent="0.3">
      <c r="A241" s="104"/>
      <c r="B241" s="43">
        <v>239</v>
      </c>
      <c r="C241" s="42"/>
      <c r="D241" s="41"/>
      <c r="E241" s="40"/>
      <c r="F241" s="39"/>
      <c r="G241" s="38">
        <f t="shared" si="0"/>
        <v>0</v>
      </c>
      <c r="H241" s="37"/>
      <c r="I241" s="36"/>
      <c r="J241" s="26"/>
      <c r="K241" s="25"/>
      <c r="L241" s="35"/>
      <c r="M241" s="34">
        <f t="shared" si="1"/>
        <v>0</v>
      </c>
      <c r="N241" s="22"/>
      <c r="O241" s="8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</row>
    <row r="242" spans="1:26" ht="23.25" customHeight="1" x14ac:dyDescent="0.3">
      <c r="A242" s="104"/>
      <c r="B242" s="43">
        <v>240</v>
      </c>
      <c r="C242" s="42"/>
      <c r="D242" s="41"/>
      <c r="E242" s="40"/>
      <c r="F242" s="39"/>
      <c r="G242" s="38">
        <f t="shared" si="0"/>
        <v>0</v>
      </c>
      <c r="H242" s="37"/>
      <c r="I242" s="36"/>
      <c r="J242" s="26"/>
      <c r="K242" s="25"/>
      <c r="L242" s="35"/>
      <c r="M242" s="34">
        <f t="shared" si="1"/>
        <v>0</v>
      </c>
      <c r="N242" s="22"/>
      <c r="O242" s="8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</row>
    <row r="243" spans="1:26" ht="23.25" customHeight="1" x14ac:dyDescent="0.3">
      <c r="A243" s="104"/>
      <c r="B243" s="43">
        <v>241</v>
      </c>
      <c r="C243" s="42"/>
      <c r="D243" s="41"/>
      <c r="E243" s="40"/>
      <c r="F243" s="39"/>
      <c r="G243" s="38">
        <f t="shared" si="0"/>
        <v>0</v>
      </c>
      <c r="H243" s="37"/>
      <c r="I243" s="36"/>
      <c r="J243" s="26"/>
      <c r="K243" s="25"/>
      <c r="L243" s="35"/>
      <c r="M243" s="34">
        <f t="shared" si="1"/>
        <v>0</v>
      </c>
      <c r="N243" s="22"/>
      <c r="O243" s="8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</row>
    <row r="244" spans="1:26" ht="23.25" customHeight="1" x14ac:dyDescent="0.3">
      <c r="A244" s="104"/>
      <c r="B244" s="43">
        <v>242</v>
      </c>
      <c r="C244" s="42"/>
      <c r="D244" s="41"/>
      <c r="E244" s="40"/>
      <c r="F244" s="39"/>
      <c r="G244" s="38">
        <f t="shared" si="0"/>
        <v>0</v>
      </c>
      <c r="H244" s="37"/>
      <c r="I244" s="36"/>
      <c r="J244" s="26"/>
      <c r="K244" s="25"/>
      <c r="L244" s="35"/>
      <c r="M244" s="34">
        <f t="shared" si="1"/>
        <v>0</v>
      </c>
      <c r="N244" s="22"/>
      <c r="O244" s="8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</row>
    <row r="245" spans="1:26" ht="23.25" customHeight="1" x14ac:dyDescent="0.3">
      <c r="A245" s="104"/>
      <c r="B245" s="43">
        <v>243</v>
      </c>
      <c r="C245" s="42"/>
      <c r="D245" s="41"/>
      <c r="E245" s="40"/>
      <c r="F245" s="39"/>
      <c r="G245" s="38">
        <f t="shared" si="0"/>
        <v>0</v>
      </c>
      <c r="H245" s="37"/>
      <c r="I245" s="36"/>
      <c r="J245" s="26"/>
      <c r="K245" s="25"/>
      <c r="L245" s="35"/>
      <c r="M245" s="34">
        <f t="shared" si="1"/>
        <v>0</v>
      </c>
      <c r="N245" s="22"/>
      <c r="O245" s="8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</row>
    <row r="246" spans="1:26" ht="23.25" customHeight="1" x14ac:dyDescent="0.3">
      <c r="A246" s="104"/>
      <c r="B246" s="43">
        <v>244</v>
      </c>
      <c r="C246" s="42"/>
      <c r="D246" s="41"/>
      <c r="E246" s="40"/>
      <c r="F246" s="39"/>
      <c r="G246" s="38">
        <f t="shared" si="0"/>
        <v>0</v>
      </c>
      <c r="H246" s="37"/>
      <c r="I246" s="36"/>
      <c r="J246" s="26"/>
      <c r="K246" s="25"/>
      <c r="L246" s="35"/>
      <c r="M246" s="34">
        <f t="shared" si="1"/>
        <v>0</v>
      </c>
      <c r="N246" s="22"/>
      <c r="O246" s="8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</row>
    <row r="247" spans="1:26" ht="23.25" customHeight="1" x14ac:dyDescent="0.3">
      <c r="A247" s="104"/>
      <c r="B247" s="43">
        <v>245</v>
      </c>
      <c r="C247" s="42"/>
      <c r="D247" s="41"/>
      <c r="E247" s="40"/>
      <c r="F247" s="39"/>
      <c r="G247" s="38">
        <f t="shared" si="0"/>
        <v>0</v>
      </c>
      <c r="H247" s="37"/>
      <c r="I247" s="36"/>
      <c r="J247" s="26"/>
      <c r="K247" s="25"/>
      <c r="L247" s="35"/>
      <c r="M247" s="34">
        <f t="shared" si="1"/>
        <v>0</v>
      </c>
      <c r="N247" s="22"/>
      <c r="O247" s="8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</row>
    <row r="248" spans="1:26" ht="23.25" customHeight="1" x14ac:dyDescent="0.3">
      <c r="A248" s="104"/>
      <c r="B248" s="43">
        <v>246</v>
      </c>
      <c r="C248" s="42"/>
      <c r="D248" s="41"/>
      <c r="E248" s="40"/>
      <c r="F248" s="39"/>
      <c r="G248" s="38">
        <f t="shared" si="0"/>
        <v>0</v>
      </c>
      <c r="H248" s="37"/>
      <c r="I248" s="36"/>
      <c r="J248" s="26"/>
      <c r="K248" s="25"/>
      <c r="L248" s="35"/>
      <c r="M248" s="34">
        <f t="shared" si="1"/>
        <v>0</v>
      </c>
      <c r="N248" s="22"/>
      <c r="O248" s="8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</row>
    <row r="249" spans="1:26" ht="23.25" customHeight="1" x14ac:dyDescent="0.3">
      <c r="A249" s="104"/>
      <c r="B249" s="43">
        <v>247</v>
      </c>
      <c r="C249" s="42"/>
      <c r="D249" s="41"/>
      <c r="E249" s="40"/>
      <c r="F249" s="39"/>
      <c r="G249" s="38">
        <f t="shared" si="0"/>
        <v>0</v>
      </c>
      <c r="H249" s="37"/>
      <c r="I249" s="36"/>
      <c r="J249" s="26"/>
      <c r="K249" s="25"/>
      <c r="L249" s="35"/>
      <c r="M249" s="34">
        <f t="shared" si="1"/>
        <v>0</v>
      </c>
      <c r="N249" s="22"/>
      <c r="O249" s="8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</row>
    <row r="250" spans="1:26" ht="23.25" customHeight="1" x14ac:dyDescent="0.3">
      <c r="A250" s="104"/>
      <c r="B250" s="43">
        <v>248</v>
      </c>
      <c r="C250" s="42"/>
      <c r="D250" s="41"/>
      <c r="E250" s="40"/>
      <c r="F250" s="39"/>
      <c r="G250" s="38">
        <f t="shared" si="0"/>
        <v>0</v>
      </c>
      <c r="H250" s="37"/>
      <c r="I250" s="36"/>
      <c r="J250" s="26"/>
      <c r="K250" s="25"/>
      <c r="L250" s="35"/>
      <c r="M250" s="34">
        <f t="shared" si="1"/>
        <v>0</v>
      </c>
      <c r="N250" s="22"/>
      <c r="O250" s="8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</row>
    <row r="251" spans="1:26" ht="23.25" customHeight="1" x14ac:dyDescent="0.3">
      <c r="A251" s="104"/>
      <c r="B251" s="43">
        <v>249</v>
      </c>
      <c r="C251" s="42"/>
      <c r="D251" s="41"/>
      <c r="E251" s="40"/>
      <c r="F251" s="39"/>
      <c r="G251" s="38">
        <f t="shared" si="0"/>
        <v>0</v>
      </c>
      <c r="H251" s="37"/>
      <c r="I251" s="36"/>
      <c r="J251" s="26"/>
      <c r="K251" s="25"/>
      <c r="L251" s="35"/>
      <c r="M251" s="34">
        <f t="shared" si="1"/>
        <v>0</v>
      </c>
      <c r="N251" s="22"/>
      <c r="O251" s="8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</row>
    <row r="252" spans="1:26" ht="24" customHeight="1" thickBot="1" x14ac:dyDescent="0.35">
      <c r="A252" s="104"/>
      <c r="B252" s="33">
        <v>250</v>
      </c>
      <c r="C252" s="32"/>
      <c r="D252" s="31"/>
      <c r="E252" s="30"/>
      <c r="F252" s="27"/>
      <c r="G252" s="29">
        <f t="shared" si="0"/>
        <v>0</v>
      </c>
      <c r="H252" s="28"/>
      <c r="I252" s="27"/>
      <c r="J252" s="26"/>
      <c r="K252" s="25"/>
      <c r="L252" s="24"/>
      <c r="M252" s="23">
        <f t="shared" si="1"/>
        <v>0</v>
      </c>
      <c r="N252" s="22"/>
      <c r="O252" s="8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</row>
    <row r="253" spans="1:26" ht="17.25" customHeight="1" thickBot="1" x14ac:dyDescent="0.35">
      <c r="A253" s="104"/>
      <c r="B253" s="21"/>
      <c r="C253" s="11"/>
      <c r="D253" s="11"/>
      <c r="E253" s="9"/>
      <c r="F253" s="9"/>
      <c r="G253" s="11"/>
      <c r="H253" s="11"/>
      <c r="I253" s="11"/>
      <c r="J253" s="20"/>
      <c r="K253" s="20"/>
      <c r="L253" s="11"/>
      <c r="M253" s="19"/>
      <c r="N253" s="8"/>
      <c r="O253" s="8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</row>
    <row r="254" spans="1:26" ht="22.5" customHeight="1" thickBot="1" x14ac:dyDescent="0.4">
      <c r="A254" s="104"/>
      <c r="B254" s="9"/>
      <c r="C254" s="18" t="s">
        <v>15</v>
      </c>
      <c r="D254" s="17"/>
      <c r="E254" s="16">
        <f>SUMIF(I3:I252,"&gt;0",M3:M252)</f>
        <v>0</v>
      </c>
      <c r="F254" s="9"/>
      <c r="G254" s="10"/>
      <c r="H254" s="10"/>
      <c r="I254" s="10"/>
      <c r="J254" s="95" t="s">
        <v>14</v>
      </c>
      <c r="K254" s="96"/>
      <c r="L254" s="84"/>
      <c r="M254" s="9"/>
      <c r="N254" s="8"/>
      <c r="O254" s="8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</row>
    <row r="255" spans="1:26" ht="15.75" thickBot="1" x14ac:dyDescent="0.3">
      <c r="A255" s="112"/>
      <c r="B255" s="9"/>
      <c r="C255" s="10"/>
      <c r="D255" s="10"/>
      <c r="E255" s="9"/>
      <c r="F255" s="9"/>
      <c r="G255" s="10"/>
      <c r="H255" s="10"/>
      <c r="I255" s="10"/>
      <c r="J255" s="102"/>
      <c r="K255" s="102"/>
      <c r="L255" s="10"/>
      <c r="M255" s="9"/>
      <c r="N255" s="8"/>
      <c r="O255" s="8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</row>
    <row r="256" spans="1:26" ht="22.5" customHeight="1" thickBot="1" x14ac:dyDescent="0.45">
      <c r="A256" s="112"/>
      <c r="B256" s="9"/>
      <c r="C256" s="18" t="s">
        <v>13</v>
      </c>
      <c r="D256" s="17"/>
      <c r="E256" s="16">
        <f>SUMIF(H3:H252,"&gt;0",M3:M252)</f>
        <v>0</v>
      </c>
      <c r="F256" s="9"/>
      <c r="G256" s="10"/>
      <c r="H256" s="10"/>
      <c r="I256" s="10"/>
      <c r="J256" s="88">
        <v>1</v>
      </c>
      <c r="K256" s="83"/>
      <c r="L256" s="84"/>
      <c r="M256" s="9"/>
      <c r="N256" s="8"/>
      <c r="O256" s="8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</row>
    <row r="257" spans="1:26" ht="22.5" customHeight="1" thickBot="1" x14ac:dyDescent="0.45">
      <c r="A257" s="112"/>
      <c r="B257" s="9"/>
      <c r="C257" s="10"/>
      <c r="D257" s="10"/>
      <c r="E257" s="9"/>
      <c r="F257" s="9"/>
      <c r="G257" s="87" t="s">
        <v>12</v>
      </c>
      <c r="H257" s="84"/>
      <c r="I257" s="10"/>
      <c r="J257" s="89"/>
      <c r="K257" s="83"/>
      <c r="L257" s="84"/>
      <c r="M257" s="9"/>
      <c r="N257" s="8"/>
      <c r="O257" s="8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</row>
    <row r="258" spans="1:26" ht="26.25" customHeight="1" thickBot="1" x14ac:dyDescent="0.45">
      <c r="A258" s="112"/>
      <c r="B258" s="9"/>
      <c r="C258" s="18" t="s">
        <v>11</v>
      </c>
      <c r="D258" s="17"/>
      <c r="E258" s="16">
        <f>SUM(K3:K252)</f>
        <v>-1554</v>
      </c>
      <c r="F258" s="9"/>
      <c r="G258" s="83">
        <f>E260-G260</f>
        <v>5319</v>
      </c>
      <c r="H258" s="84"/>
      <c r="I258" s="10"/>
      <c r="J258" s="88">
        <v>2</v>
      </c>
      <c r="K258" s="90"/>
      <c r="L258" s="91"/>
      <c r="M258" s="9"/>
      <c r="N258" s="8"/>
      <c r="O258" s="8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</row>
    <row r="259" spans="1:26" ht="24.75" customHeight="1" thickBot="1" x14ac:dyDescent="0.45">
      <c r="A259" s="112"/>
      <c r="B259" s="9"/>
      <c r="C259" s="10"/>
      <c r="D259" s="10"/>
      <c r="E259" s="9"/>
      <c r="F259" s="9"/>
      <c r="G259" s="87" t="s">
        <v>10</v>
      </c>
      <c r="H259" s="84"/>
      <c r="I259" s="10"/>
      <c r="J259" s="89"/>
      <c r="K259" s="83"/>
      <c r="L259" s="84"/>
      <c r="M259" s="9"/>
      <c r="N259" s="8"/>
      <c r="O259" s="8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</row>
    <row r="260" spans="1:26" ht="26.25" customHeight="1" thickBot="1" x14ac:dyDescent="0.45">
      <c r="A260" s="112"/>
      <c r="B260" s="9"/>
      <c r="C260" s="15" t="s">
        <v>9</v>
      </c>
      <c r="D260" s="14"/>
      <c r="E260" s="13">
        <f>SUM(M3:M252)</f>
        <v>5319</v>
      </c>
      <c r="F260" s="9"/>
      <c r="G260" s="83">
        <f>SUMIF($L$3:$L$252,"=1",$M$3:$M$252)</f>
        <v>0</v>
      </c>
      <c r="H260" s="84"/>
      <c r="I260" s="10"/>
      <c r="J260" s="12">
        <v>3</v>
      </c>
      <c r="K260" s="85"/>
      <c r="L260" s="86"/>
      <c r="M260" s="9"/>
      <c r="N260" s="8"/>
      <c r="O260" s="8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</row>
    <row r="261" spans="1:26" x14ac:dyDescent="0.25">
      <c r="A261" s="112"/>
      <c r="B261" s="9"/>
      <c r="C261" s="11"/>
      <c r="D261" s="11"/>
      <c r="E261" s="9"/>
      <c r="F261" s="9"/>
      <c r="G261" s="11"/>
      <c r="H261" s="11">
        <v>-2200</v>
      </c>
      <c r="I261" s="11"/>
      <c r="J261" s="11"/>
      <c r="K261" s="11"/>
      <c r="L261" s="11"/>
      <c r="M261" s="9"/>
      <c r="N261" s="8"/>
      <c r="O261" s="8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</row>
    <row r="262" spans="1:26" ht="12.75" customHeight="1" x14ac:dyDescent="0.2">
      <c r="A262" s="8"/>
      <c r="B262" s="9"/>
      <c r="C262" s="10"/>
      <c r="D262" s="10"/>
      <c r="E262" s="9"/>
      <c r="F262" s="9"/>
      <c r="G262" s="10"/>
      <c r="H262" s="10"/>
      <c r="I262" s="10"/>
      <c r="J262" s="10"/>
      <c r="K262" s="10"/>
      <c r="L262" s="10"/>
      <c r="M262" s="9"/>
      <c r="N262" s="8"/>
      <c r="O262" s="8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</row>
    <row r="263" spans="1:26" ht="12.75" customHeight="1" x14ac:dyDescent="0.2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</row>
    <row r="264" spans="1:26" ht="12.75" x14ac:dyDescent="0.2">
      <c r="A264" s="102"/>
      <c r="B264" s="102"/>
      <c r="C264" s="102"/>
      <c r="D264" s="102"/>
      <c r="E264" s="102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</row>
    <row r="265" spans="1:26" ht="12.75" x14ac:dyDescent="0.2">
      <c r="A265" s="102"/>
      <c r="B265" s="102"/>
      <c r="C265" s="102"/>
      <c r="D265" s="102"/>
      <c r="E265" s="102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</row>
    <row r="266" spans="1:26" ht="12.75" x14ac:dyDescent="0.2">
      <c r="A266" s="102"/>
      <c r="B266" s="102"/>
      <c r="C266" s="102"/>
      <c r="D266" s="102"/>
      <c r="E266" s="102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</row>
    <row r="267" spans="1:26" ht="12.75" x14ac:dyDescent="0.2">
      <c r="A267" s="102"/>
      <c r="B267" s="102"/>
      <c r="C267" s="102"/>
      <c r="D267" s="102"/>
      <c r="E267" s="102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</row>
    <row r="268" spans="1:26" ht="12.75" x14ac:dyDescent="0.2">
      <c r="A268" s="102"/>
      <c r="B268" s="102"/>
      <c r="C268" s="102"/>
      <c r="D268" s="102"/>
      <c r="E268" s="102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</row>
    <row r="269" spans="1:26" ht="12.75" x14ac:dyDescent="0.2">
      <c r="A269" s="102"/>
      <c r="B269" s="102"/>
      <c r="C269" s="102"/>
      <c r="D269" s="102"/>
      <c r="E269" s="102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</row>
    <row r="270" spans="1:26" ht="12.75" x14ac:dyDescent="0.2">
      <c r="A270" s="102"/>
      <c r="B270" s="102"/>
      <c r="C270" s="102"/>
      <c r="D270" s="102"/>
      <c r="E270" s="102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</row>
    <row r="271" spans="1:26" ht="12.75" x14ac:dyDescent="0.2">
      <c r="A271" s="102"/>
      <c r="B271" s="102"/>
      <c r="C271" s="102"/>
      <c r="D271" s="102"/>
      <c r="E271" s="102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</row>
    <row r="272" spans="1:26" ht="12.75" x14ac:dyDescent="0.2">
      <c r="A272" s="102"/>
      <c r="B272" s="102"/>
      <c r="C272" s="102"/>
      <c r="D272" s="102"/>
      <c r="E272" s="10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</row>
    <row r="273" spans="1:26" ht="12.75" x14ac:dyDescent="0.2">
      <c r="A273" s="102"/>
      <c r="B273" s="102"/>
      <c r="C273" s="102"/>
      <c r="D273" s="102"/>
      <c r="E273" s="102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</row>
    <row r="274" spans="1:26" ht="12.75" x14ac:dyDescent="0.2">
      <c r="A274" s="102"/>
      <c r="B274" s="102"/>
      <c r="C274" s="102"/>
      <c r="D274" s="102"/>
      <c r="E274" s="102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</row>
    <row r="275" spans="1:26" ht="12.75" x14ac:dyDescent="0.2">
      <c r="A275" s="102"/>
      <c r="B275" s="102"/>
      <c r="C275" s="102"/>
      <c r="D275" s="102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</row>
    <row r="276" spans="1:26" ht="12.75" x14ac:dyDescent="0.2">
      <c r="A276" s="102"/>
      <c r="B276" s="102"/>
      <c r="C276" s="102"/>
      <c r="D276" s="102"/>
      <c r="E276" s="102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</row>
    <row r="277" spans="1:26" ht="12.75" x14ac:dyDescent="0.2">
      <c r="A277" s="102"/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</row>
    <row r="278" spans="1:26" ht="12.75" x14ac:dyDescent="0.2">
      <c r="A278" s="102"/>
      <c r="B278" s="102"/>
      <c r="C278" s="102"/>
      <c r="D278" s="102"/>
      <c r="E278" s="102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</row>
    <row r="279" spans="1:26" ht="12.75" x14ac:dyDescent="0.2">
      <c r="A279" s="102"/>
      <c r="B279" s="102"/>
      <c r="C279" s="102"/>
      <c r="D279" s="102"/>
      <c r="E279" s="102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</row>
    <row r="280" spans="1:26" ht="12.75" x14ac:dyDescent="0.2">
      <c r="A280" s="102"/>
      <c r="B280" s="102"/>
      <c r="C280" s="102"/>
      <c r="D280" s="102"/>
      <c r="E280" s="102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</row>
    <row r="281" spans="1:26" ht="12.75" x14ac:dyDescent="0.2">
      <c r="A281" s="102"/>
      <c r="B281" s="102"/>
      <c r="C281" s="102"/>
      <c r="D281" s="102"/>
      <c r="E281" s="102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</row>
    <row r="282" spans="1:26" ht="12.75" x14ac:dyDescent="0.2">
      <c r="A282" s="102"/>
      <c r="B282" s="102"/>
      <c r="C282" s="102"/>
      <c r="D282" s="102"/>
      <c r="E282" s="10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</row>
    <row r="283" spans="1:26" ht="12.75" x14ac:dyDescent="0.2">
      <c r="A283" s="102"/>
      <c r="B283" s="102"/>
      <c r="C283" s="102"/>
      <c r="D283" s="102"/>
      <c r="E283" s="102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</row>
    <row r="284" spans="1:26" ht="12.75" x14ac:dyDescent="0.2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</row>
    <row r="285" spans="1:26" ht="12.75" x14ac:dyDescent="0.2">
      <c r="A285" s="102"/>
      <c r="B285" s="102"/>
      <c r="C285" s="102"/>
      <c r="D285" s="102"/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</row>
    <row r="286" spans="1:26" ht="12.75" x14ac:dyDescent="0.2">
      <c r="A286" s="102"/>
      <c r="B286" s="102"/>
      <c r="C286" s="102"/>
      <c r="D286" s="102"/>
      <c r="E286" s="102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</row>
    <row r="287" spans="1:26" ht="12.75" x14ac:dyDescent="0.2">
      <c r="A287" s="102"/>
      <c r="B287" s="102"/>
      <c r="C287" s="102"/>
      <c r="D287" s="102"/>
      <c r="E287" s="10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</row>
    <row r="288" spans="1:26" ht="12.75" x14ac:dyDescent="0.2">
      <c r="A288" s="102"/>
      <c r="B288" s="102"/>
      <c r="C288" s="102"/>
      <c r="D288" s="102"/>
      <c r="E288" s="102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</row>
    <row r="289" spans="1:26" ht="12.75" x14ac:dyDescent="0.2">
      <c r="A289" s="102"/>
      <c r="B289" s="102"/>
      <c r="C289" s="102"/>
      <c r="D289" s="102"/>
      <c r="E289" s="102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</row>
    <row r="290" spans="1:26" ht="12.75" x14ac:dyDescent="0.2">
      <c r="A290" s="102"/>
      <c r="B290" s="102"/>
      <c r="C290" s="102"/>
      <c r="D290" s="102"/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</row>
    <row r="291" spans="1:26" ht="12.75" x14ac:dyDescent="0.2">
      <c r="A291" s="102"/>
      <c r="B291" s="102"/>
      <c r="C291" s="102"/>
      <c r="D291" s="102"/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</row>
    <row r="292" spans="1:26" ht="12.75" x14ac:dyDescent="0.2">
      <c r="A292" s="102"/>
      <c r="B292" s="102"/>
      <c r="C292" s="102"/>
      <c r="D292" s="102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</row>
    <row r="293" spans="1:26" ht="12.75" x14ac:dyDescent="0.2">
      <c r="A293" s="102"/>
      <c r="B293" s="102"/>
      <c r="C293" s="102"/>
      <c r="D293" s="102"/>
      <c r="E293" s="102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</row>
    <row r="294" spans="1:26" ht="12.75" x14ac:dyDescent="0.2">
      <c r="A294" s="102"/>
      <c r="B294" s="102"/>
      <c r="C294" s="102"/>
      <c r="D294" s="102"/>
      <c r="E294" s="102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</row>
    <row r="295" spans="1:26" ht="12.75" x14ac:dyDescent="0.2">
      <c r="A295" s="102"/>
      <c r="B295" s="102"/>
      <c r="C295" s="102"/>
      <c r="D295" s="102"/>
      <c r="E295" s="102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</row>
    <row r="296" spans="1:26" ht="12.75" x14ac:dyDescent="0.2">
      <c r="A296" s="102"/>
      <c r="B296" s="102"/>
      <c r="C296" s="102"/>
      <c r="D296" s="102"/>
      <c r="E296" s="102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</row>
    <row r="297" spans="1:26" ht="12.75" x14ac:dyDescent="0.2">
      <c r="A297" s="102"/>
      <c r="B297" s="102"/>
      <c r="C297" s="102"/>
      <c r="D297" s="102"/>
      <c r="E297" s="102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</row>
    <row r="298" spans="1:26" ht="12.75" x14ac:dyDescent="0.2">
      <c r="A298" s="102"/>
      <c r="B298" s="102"/>
      <c r="C298" s="102"/>
      <c r="D298" s="102"/>
      <c r="E298" s="102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</row>
    <row r="299" spans="1:26" ht="12.75" x14ac:dyDescent="0.2">
      <c r="A299" s="102"/>
      <c r="B299" s="102"/>
      <c r="C299" s="102"/>
      <c r="D299" s="102"/>
      <c r="E299" s="102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</row>
    <row r="300" spans="1:26" ht="12.75" x14ac:dyDescent="0.2">
      <c r="A300" s="102"/>
      <c r="B300" s="102"/>
      <c r="C300" s="102"/>
      <c r="D300" s="102"/>
      <c r="E300" s="102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</row>
    <row r="301" spans="1:26" ht="12.75" x14ac:dyDescent="0.2">
      <c r="A301" s="102"/>
      <c r="B301" s="102"/>
      <c r="C301" s="102"/>
      <c r="D301" s="102"/>
      <c r="E301" s="102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</row>
    <row r="302" spans="1:26" ht="12.75" x14ac:dyDescent="0.2">
      <c r="A302" s="102"/>
      <c r="B302" s="102"/>
      <c r="C302" s="102"/>
      <c r="D302" s="102"/>
      <c r="E302" s="1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</row>
    <row r="303" spans="1:26" ht="12.75" x14ac:dyDescent="0.2">
      <c r="A303" s="102"/>
      <c r="B303" s="102"/>
      <c r="C303" s="102"/>
      <c r="D303" s="102"/>
      <c r="E303" s="102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</row>
    <row r="304" spans="1:26" ht="12.75" x14ac:dyDescent="0.2">
      <c r="A304" s="102"/>
      <c r="B304" s="102"/>
      <c r="C304" s="102"/>
      <c r="D304" s="102"/>
      <c r="E304" s="102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</row>
    <row r="305" spans="1:26" ht="12.75" x14ac:dyDescent="0.2">
      <c r="A305" s="102"/>
      <c r="B305" s="102"/>
      <c r="C305" s="102"/>
      <c r="D305" s="102"/>
      <c r="E305" s="102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</row>
    <row r="306" spans="1:26" ht="12.75" x14ac:dyDescent="0.2">
      <c r="A306" s="102"/>
      <c r="B306" s="102"/>
      <c r="C306" s="102"/>
      <c r="D306" s="102"/>
      <c r="E306" s="102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</row>
    <row r="307" spans="1:26" ht="12.75" x14ac:dyDescent="0.2">
      <c r="A307" s="102"/>
      <c r="B307" s="102"/>
      <c r="C307" s="102"/>
      <c r="D307" s="102"/>
      <c r="E307" s="102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</row>
    <row r="308" spans="1:26" ht="12.75" x14ac:dyDescent="0.2">
      <c r="A308" s="102"/>
      <c r="B308" s="102"/>
      <c r="C308" s="102"/>
      <c r="D308" s="102"/>
      <c r="E308" s="102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</row>
    <row r="309" spans="1:26" ht="12.75" x14ac:dyDescent="0.2">
      <c r="A309" s="102"/>
      <c r="B309" s="102"/>
      <c r="C309" s="102"/>
      <c r="D309" s="102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</row>
    <row r="310" spans="1:26" ht="12.75" x14ac:dyDescent="0.2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</row>
    <row r="311" spans="1:26" ht="12.75" x14ac:dyDescent="0.2">
      <c r="A311" s="102"/>
      <c r="B311" s="102"/>
      <c r="C311" s="102"/>
      <c r="D311" s="102"/>
      <c r="E311" s="102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</row>
    <row r="312" spans="1:26" ht="12.75" x14ac:dyDescent="0.2">
      <c r="A312" s="102"/>
      <c r="B312" s="102"/>
      <c r="C312" s="102"/>
      <c r="D312" s="102"/>
      <c r="E312" s="10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</row>
    <row r="313" spans="1:26" ht="12.75" x14ac:dyDescent="0.2">
      <c r="A313" s="102"/>
      <c r="B313" s="102"/>
      <c r="C313" s="102"/>
      <c r="D313" s="102"/>
      <c r="E313" s="102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</row>
    <row r="314" spans="1:26" ht="12.75" x14ac:dyDescent="0.2">
      <c r="A314" s="102"/>
      <c r="B314" s="102"/>
      <c r="C314" s="102"/>
      <c r="D314" s="102"/>
      <c r="E314" s="102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</row>
    <row r="315" spans="1:26" ht="12.75" x14ac:dyDescent="0.2">
      <c r="A315" s="102"/>
      <c r="B315" s="102"/>
      <c r="C315" s="102"/>
      <c r="D315" s="102"/>
      <c r="E315" s="102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</row>
    <row r="316" spans="1:26" ht="12.75" x14ac:dyDescent="0.2">
      <c r="A316" s="102"/>
      <c r="B316" s="102"/>
      <c r="C316" s="102"/>
      <c r="D316" s="102"/>
      <c r="E316" s="102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</row>
    <row r="317" spans="1:26" ht="12.75" x14ac:dyDescent="0.2">
      <c r="A317" s="102"/>
      <c r="B317" s="102"/>
      <c r="C317" s="102"/>
      <c r="D317" s="102"/>
      <c r="E317" s="102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</row>
    <row r="318" spans="1:26" ht="12.75" x14ac:dyDescent="0.2">
      <c r="A318" s="102"/>
      <c r="B318" s="102"/>
      <c r="C318" s="102"/>
      <c r="D318" s="102"/>
      <c r="E318" s="102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</row>
    <row r="319" spans="1:26" ht="12.75" x14ac:dyDescent="0.2">
      <c r="A319" s="102"/>
      <c r="B319" s="102"/>
      <c r="C319" s="102"/>
      <c r="D319" s="102"/>
      <c r="E319" s="102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</row>
    <row r="320" spans="1:26" ht="12.75" x14ac:dyDescent="0.2">
      <c r="A320" s="102"/>
      <c r="B320" s="102"/>
      <c r="C320" s="102"/>
      <c r="D320" s="102"/>
      <c r="E320" s="102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</row>
    <row r="321" spans="1:26" ht="12.75" x14ac:dyDescent="0.2">
      <c r="A321" s="102"/>
      <c r="B321" s="102"/>
      <c r="C321" s="102"/>
      <c r="D321" s="102"/>
      <c r="E321" s="102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</row>
    <row r="322" spans="1:26" ht="12.75" x14ac:dyDescent="0.2">
      <c r="A322" s="102"/>
      <c r="B322" s="102"/>
      <c r="C322" s="102"/>
      <c r="D322" s="102"/>
      <c r="E322" s="10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</row>
    <row r="323" spans="1:26" ht="12.75" x14ac:dyDescent="0.2">
      <c r="A323" s="102"/>
      <c r="B323" s="102"/>
      <c r="C323" s="102"/>
      <c r="D323" s="102"/>
      <c r="E323" s="102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</row>
    <row r="324" spans="1:26" ht="12.75" x14ac:dyDescent="0.2">
      <c r="A324" s="102"/>
      <c r="B324" s="102"/>
      <c r="C324" s="102"/>
      <c r="D324" s="102"/>
      <c r="E324" s="102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</row>
    <row r="325" spans="1:26" ht="12.75" x14ac:dyDescent="0.2">
      <c r="A325" s="102"/>
      <c r="B325" s="102"/>
      <c r="C325" s="102"/>
      <c r="D325" s="102"/>
      <c r="E325" s="102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</row>
    <row r="326" spans="1:26" ht="12.75" x14ac:dyDescent="0.2">
      <c r="A326" s="102"/>
      <c r="B326" s="102"/>
      <c r="C326" s="102"/>
      <c r="D326" s="102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</row>
    <row r="327" spans="1:26" ht="12.75" x14ac:dyDescent="0.2">
      <c r="A327" s="102"/>
      <c r="B327" s="102"/>
      <c r="C327" s="102"/>
      <c r="D327" s="102"/>
      <c r="E327" s="102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</row>
    <row r="328" spans="1:26" ht="12.75" x14ac:dyDescent="0.2">
      <c r="A328" s="102"/>
      <c r="B328" s="102"/>
      <c r="C328" s="102"/>
      <c r="D328" s="102"/>
      <c r="E328" s="102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</row>
    <row r="329" spans="1:26" ht="12.75" x14ac:dyDescent="0.2">
      <c r="A329" s="102"/>
      <c r="B329" s="102"/>
      <c r="C329" s="102"/>
      <c r="D329" s="102"/>
      <c r="E329" s="102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</row>
    <row r="330" spans="1:26" ht="12.75" x14ac:dyDescent="0.2">
      <c r="A330" s="102"/>
      <c r="B330" s="102"/>
      <c r="C330" s="102"/>
      <c r="D330" s="102"/>
      <c r="E330" s="102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</row>
    <row r="331" spans="1:26" ht="12.75" x14ac:dyDescent="0.2">
      <c r="A331" s="102"/>
      <c r="B331" s="102"/>
      <c r="C331" s="102"/>
      <c r="D331" s="102"/>
      <c r="E331" s="102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</row>
    <row r="332" spans="1:26" ht="12.75" x14ac:dyDescent="0.2">
      <c r="A332" s="102"/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</row>
    <row r="333" spans="1:26" ht="12.75" x14ac:dyDescent="0.2">
      <c r="A333" s="102"/>
      <c r="B333" s="102"/>
      <c r="C333" s="102"/>
      <c r="D333" s="102"/>
      <c r="E333" s="102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</row>
    <row r="334" spans="1:26" ht="12.75" x14ac:dyDescent="0.2">
      <c r="A334" s="102"/>
      <c r="B334" s="102"/>
      <c r="C334" s="102"/>
      <c r="D334" s="102"/>
      <c r="E334" s="102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</row>
    <row r="335" spans="1:26" ht="12.75" x14ac:dyDescent="0.2">
      <c r="A335" s="102"/>
      <c r="B335" s="102"/>
      <c r="C335" s="102"/>
      <c r="D335" s="102"/>
      <c r="E335" s="102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</row>
    <row r="336" spans="1:26" ht="12.75" x14ac:dyDescent="0.2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</row>
    <row r="337" spans="1:26" ht="12.75" x14ac:dyDescent="0.2">
      <c r="A337" s="102"/>
      <c r="B337" s="102"/>
      <c r="C337" s="102"/>
      <c r="D337" s="102"/>
      <c r="E337" s="102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</row>
    <row r="338" spans="1:26" ht="12.75" x14ac:dyDescent="0.2">
      <c r="A338" s="102"/>
      <c r="B338" s="102"/>
      <c r="C338" s="102"/>
      <c r="D338" s="102"/>
      <c r="E338" s="102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</row>
    <row r="339" spans="1:26" ht="12.75" x14ac:dyDescent="0.2">
      <c r="A339" s="102"/>
      <c r="B339" s="102"/>
      <c r="C339" s="102"/>
      <c r="D339" s="102"/>
      <c r="E339" s="102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</row>
    <row r="340" spans="1:26" ht="12.75" x14ac:dyDescent="0.2">
      <c r="A340" s="102"/>
      <c r="B340" s="102"/>
      <c r="C340" s="102"/>
      <c r="D340" s="102"/>
      <c r="E340" s="102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</row>
    <row r="341" spans="1:26" ht="12.75" x14ac:dyDescent="0.2">
      <c r="A341" s="102"/>
      <c r="B341" s="102"/>
      <c r="C341" s="102"/>
      <c r="D341" s="102"/>
      <c r="E341" s="102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</row>
    <row r="342" spans="1:26" ht="12.75" x14ac:dyDescent="0.2">
      <c r="A342" s="102"/>
      <c r="B342" s="102"/>
      <c r="C342" s="102"/>
      <c r="D342" s="102"/>
      <c r="E342" s="10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</row>
    <row r="343" spans="1:26" ht="12.75" x14ac:dyDescent="0.2">
      <c r="A343" s="102"/>
      <c r="B343" s="102"/>
      <c r="C343" s="102"/>
      <c r="D343" s="102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</row>
    <row r="344" spans="1:26" ht="12.75" x14ac:dyDescent="0.2">
      <c r="A344" s="102"/>
      <c r="B344" s="102"/>
      <c r="C344" s="102"/>
      <c r="D344" s="102"/>
      <c r="E344" s="102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</row>
    <row r="345" spans="1:26" ht="12.75" x14ac:dyDescent="0.2">
      <c r="A345" s="102"/>
      <c r="B345" s="102"/>
      <c r="C345" s="102"/>
      <c r="D345" s="102"/>
      <c r="E345" s="102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</row>
    <row r="346" spans="1:26" ht="12.75" x14ac:dyDescent="0.2">
      <c r="A346" s="102"/>
      <c r="B346" s="102"/>
      <c r="C346" s="102"/>
      <c r="D346" s="102"/>
      <c r="E346" s="102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</row>
    <row r="347" spans="1:26" ht="12.75" x14ac:dyDescent="0.2">
      <c r="A347" s="102"/>
      <c r="B347" s="102"/>
      <c r="C347" s="102"/>
      <c r="D347" s="102"/>
      <c r="E347" s="102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</row>
    <row r="348" spans="1:26" ht="12.75" x14ac:dyDescent="0.2">
      <c r="A348" s="102"/>
      <c r="B348" s="102"/>
      <c r="C348" s="102"/>
      <c r="D348" s="102"/>
      <c r="E348" s="102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</row>
    <row r="349" spans="1:26" ht="12.75" x14ac:dyDescent="0.2">
      <c r="A349" s="102"/>
      <c r="B349" s="102"/>
      <c r="C349" s="102"/>
      <c r="D349" s="102"/>
      <c r="E349" s="102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</row>
    <row r="350" spans="1:26" ht="12.75" x14ac:dyDescent="0.2">
      <c r="A350" s="102"/>
      <c r="B350" s="102"/>
      <c r="C350" s="102"/>
      <c r="D350" s="102"/>
      <c r="E350" s="102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</row>
    <row r="351" spans="1:26" ht="12.75" x14ac:dyDescent="0.2">
      <c r="A351" s="102"/>
      <c r="B351" s="102"/>
      <c r="C351" s="102"/>
      <c r="D351" s="102"/>
      <c r="E351" s="102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</row>
    <row r="352" spans="1:26" ht="12.75" x14ac:dyDescent="0.2">
      <c r="A352" s="102"/>
      <c r="B352" s="102"/>
      <c r="C352" s="102"/>
      <c r="D352" s="102"/>
      <c r="E352" s="10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</row>
    <row r="353" spans="1:26" ht="12.75" x14ac:dyDescent="0.2">
      <c r="A353" s="102"/>
      <c r="B353" s="102"/>
      <c r="C353" s="102"/>
      <c r="D353" s="102"/>
      <c r="E353" s="10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</row>
    <row r="354" spans="1:26" ht="12.75" x14ac:dyDescent="0.2">
      <c r="A354" s="102"/>
      <c r="B354" s="102"/>
      <c r="C354" s="102"/>
      <c r="D354" s="102"/>
      <c r="E354" s="102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</row>
    <row r="355" spans="1:26" ht="12.75" x14ac:dyDescent="0.2">
      <c r="A355" s="102"/>
      <c r="B355" s="102"/>
      <c r="C355" s="102"/>
      <c r="D355" s="102"/>
      <c r="E355" s="102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</row>
    <row r="356" spans="1:26" ht="12.75" x14ac:dyDescent="0.2">
      <c r="A356" s="102"/>
      <c r="B356" s="102"/>
      <c r="C356" s="102"/>
      <c r="D356" s="102"/>
      <c r="E356" s="102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</row>
    <row r="357" spans="1:26" ht="12.75" x14ac:dyDescent="0.2">
      <c r="A357" s="102"/>
      <c r="B357" s="102"/>
      <c r="C357" s="102"/>
      <c r="D357" s="102"/>
      <c r="E357" s="102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</row>
    <row r="358" spans="1:26" ht="12.75" x14ac:dyDescent="0.2">
      <c r="A358" s="102"/>
      <c r="B358" s="102"/>
      <c r="C358" s="102"/>
      <c r="D358" s="102"/>
      <c r="E358" s="102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</row>
    <row r="359" spans="1:26" ht="12.75" x14ac:dyDescent="0.2">
      <c r="A359" s="102"/>
      <c r="B359" s="102"/>
      <c r="C359" s="102"/>
      <c r="D359" s="102"/>
      <c r="E359" s="10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</row>
    <row r="360" spans="1:26" ht="12.75" x14ac:dyDescent="0.2">
      <c r="A360" s="102"/>
      <c r="B360" s="102"/>
      <c r="C360" s="102"/>
      <c r="D360" s="102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</row>
    <row r="361" spans="1:26" ht="12.75" x14ac:dyDescent="0.2">
      <c r="A361" s="102"/>
      <c r="B361" s="102"/>
      <c r="C361" s="102"/>
      <c r="D361" s="102"/>
      <c r="E361" s="102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</row>
    <row r="362" spans="1:26" ht="12.75" x14ac:dyDescent="0.2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</row>
    <row r="363" spans="1:26" ht="12.75" x14ac:dyDescent="0.2">
      <c r="A363" s="102"/>
      <c r="B363" s="102"/>
      <c r="C363" s="102"/>
      <c r="D363" s="102"/>
      <c r="E363" s="102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</row>
    <row r="364" spans="1:26" ht="12.75" x14ac:dyDescent="0.2">
      <c r="A364" s="102"/>
      <c r="B364" s="102"/>
      <c r="C364" s="102"/>
      <c r="D364" s="102"/>
      <c r="E364" s="102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</row>
    <row r="365" spans="1:26" ht="12.75" x14ac:dyDescent="0.2">
      <c r="A365" s="102"/>
      <c r="B365" s="102"/>
      <c r="C365" s="102"/>
      <c r="D365" s="102"/>
      <c r="E365" s="102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</row>
    <row r="366" spans="1:26" ht="12.75" x14ac:dyDescent="0.2">
      <c r="A366" s="102"/>
      <c r="B366" s="102"/>
      <c r="C366" s="102"/>
      <c r="D366" s="102"/>
      <c r="E366" s="102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</row>
    <row r="367" spans="1:26" ht="12.75" x14ac:dyDescent="0.2">
      <c r="A367" s="102"/>
      <c r="B367" s="102"/>
      <c r="C367" s="102"/>
      <c r="D367" s="102"/>
      <c r="E367" s="102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</row>
    <row r="368" spans="1:26" ht="12.75" x14ac:dyDescent="0.2">
      <c r="A368" s="102"/>
      <c r="B368" s="102"/>
      <c r="C368" s="102"/>
      <c r="D368" s="102"/>
      <c r="E368" s="102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</row>
    <row r="369" spans="1:26" ht="12.75" x14ac:dyDescent="0.2">
      <c r="A369" s="102"/>
      <c r="B369" s="102"/>
      <c r="C369" s="102"/>
      <c r="D369" s="102"/>
      <c r="E369" s="10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</row>
    <row r="370" spans="1:26" ht="12.75" x14ac:dyDescent="0.2">
      <c r="A370" s="102"/>
      <c r="B370" s="102"/>
      <c r="C370" s="102"/>
      <c r="D370" s="102"/>
      <c r="E370" s="102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</row>
    <row r="371" spans="1:26" ht="12.75" x14ac:dyDescent="0.2">
      <c r="A371" s="102"/>
      <c r="B371" s="102"/>
      <c r="C371" s="102"/>
      <c r="D371" s="102"/>
      <c r="E371" s="102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</row>
    <row r="372" spans="1:26" ht="12.75" x14ac:dyDescent="0.2">
      <c r="A372" s="102"/>
      <c r="B372" s="102"/>
      <c r="C372" s="102"/>
      <c r="D372" s="102"/>
      <c r="E372" s="10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</row>
    <row r="373" spans="1:26" ht="12.75" x14ac:dyDescent="0.2">
      <c r="A373" s="102"/>
      <c r="B373" s="102"/>
      <c r="C373" s="102"/>
      <c r="D373" s="102"/>
      <c r="E373" s="102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</row>
    <row r="374" spans="1:26" ht="12.75" x14ac:dyDescent="0.2">
      <c r="A374" s="102"/>
      <c r="B374" s="102"/>
      <c r="C374" s="102"/>
      <c r="D374" s="102"/>
      <c r="E374" s="102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</row>
    <row r="375" spans="1:26" ht="12.75" x14ac:dyDescent="0.2">
      <c r="A375" s="102"/>
      <c r="B375" s="102"/>
      <c r="C375" s="102"/>
      <c r="D375" s="102"/>
      <c r="E375" s="102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</row>
    <row r="376" spans="1:26" ht="12.75" x14ac:dyDescent="0.2">
      <c r="A376" s="102"/>
      <c r="B376" s="102"/>
      <c r="C376" s="102"/>
      <c r="D376" s="102"/>
      <c r="E376" s="102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</row>
    <row r="377" spans="1:26" ht="12.75" x14ac:dyDescent="0.2">
      <c r="A377" s="102"/>
      <c r="B377" s="102"/>
      <c r="C377" s="102"/>
      <c r="D377" s="102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</row>
    <row r="378" spans="1:26" ht="12.75" x14ac:dyDescent="0.2">
      <c r="A378" s="102"/>
      <c r="B378" s="102"/>
      <c r="C378" s="102"/>
      <c r="D378" s="102"/>
      <c r="E378" s="102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</row>
    <row r="379" spans="1:26" ht="12.75" x14ac:dyDescent="0.2">
      <c r="A379" s="102"/>
      <c r="B379" s="102"/>
      <c r="C379" s="102"/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</row>
    <row r="380" spans="1:26" ht="12.75" x14ac:dyDescent="0.2">
      <c r="A380" s="102"/>
      <c r="B380" s="102"/>
      <c r="C380" s="102"/>
      <c r="D380" s="102"/>
      <c r="E380" s="102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</row>
    <row r="381" spans="1:26" ht="12.75" x14ac:dyDescent="0.2">
      <c r="A381" s="102"/>
      <c r="B381" s="102"/>
      <c r="C381" s="102"/>
      <c r="D381" s="102"/>
      <c r="E381" s="102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</row>
    <row r="382" spans="1:26" ht="12.75" x14ac:dyDescent="0.2">
      <c r="A382" s="102"/>
      <c r="B382" s="102"/>
      <c r="C382" s="102"/>
      <c r="D382" s="102"/>
      <c r="E382" s="10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</row>
    <row r="383" spans="1:26" ht="12.75" x14ac:dyDescent="0.2">
      <c r="A383" s="102"/>
      <c r="B383" s="102"/>
      <c r="C383" s="102"/>
      <c r="D383" s="102"/>
      <c r="E383" s="102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</row>
    <row r="384" spans="1:26" ht="12.75" x14ac:dyDescent="0.2">
      <c r="A384" s="102"/>
      <c r="B384" s="102"/>
      <c r="C384" s="102"/>
      <c r="D384" s="102"/>
      <c r="E384" s="102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</row>
    <row r="385" spans="1:26" ht="12.75" x14ac:dyDescent="0.2">
      <c r="A385" s="102"/>
      <c r="B385" s="102"/>
      <c r="C385" s="102"/>
      <c r="D385" s="102"/>
      <c r="E385" s="102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</row>
    <row r="386" spans="1:26" ht="12.75" x14ac:dyDescent="0.2">
      <c r="A386" s="102"/>
      <c r="B386" s="102"/>
      <c r="C386" s="102"/>
      <c r="D386" s="102"/>
      <c r="E386" s="102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</row>
    <row r="387" spans="1:26" ht="12.75" x14ac:dyDescent="0.2">
      <c r="A387" s="102"/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</row>
    <row r="388" spans="1:26" ht="12.75" x14ac:dyDescent="0.2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</row>
    <row r="389" spans="1:26" ht="12.75" x14ac:dyDescent="0.2">
      <c r="A389" s="102"/>
      <c r="B389" s="102"/>
      <c r="C389" s="102"/>
      <c r="D389" s="102"/>
      <c r="E389" s="102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</row>
    <row r="390" spans="1:26" ht="12.75" x14ac:dyDescent="0.2">
      <c r="A390" s="102"/>
      <c r="B390" s="102"/>
      <c r="C390" s="102"/>
      <c r="D390" s="102"/>
      <c r="E390" s="102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</row>
    <row r="391" spans="1:26" ht="12.75" x14ac:dyDescent="0.2">
      <c r="A391" s="102"/>
      <c r="B391" s="102"/>
      <c r="C391" s="102"/>
      <c r="D391" s="102"/>
      <c r="E391" s="102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</row>
    <row r="392" spans="1:26" ht="12.75" x14ac:dyDescent="0.2">
      <c r="A392" s="102"/>
      <c r="B392" s="102"/>
      <c r="C392" s="102"/>
      <c r="D392" s="102"/>
      <c r="E392" s="10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</row>
    <row r="393" spans="1:26" ht="12.75" x14ac:dyDescent="0.2">
      <c r="A393" s="102"/>
      <c r="B393" s="102"/>
      <c r="C393" s="102"/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</row>
    <row r="394" spans="1:26" ht="12.75" x14ac:dyDescent="0.2">
      <c r="A394" s="102"/>
      <c r="B394" s="102"/>
      <c r="C394" s="102"/>
      <c r="D394" s="102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</row>
    <row r="395" spans="1:26" ht="12.75" x14ac:dyDescent="0.2">
      <c r="A395" s="102"/>
      <c r="B395" s="102"/>
      <c r="C395" s="102"/>
      <c r="D395" s="102"/>
      <c r="E395" s="102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</row>
    <row r="396" spans="1:26" ht="12.75" x14ac:dyDescent="0.2">
      <c r="A396" s="102"/>
      <c r="B396" s="102"/>
      <c r="C396" s="102"/>
      <c r="D396" s="102"/>
      <c r="E396" s="102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</row>
    <row r="397" spans="1:26" ht="12.75" x14ac:dyDescent="0.2">
      <c r="A397" s="102"/>
      <c r="B397" s="102"/>
      <c r="C397" s="102"/>
      <c r="D397" s="102"/>
      <c r="E397" s="102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</row>
    <row r="398" spans="1:26" ht="12.75" x14ac:dyDescent="0.2">
      <c r="A398" s="102"/>
      <c r="B398" s="102"/>
      <c r="C398" s="102"/>
      <c r="D398" s="102"/>
      <c r="E398" s="102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</row>
    <row r="399" spans="1:26" ht="12.75" x14ac:dyDescent="0.2">
      <c r="A399" s="102"/>
      <c r="B399" s="102"/>
      <c r="C399" s="102"/>
      <c r="D399" s="102"/>
      <c r="E399" s="102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</row>
    <row r="400" spans="1:26" ht="12.75" x14ac:dyDescent="0.2">
      <c r="A400" s="102"/>
      <c r="B400" s="102"/>
      <c r="C400" s="102"/>
      <c r="D400" s="102"/>
      <c r="E400" s="102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</row>
    <row r="401" spans="1:26" ht="12.75" x14ac:dyDescent="0.2">
      <c r="A401" s="102"/>
      <c r="B401" s="102"/>
      <c r="C401" s="102"/>
      <c r="D401" s="102"/>
      <c r="E401" s="102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</row>
    <row r="402" spans="1:26" ht="12.75" x14ac:dyDescent="0.2">
      <c r="A402" s="102"/>
      <c r="B402" s="102"/>
      <c r="C402" s="102"/>
      <c r="D402" s="102"/>
      <c r="E402" s="1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</row>
    <row r="403" spans="1:26" ht="12.75" x14ac:dyDescent="0.2">
      <c r="A403" s="102"/>
      <c r="B403" s="102"/>
      <c r="C403" s="102"/>
      <c r="D403" s="102"/>
      <c r="E403" s="102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</row>
    <row r="404" spans="1:26" ht="12.75" x14ac:dyDescent="0.2">
      <c r="A404" s="102"/>
      <c r="B404" s="102"/>
      <c r="C404" s="102"/>
      <c r="D404" s="102"/>
      <c r="E404" s="102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</row>
    <row r="405" spans="1:26" ht="12.75" x14ac:dyDescent="0.2">
      <c r="A405" s="102"/>
      <c r="B405" s="102"/>
      <c r="C405" s="102"/>
      <c r="D405" s="102"/>
      <c r="E405" s="102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</row>
    <row r="406" spans="1:26" ht="12.75" x14ac:dyDescent="0.2">
      <c r="A406" s="102"/>
      <c r="B406" s="102"/>
      <c r="C406" s="102"/>
      <c r="D406" s="102"/>
      <c r="E406" s="102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</row>
    <row r="407" spans="1:26" ht="12.75" x14ac:dyDescent="0.2">
      <c r="A407" s="102"/>
      <c r="B407" s="102"/>
      <c r="C407" s="102"/>
      <c r="D407" s="102"/>
      <c r="E407" s="102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</row>
    <row r="408" spans="1:26" ht="12.75" x14ac:dyDescent="0.2">
      <c r="A408" s="102"/>
      <c r="B408" s="102"/>
      <c r="C408" s="102"/>
      <c r="D408" s="102"/>
      <c r="E408" s="102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</row>
    <row r="409" spans="1:26" ht="12.75" x14ac:dyDescent="0.2">
      <c r="A409" s="102"/>
      <c r="B409" s="102"/>
      <c r="C409" s="102"/>
      <c r="D409" s="102"/>
      <c r="E409" s="102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</row>
    <row r="410" spans="1:26" ht="12.75" x14ac:dyDescent="0.2">
      <c r="A410" s="102"/>
      <c r="B410" s="102"/>
      <c r="C410" s="102"/>
      <c r="D410" s="102"/>
      <c r="E410" s="102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</row>
    <row r="411" spans="1:26" ht="12.75" x14ac:dyDescent="0.2">
      <c r="A411" s="102"/>
      <c r="B411" s="102"/>
      <c r="C411" s="102"/>
      <c r="D411" s="102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</row>
    <row r="412" spans="1:26" ht="12.75" x14ac:dyDescent="0.2">
      <c r="A412" s="102"/>
      <c r="B412" s="102"/>
      <c r="C412" s="102"/>
      <c r="D412" s="102"/>
      <c r="E412" s="10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</row>
    <row r="413" spans="1:26" ht="12.75" x14ac:dyDescent="0.2">
      <c r="A413" s="102"/>
      <c r="B413" s="102"/>
      <c r="C413" s="102"/>
      <c r="D413" s="102"/>
      <c r="E413" s="102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</row>
    <row r="414" spans="1:26" ht="12.75" x14ac:dyDescent="0.2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</row>
    <row r="415" spans="1:26" ht="12.75" x14ac:dyDescent="0.2">
      <c r="A415" s="102"/>
      <c r="B415" s="102"/>
      <c r="C415" s="102"/>
      <c r="D415" s="102"/>
      <c r="E415" s="102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</row>
    <row r="416" spans="1:26" ht="12.75" x14ac:dyDescent="0.2">
      <c r="A416" s="102"/>
      <c r="B416" s="102"/>
      <c r="C416" s="102"/>
      <c r="D416" s="102"/>
      <c r="E416" s="102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</row>
    <row r="417" spans="1:26" ht="12.75" x14ac:dyDescent="0.2">
      <c r="A417" s="102"/>
      <c r="B417" s="102"/>
      <c r="C417" s="102"/>
      <c r="D417" s="102"/>
      <c r="E417" s="102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</row>
    <row r="418" spans="1:26" ht="12.75" x14ac:dyDescent="0.2">
      <c r="A418" s="102"/>
      <c r="B418" s="102"/>
      <c r="C418" s="102"/>
      <c r="D418" s="102"/>
      <c r="E418" s="102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</row>
    <row r="419" spans="1:26" ht="12.75" x14ac:dyDescent="0.2">
      <c r="A419" s="102"/>
      <c r="B419" s="102"/>
      <c r="C419" s="102"/>
      <c r="D419" s="102"/>
      <c r="E419" s="102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</row>
    <row r="420" spans="1:26" ht="12.75" x14ac:dyDescent="0.2">
      <c r="A420" s="102"/>
      <c r="B420" s="102"/>
      <c r="C420" s="102"/>
      <c r="D420" s="102"/>
      <c r="E420" s="102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</row>
    <row r="421" spans="1:26" ht="12.75" x14ac:dyDescent="0.2">
      <c r="A421" s="102"/>
      <c r="B421" s="102"/>
      <c r="C421" s="102"/>
      <c r="D421" s="102"/>
      <c r="E421" s="102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</row>
    <row r="422" spans="1:26" ht="12.75" x14ac:dyDescent="0.2">
      <c r="A422" s="102"/>
      <c r="B422" s="102"/>
      <c r="C422" s="102"/>
      <c r="D422" s="102"/>
      <c r="E422" s="10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</row>
    <row r="423" spans="1:26" ht="12.75" x14ac:dyDescent="0.2">
      <c r="A423" s="102"/>
      <c r="B423" s="102"/>
      <c r="C423" s="102"/>
      <c r="D423" s="102"/>
      <c r="E423" s="102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</row>
    <row r="424" spans="1:26" ht="12.75" x14ac:dyDescent="0.2">
      <c r="A424" s="102"/>
      <c r="B424" s="102"/>
      <c r="C424" s="102"/>
      <c r="D424" s="102"/>
      <c r="E424" s="102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</row>
    <row r="425" spans="1:26" ht="12.75" x14ac:dyDescent="0.2">
      <c r="A425" s="102"/>
      <c r="B425" s="102"/>
      <c r="C425" s="102"/>
      <c r="D425" s="102"/>
      <c r="E425" s="102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</row>
    <row r="426" spans="1:26" ht="12.75" x14ac:dyDescent="0.2">
      <c r="A426" s="102"/>
      <c r="B426" s="102"/>
      <c r="C426" s="102"/>
      <c r="D426" s="102"/>
      <c r="E426" s="102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</row>
    <row r="427" spans="1:26" ht="12.75" x14ac:dyDescent="0.2">
      <c r="A427" s="102"/>
      <c r="B427" s="102"/>
      <c r="C427" s="102"/>
      <c r="D427" s="102"/>
      <c r="E427" s="102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</row>
    <row r="428" spans="1:26" ht="12.75" x14ac:dyDescent="0.2">
      <c r="A428" s="102"/>
      <c r="B428" s="102"/>
      <c r="C428" s="102"/>
      <c r="D428" s="102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</row>
    <row r="429" spans="1:26" ht="12.75" x14ac:dyDescent="0.2">
      <c r="A429" s="102"/>
      <c r="B429" s="102"/>
      <c r="C429" s="102"/>
      <c r="D429" s="102"/>
      <c r="E429" s="102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</row>
    <row r="430" spans="1:26" ht="12.75" x14ac:dyDescent="0.2">
      <c r="A430" s="102"/>
      <c r="B430" s="102"/>
      <c r="C430" s="102"/>
      <c r="D430" s="102"/>
      <c r="E430" s="102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</row>
    <row r="431" spans="1:26" ht="12.75" x14ac:dyDescent="0.2">
      <c r="A431" s="102"/>
      <c r="B431" s="102"/>
      <c r="C431" s="102"/>
      <c r="D431" s="102"/>
      <c r="E431" s="102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</row>
    <row r="432" spans="1:26" ht="12.75" x14ac:dyDescent="0.2">
      <c r="A432" s="102"/>
      <c r="B432" s="102"/>
      <c r="C432" s="102"/>
      <c r="D432" s="102"/>
      <c r="E432" s="10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</row>
    <row r="433" spans="1:26" ht="12.75" x14ac:dyDescent="0.2">
      <c r="A433" s="102"/>
      <c r="B433" s="102"/>
      <c r="C433" s="102"/>
      <c r="D433" s="102"/>
      <c r="E433" s="102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</row>
    <row r="434" spans="1:26" ht="12.75" x14ac:dyDescent="0.2">
      <c r="A434" s="102"/>
      <c r="B434" s="102"/>
      <c r="C434" s="102"/>
      <c r="D434" s="102"/>
      <c r="E434" s="102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</row>
    <row r="435" spans="1:26" ht="12.75" x14ac:dyDescent="0.2">
      <c r="A435" s="102"/>
      <c r="B435" s="102"/>
      <c r="C435" s="102"/>
      <c r="D435" s="102"/>
      <c r="E435" s="102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</row>
    <row r="436" spans="1:26" ht="12.75" x14ac:dyDescent="0.2">
      <c r="A436" s="102"/>
      <c r="B436" s="102"/>
      <c r="C436" s="102"/>
      <c r="D436" s="102"/>
      <c r="E436" s="102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</row>
    <row r="437" spans="1:26" ht="12.75" x14ac:dyDescent="0.2">
      <c r="A437" s="102"/>
      <c r="B437" s="102"/>
      <c r="C437" s="102"/>
      <c r="D437" s="102"/>
      <c r="E437" s="102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</row>
    <row r="438" spans="1:26" ht="12.75" x14ac:dyDescent="0.2">
      <c r="A438" s="102"/>
      <c r="B438" s="102"/>
      <c r="C438" s="102"/>
      <c r="D438" s="102"/>
      <c r="E438" s="102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</row>
    <row r="439" spans="1:26" ht="12.75" x14ac:dyDescent="0.2">
      <c r="A439" s="102"/>
      <c r="B439" s="102"/>
      <c r="C439" s="102"/>
      <c r="D439" s="102"/>
      <c r="E439" s="102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</row>
    <row r="440" spans="1:26" ht="12.75" x14ac:dyDescent="0.2">
      <c r="A440" s="102"/>
      <c r="B440" s="102"/>
      <c r="C440" s="102"/>
      <c r="D440" s="102"/>
      <c r="E440" s="102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</row>
    <row r="441" spans="1:26" ht="12.75" x14ac:dyDescent="0.2">
      <c r="A441" s="102"/>
      <c r="B441" s="102"/>
      <c r="C441" s="102"/>
      <c r="D441" s="102"/>
      <c r="E441" s="102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</row>
    <row r="442" spans="1:26" ht="12.75" x14ac:dyDescent="0.2">
      <c r="A442" s="102"/>
      <c r="B442" s="102"/>
      <c r="C442" s="102"/>
      <c r="D442" s="102"/>
      <c r="E442" s="10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</row>
    <row r="443" spans="1:26" ht="12.75" x14ac:dyDescent="0.2">
      <c r="A443" s="102"/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</row>
    <row r="444" spans="1:26" ht="12.75" x14ac:dyDescent="0.2">
      <c r="A444" s="102"/>
      <c r="B444" s="102"/>
      <c r="C444" s="102"/>
      <c r="D444" s="102"/>
      <c r="E444" s="102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</row>
    <row r="445" spans="1:26" ht="12.75" x14ac:dyDescent="0.2">
      <c r="A445" s="102"/>
      <c r="B445" s="102"/>
      <c r="C445" s="102"/>
      <c r="D445" s="102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</row>
    <row r="446" spans="1:26" ht="12.75" x14ac:dyDescent="0.2">
      <c r="A446" s="102"/>
      <c r="B446" s="102"/>
      <c r="C446" s="102"/>
      <c r="D446" s="102"/>
      <c r="E446" s="102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</row>
    <row r="447" spans="1:26" ht="12.75" x14ac:dyDescent="0.2">
      <c r="A447" s="102"/>
      <c r="B447" s="102"/>
      <c r="C447" s="102"/>
      <c r="D447" s="102"/>
      <c r="E447" s="102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</row>
    <row r="448" spans="1:26" ht="12.75" x14ac:dyDescent="0.2">
      <c r="A448" s="102"/>
      <c r="B448" s="102"/>
      <c r="C448" s="102"/>
      <c r="D448" s="102"/>
      <c r="E448" s="102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</row>
    <row r="449" spans="1:26" ht="12.75" x14ac:dyDescent="0.2">
      <c r="A449" s="102"/>
      <c r="B449" s="102"/>
      <c r="C449" s="102"/>
      <c r="D449" s="102"/>
      <c r="E449" s="102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</row>
    <row r="450" spans="1:26" ht="12.75" x14ac:dyDescent="0.2">
      <c r="A450" s="102"/>
      <c r="B450" s="102"/>
      <c r="C450" s="102"/>
      <c r="D450" s="102"/>
      <c r="E450" s="102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</row>
    <row r="451" spans="1:26" ht="12.75" x14ac:dyDescent="0.2">
      <c r="A451" s="102"/>
      <c r="B451" s="102"/>
      <c r="C451" s="102"/>
      <c r="D451" s="102"/>
      <c r="E451" s="102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</row>
    <row r="452" spans="1:26" ht="12.75" x14ac:dyDescent="0.2">
      <c r="A452" s="102"/>
      <c r="B452" s="102"/>
      <c r="C452" s="102"/>
      <c r="D452" s="102"/>
      <c r="E452" s="10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</row>
    <row r="453" spans="1:26" ht="12.75" x14ac:dyDescent="0.2">
      <c r="A453" s="102"/>
      <c r="B453" s="102"/>
      <c r="C453" s="102"/>
      <c r="D453" s="102"/>
      <c r="E453" s="102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</row>
    <row r="454" spans="1:26" ht="12.75" x14ac:dyDescent="0.2">
      <c r="A454" s="102"/>
      <c r="B454" s="102"/>
      <c r="C454" s="102"/>
      <c r="D454" s="102"/>
      <c r="E454" s="102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</row>
    <row r="455" spans="1:26" ht="12.75" x14ac:dyDescent="0.2">
      <c r="A455" s="102"/>
      <c r="B455" s="102"/>
      <c r="C455" s="102"/>
      <c r="D455" s="102"/>
      <c r="E455" s="102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</row>
    <row r="456" spans="1:26" ht="12.75" x14ac:dyDescent="0.2">
      <c r="A456" s="102"/>
      <c r="B456" s="102"/>
      <c r="C456" s="102"/>
      <c r="D456" s="102"/>
      <c r="E456" s="102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</row>
    <row r="457" spans="1:26" ht="12.75" x14ac:dyDescent="0.2">
      <c r="A457" s="102"/>
      <c r="B457" s="102"/>
      <c r="C457" s="102"/>
      <c r="D457" s="102"/>
      <c r="E457" s="102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</row>
    <row r="458" spans="1:26" ht="12.75" x14ac:dyDescent="0.2">
      <c r="A458" s="102"/>
      <c r="B458" s="102"/>
      <c r="C458" s="102"/>
      <c r="D458" s="102"/>
      <c r="E458" s="102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</row>
    <row r="459" spans="1:26" ht="12.75" x14ac:dyDescent="0.2">
      <c r="A459" s="102"/>
      <c r="B459" s="102"/>
      <c r="C459" s="102"/>
      <c r="D459" s="102"/>
      <c r="E459" s="102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</row>
    <row r="460" spans="1:26" ht="12.75" x14ac:dyDescent="0.2">
      <c r="A460" s="102"/>
      <c r="B460" s="102"/>
      <c r="C460" s="102"/>
      <c r="D460" s="102"/>
      <c r="E460" s="102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</row>
    <row r="461" spans="1:26" ht="12.75" x14ac:dyDescent="0.2">
      <c r="A461" s="102"/>
      <c r="B461" s="102"/>
      <c r="C461" s="102"/>
      <c r="D461" s="102"/>
      <c r="E461" s="102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</row>
    <row r="462" spans="1:26" ht="12.75" x14ac:dyDescent="0.2">
      <c r="A462" s="102"/>
      <c r="B462" s="102"/>
      <c r="C462" s="102"/>
      <c r="D462" s="102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</row>
    <row r="463" spans="1:26" ht="12.75" x14ac:dyDescent="0.2">
      <c r="A463" s="102"/>
      <c r="B463" s="102"/>
      <c r="C463" s="102"/>
      <c r="D463" s="102"/>
      <c r="E463" s="102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</row>
    <row r="464" spans="1:26" ht="12.75" x14ac:dyDescent="0.2">
      <c r="A464" s="102"/>
      <c r="B464" s="102"/>
      <c r="C464" s="102"/>
      <c r="D464" s="102"/>
      <c r="E464" s="102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</row>
    <row r="465" spans="1:26" ht="12.75" x14ac:dyDescent="0.2">
      <c r="A465" s="102"/>
      <c r="B465" s="102"/>
      <c r="C465" s="102"/>
      <c r="D465" s="102"/>
      <c r="E465" s="102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</row>
    <row r="466" spans="1:26" ht="12.75" x14ac:dyDescent="0.2">
      <c r="A466" s="102"/>
      <c r="B466" s="102"/>
      <c r="C466" s="102"/>
      <c r="D466" s="102"/>
      <c r="E466" s="102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</row>
    <row r="467" spans="1:26" ht="12.75" x14ac:dyDescent="0.2">
      <c r="A467" s="102"/>
      <c r="B467" s="102"/>
      <c r="C467" s="102"/>
      <c r="D467" s="102"/>
      <c r="E467" s="102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</row>
    <row r="468" spans="1:26" ht="12.75" x14ac:dyDescent="0.2">
      <c r="A468" s="102"/>
      <c r="B468" s="102"/>
      <c r="C468" s="102"/>
      <c r="D468" s="102"/>
      <c r="E468" s="102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</row>
    <row r="469" spans="1:26" ht="12.75" x14ac:dyDescent="0.2">
      <c r="A469" s="102"/>
      <c r="B469" s="102"/>
      <c r="C469" s="102"/>
      <c r="D469" s="102"/>
      <c r="E469" s="102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</row>
    <row r="470" spans="1:26" ht="12.75" x14ac:dyDescent="0.2">
      <c r="A470" s="102"/>
      <c r="B470" s="102"/>
      <c r="C470" s="102"/>
      <c r="D470" s="102"/>
      <c r="E470" s="102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</row>
    <row r="471" spans="1:26" ht="12.75" x14ac:dyDescent="0.2">
      <c r="A471" s="102"/>
      <c r="B471" s="102"/>
      <c r="C471" s="102"/>
      <c r="D471" s="102"/>
      <c r="E471" s="102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</row>
    <row r="472" spans="1:26" ht="12.75" x14ac:dyDescent="0.2">
      <c r="A472" s="102"/>
      <c r="B472" s="102"/>
      <c r="C472" s="102"/>
      <c r="D472" s="102"/>
      <c r="E472" s="10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</row>
    <row r="473" spans="1:26" ht="12.75" x14ac:dyDescent="0.2">
      <c r="A473" s="102"/>
      <c r="B473" s="102"/>
      <c r="C473" s="102"/>
      <c r="D473" s="102"/>
      <c r="E473" s="102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</row>
    <row r="474" spans="1:26" ht="12.75" x14ac:dyDescent="0.2">
      <c r="A474" s="102"/>
      <c r="B474" s="102"/>
      <c r="C474" s="102"/>
      <c r="D474" s="102"/>
      <c r="E474" s="102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</row>
    <row r="475" spans="1:26" ht="12.75" x14ac:dyDescent="0.2">
      <c r="A475" s="102"/>
      <c r="B475" s="102"/>
      <c r="C475" s="102"/>
      <c r="D475" s="102"/>
      <c r="E475" s="102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</row>
    <row r="476" spans="1:26" ht="12.75" x14ac:dyDescent="0.2">
      <c r="A476" s="102"/>
      <c r="B476" s="102"/>
      <c r="C476" s="102"/>
      <c r="D476" s="102"/>
      <c r="E476" s="102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</row>
    <row r="477" spans="1:26" ht="12.75" x14ac:dyDescent="0.2">
      <c r="A477" s="102"/>
      <c r="B477" s="102"/>
      <c r="C477" s="102"/>
      <c r="D477" s="102"/>
      <c r="E477" s="102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</row>
    <row r="478" spans="1:26" ht="12.75" x14ac:dyDescent="0.2">
      <c r="A478" s="102"/>
      <c r="B478" s="102"/>
      <c r="C478" s="102"/>
      <c r="D478" s="102"/>
      <c r="E478" s="102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</row>
    <row r="479" spans="1:26" ht="12.75" x14ac:dyDescent="0.2">
      <c r="A479" s="102"/>
      <c r="B479" s="102"/>
      <c r="C479" s="102"/>
      <c r="D479" s="102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</row>
    <row r="480" spans="1:26" ht="12.75" x14ac:dyDescent="0.2">
      <c r="A480" s="102"/>
      <c r="B480" s="102"/>
      <c r="C480" s="102"/>
      <c r="D480" s="102"/>
      <c r="E480" s="102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</row>
    <row r="481" spans="1:26" ht="12.75" x14ac:dyDescent="0.2">
      <c r="A481" s="102"/>
      <c r="B481" s="102"/>
      <c r="C481" s="102"/>
      <c r="D481" s="102"/>
      <c r="E481" s="102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</row>
    <row r="482" spans="1:26" ht="12.75" x14ac:dyDescent="0.2">
      <c r="A482" s="102"/>
      <c r="B482" s="102"/>
      <c r="C482" s="102"/>
      <c r="D482" s="102"/>
      <c r="E482" s="10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</row>
    <row r="483" spans="1:26" ht="12.75" x14ac:dyDescent="0.2">
      <c r="A483" s="102"/>
      <c r="B483" s="102"/>
      <c r="C483" s="102"/>
      <c r="D483" s="102"/>
      <c r="E483" s="102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</row>
    <row r="484" spans="1:26" ht="12.75" x14ac:dyDescent="0.2">
      <c r="A484" s="102"/>
      <c r="B484" s="102"/>
      <c r="C484" s="102"/>
      <c r="D484" s="102"/>
      <c r="E484" s="102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</row>
    <row r="485" spans="1:26" ht="12.75" x14ac:dyDescent="0.2">
      <c r="A485" s="102"/>
      <c r="B485" s="102"/>
      <c r="C485" s="102"/>
      <c r="D485" s="102"/>
      <c r="E485" s="102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</row>
    <row r="486" spans="1:26" ht="12.75" x14ac:dyDescent="0.2">
      <c r="A486" s="102"/>
      <c r="B486" s="102"/>
      <c r="C486" s="102"/>
      <c r="D486" s="102"/>
      <c r="E486" s="102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</row>
    <row r="487" spans="1:26" ht="12.75" x14ac:dyDescent="0.2">
      <c r="A487" s="102"/>
      <c r="B487" s="102"/>
      <c r="C487" s="102"/>
      <c r="D487" s="102"/>
      <c r="E487" s="102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</row>
    <row r="488" spans="1:26" ht="12.75" x14ac:dyDescent="0.2">
      <c r="A488" s="102"/>
      <c r="B488" s="102"/>
      <c r="C488" s="102"/>
      <c r="D488" s="102"/>
      <c r="E488" s="102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</row>
    <row r="489" spans="1:26" ht="12.75" x14ac:dyDescent="0.2">
      <c r="A489" s="102"/>
      <c r="B489" s="102"/>
      <c r="C489" s="102"/>
      <c r="D489" s="102"/>
      <c r="E489" s="102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</row>
    <row r="490" spans="1:26" ht="12.75" x14ac:dyDescent="0.2">
      <c r="A490" s="102"/>
      <c r="B490" s="102"/>
      <c r="C490" s="102"/>
      <c r="D490" s="102"/>
      <c r="E490" s="102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</row>
    <row r="491" spans="1:26" ht="12.75" x14ac:dyDescent="0.2">
      <c r="A491" s="102"/>
      <c r="B491" s="102"/>
      <c r="C491" s="102"/>
      <c r="D491" s="102"/>
      <c r="E491" s="102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</row>
    <row r="492" spans="1:26" ht="12.75" x14ac:dyDescent="0.2">
      <c r="A492" s="102"/>
      <c r="B492" s="102"/>
      <c r="C492" s="102"/>
      <c r="D492" s="102"/>
      <c r="E492" s="10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</row>
    <row r="493" spans="1:26" ht="12.75" x14ac:dyDescent="0.2">
      <c r="A493" s="102"/>
      <c r="B493" s="102"/>
      <c r="C493" s="102"/>
      <c r="D493" s="102"/>
      <c r="E493" s="102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</row>
    <row r="494" spans="1:26" ht="12.75" x14ac:dyDescent="0.2">
      <c r="A494" s="102"/>
      <c r="B494" s="102"/>
      <c r="C494" s="102"/>
      <c r="D494" s="102"/>
      <c r="E494" s="102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</row>
    <row r="495" spans="1:26" ht="12.75" x14ac:dyDescent="0.2">
      <c r="A495" s="102"/>
      <c r="B495" s="102"/>
      <c r="C495" s="102"/>
      <c r="D495" s="102"/>
      <c r="E495" s="102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</row>
    <row r="496" spans="1:26" ht="12.75" x14ac:dyDescent="0.2">
      <c r="A496" s="102"/>
      <c r="B496" s="102"/>
      <c r="C496" s="102"/>
      <c r="D496" s="102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</row>
    <row r="497" spans="1:26" ht="12.75" x14ac:dyDescent="0.2">
      <c r="A497" s="102"/>
      <c r="B497" s="102"/>
      <c r="C497" s="102"/>
      <c r="D497" s="102"/>
      <c r="E497" s="102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</row>
    <row r="498" spans="1:26" ht="12.75" x14ac:dyDescent="0.2">
      <c r="A498" s="102"/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</row>
    <row r="499" spans="1:26" ht="12.75" x14ac:dyDescent="0.2">
      <c r="A499" s="102"/>
      <c r="B499" s="102"/>
      <c r="C499" s="102"/>
      <c r="D499" s="102"/>
      <c r="E499" s="102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</row>
    <row r="500" spans="1:26" ht="12.75" x14ac:dyDescent="0.2">
      <c r="A500" s="102"/>
      <c r="B500" s="102"/>
      <c r="C500" s="102"/>
      <c r="D500" s="102"/>
      <c r="E500" s="102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</row>
    <row r="501" spans="1:26" ht="12.75" x14ac:dyDescent="0.2">
      <c r="A501" s="102"/>
      <c r="B501" s="102"/>
      <c r="C501" s="102"/>
      <c r="D501" s="102"/>
      <c r="E501" s="102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</row>
    <row r="502" spans="1:26" ht="12.75" x14ac:dyDescent="0.2">
      <c r="A502" s="102"/>
      <c r="B502" s="102"/>
      <c r="C502" s="102"/>
      <c r="D502" s="102"/>
      <c r="E502" s="1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</row>
    <row r="503" spans="1:26" ht="12.75" x14ac:dyDescent="0.2">
      <c r="A503" s="102"/>
      <c r="B503" s="102"/>
      <c r="C503" s="102"/>
      <c r="D503" s="102"/>
      <c r="E503" s="102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</row>
    <row r="504" spans="1:26" ht="12.75" x14ac:dyDescent="0.2">
      <c r="A504" s="102"/>
      <c r="B504" s="102"/>
      <c r="C504" s="102"/>
      <c r="D504" s="102"/>
      <c r="E504" s="102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</row>
    <row r="505" spans="1:26" ht="12.75" x14ac:dyDescent="0.2">
      <c r="A505" s="102"/>
      <c r="B505" s="102"/>
      <c r="C505" s="102"/>
      <c r="D505" s="102"/>
      <c r="E505" s="102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</row>
    <row r="506" spans="1:26" ht="12.75" x14ac:dyDescent="0.2">
      <c r="A506" s="102"/>
      <c r="B506" s="102"/>
      <c r="C506" s="102"/>
      <c r="D506" s="102"/>
      <c r="E506" s="102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</row>
    <row r="507" spans="1:26" ht="12.75" x14ac:dyDescent="0.2">
      <c r="A507" s="102"/>
      <c r="B507" s="102"/>
      <c r="C507" s="102"/>
      <c r="D507" s="102"/>
      <c r="E507" s="102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</row>
    <row r="508" spans="1:26" ht="12.75" x14ac:dyDescent="0.2">
      <c r="A508" s="102"/>
      <c r="B508" s="102"/>
      <c r="C508" s="102"/>
      <c r="D508" s="102"/>
      <c r="E508" s="102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</row>
    <row r="509" spans="1:26" ht="12.75" x14ac:dyDescent="0.2">
      <c r="A509" s="102"/>
      <c r="B509" s="102"/>
      <c r="C509" s="102"/>
      <c r="D509" s="102"/>
      <c r="E509" s="102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</row>
    <row r="510" spans="1:26" ht="12.75" x14ac:dyDescent="0.2">
      <c r="A510" s="102"/>
      <c r="B510" s="102"/>
      <c r="C510" s="102"/>
      <c r="D510" s="102"/>
      <c r="E510" s="102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</row>
    <row r="511" spans="1:26" ht="12.75" x14ac:dyDescent="0.2">
      <c r="A511" s="102"/>
      <c r="B511" s="102"/>
      <c r="C511" s="102"/>
      <c r="D511" s="102"/>
      <c r="E511" s="102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</row>
    <row r="512" spans="1:26" ht="12.75" x14ac:dyDescent="0.2">
      <c r="A512" s="102"/>
      <c r="B512" s="102"/>
      <c r="C512" s="102"/>
      <c r="D512" s="102"/>
      <c r="E512" s="10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</row>
    <row r="513" spans="1:26" ht="12.75" x14ac:dyDescent="0.2">
      <c r="A513" s="102"/>
      <c r="B513" s="102"/>
      <c r="C513" s="102"/>
      <c r="D513" s="102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</row>
    <row r="514" spans="1:26" ht="12.75" x14ac:dyDescent="0.2">
      <c r="A514" s="102"/>
      <c r="B514" s="102"/>
      <c r="C514" s="102"/>
      <c r="D514" s="102"/>
      <c r="E514" s="102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</row>
    <row r="515" spans="1:26" ht="12.75" x14ac:dyDescent="0.2">
      <c r="A515" s="102"/>
      <c r="B515" s="102"/>
      <c r="C515" s="102"/>
      <c r="D515" s="102"/>
      <c r="E515" s="102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</row>
    <row r="516" spans="1:26" ht="12.75" x14ac:dyDescent="0.2">
      <c r="A516" s="102"/>
      <c r="B516" s="102"/>
      <c r="C516" s="102"/>
      <c r="D516" s="102"/>
      <c r="E516" s="102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</row>
    <row r="517" spans="1:26" ht="12.75" x14ac:dyDescent="0.2">
      <c r="A517" s="102"/>
      <c r="B517" s="102"/>
      <c r="C517" s="102"/>
      <c r="D517" s="102"/>
      <c r="E517" s="102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</row>
    <row r="518" spans="1:26" ht="12.75" x14ac:dyDescent="0.2">
      <c r="A518" s="102"/>
      <c r="B518" s="102"/>
      <c r="C518" s="102"/>
      <c r="D518" s="102"/>
      <c r="E518" s="102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</row>
    <row r="519" spans="1:26" ht="12.75" x14ac:dyDescent="0.2">
      <c r="A519" s="102"/>
      <c r="B519" s="102"/>
      <c r="C519" s="102"/>
      <c r="D519" s="102"/>
      <c r="E519" s="102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</row>
    <row r="520" spans="1:26" ht="12.75" x14ac:dyDescent="0.2">
      <c r="A520" s="102"/>
      <c r="B520" s="102"/>
      <c r="C520" s="102"/>
      <c r="D520" s="102"/>
      <c r="E520" s="102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</row>
    <row r="521" spans="1:26" ht="12.75" x14ac:dyDescent="0.2">
      <c r="A521" s="102"/>
      <c r="B521" s="102"/>
      <c r="C521" s="102"/>
      <c r="D521" s="102"/>
      <c r="E521" s="102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</row>
    <row r="522" spans="1:26" ht="12.75" x14ac:dyDescent="0.2">
      <c r="A522" s="102"/>
      <c r="B522" s="102"/>
      <c r="C522" s="102"/>
      <c r="D522" s="102"/>
      <c r="E522" s="10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</row>
    <row r="523" spans="1:26" ht="12.75" x14ac:dyDescent="0.2">
      <c r="A523" s="102"/>
      <c r="B523" s="102"/>
      <c r="C523" s="102"/>
      <c r="D523" s="102"/>
      <c r="E523" s="102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</row>
    <row r="524" spans="1:26" ht="12.75" x14ac:dyDescent="0.2">
      <c r="A524" s="102"/>
      <c r="B524" s="102"/>
      <c r="C524" s="102"/>
      <c r="D524" s="102"/>
      <c r="E524" s="102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</row>
    <row r="525" spans="1:26" ht="12.75" x14ac:dyDescent="0.2">
      <c r="A525" s="102"/>
      <c r="B525" s="102"/>
      <c r="C525" s="102"/>
      <c r="D525" s="102"/>
      <c r="E525" s="102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</row>
    <row r="526" spans="1:26" ht="12.75" x14ac:dyDescent="0.2">
      <c r="A526" s="102"/>
      <c r="B526" s="102"/>
      <c r="C526" s="102"/>
      <c r="D526" s="102"/>
      <c r="E526" s="102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</row>
    <row r="527" spans="1:26" ht="12.75" x14ac:dyDescent="0.2">
      <c r="A527" s="102"/>
      <c r="B527" s="102"/>
      <c r="C527" s="102"/>
      <c r="D527" s="102"/>
      <c r="E527" s="102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</row>
    <row r="528" spans="1:26" ht="12.75" x14ac:dyDescent="0.2">
      <c r="A528" s="102"/>
      <c r="B528" s="102"/>
      <c r="C528" s="102"/>
      <c r="D528" s="102"/>
      <c r="E528" s="102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</row>
    <row r="529" spans="1:26" ht="12.75" x14ac:dyDescent="0.2">
      <c r="A529" s="102"/>
      <c r="B529" s="102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</row>
    <row r="530" spans="1:26" ht="12.75" x14ac:dyDescent="0.2">
      <c r="A530" s="102"/>
      <c r="B530" s="102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</row>
    <row r="531" spans="1:26" ht="12.75" x14ac:dyDescent="0.2">
      <c r="A531" s="102"/>
      <c r="B531" s="102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</row>
    <row r="532" spans="1:26" ht="12.75" x14ac:dyDescent="0.2">
      <c r="A532" s="102"/>
      <c r="B532" s="102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</row>
    <row r="533" spans="1:26" ht="12.75" x14ac:dyDescent="0.2">
      <c r="A533" s="102"/>
      <c r="B533" s="102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</row>
    <row r="534" spans="1:26" ht="12.75" x14ac:dyDescent="0.2">
      <c r="A534" s="102"/>
      <c r="B534" s="102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</row>
    <row r="535" spans="1:26" ht="12.75" x14ac:dyDescent="0.2">
      <c r="A535" s="102"/>
      <c r="B535" s="102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</row>
    <row r="536" spans="1:26" ht="12.75" x14ac:dyDescent="0.2">
      <c r="A536" s="102"/>
      <c r="B536" s="102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</row>
    <row r="537" spans="1:26" ht="12.75" x14ac:dyDescent="0.2">
      <c r="A537" s="102"/>
      <c r="B537" s="102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</row>
    <row r="538" spans="1:26" ht="12.75" x14ac:dyDescent="0.2">
      <c r="A538" s="102"/>
      <c r="B538" s="102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</row>
    <row r="539" spans="1:26" ht="12.75" x14ac:dyDescent="0.2">
      <c r="A539" s="102"/>
      <c r="B539" s="102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</row>
    <row r="540" spans="1:26" ht="12.75" x14ac:dyDescent="0.2">
      <c r="A540" s="102"/>
      <c r="B540" s="102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</row>
    <row r="541" spans="1:26" ht="12.75" x14ac:dyDescent="0.2">
      <c r="A541" s="102"/>
      <c r="B541" s="102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</row>
    <row r="542" spans="1:26" ht="12.75" x14ac:dyDescent="0.2">
      <c r="A542" s="102"/>
      <c r="B542" s="102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</row>
    <row r="543" spans="1:26" ht="12.75" x14ac:dyDescent="0.2">
      <c r="A543" s="102"/>
      <c r="B543" s="102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</row>
    <row r="544" spans="1:26" ht="12.75" x14ac:dyDescent="0.2">
      <c r="A544" s="102"/>
      <c r="B544" s="102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</row>
    <row r="545" spans="1:26" ht="12.75" x14ac:dyDescent="0.2">
      <c r="A545" s="102"/>
      <c r="B545" s="102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</row>
    <row r="546" spans="1:26" ht="12.75" x14ac:dyDescent="0.2">
      <c r="A546" s="102"/>
      <c r="B546" s="102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</row>
    <row r="547" spans="1:26" ht="12.75" x14ac:dyDescent="0.2">
      <c r="A547" s="102"/>
      <c r="B547" s="102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</row>
    <row r="548" spans="1:26" ht="12.75" x14ac:dyDescent="0.2">
      <c r="A548" s="102"/>
      <c r="B548" s="102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</row>
    <row r="549" spans="1:26" ht="12.75" x14ac:dyDescent="0.2">
      <c r="A549" s="102"/>
      <c r="B549" s="102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</row>
    <row r="550" spans="1:26" ht="12.75" x14ac:dyDescent="0.2">
      <c r="A550" s="102"/>
      <c r="B550" s="102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</row>
    <row r="551" spans="1:26" ht="12.75" x14ac:dyDescent="0.2">
      <c r="A551" s="102"/>
      <c r="B551" s="102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</row>
    <row r="552" spans="1:26" ht="12.75" x14ac:dyDescent="0.2">
      <c r="A552" s="102"/>
      <c r="B552" s="102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</row>
    <row r="553" spans="1:26" ht="12.75" x14ac:dyDescent="0.2">
      <c r="A553" s="102"/>
      <c r="B553" s="102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</row>
    <row r="554" spans="1:26" ht="12.75" x14ac:dyDescent="0.2">
      <c r="A554" s="102"/>
      <c r="B554" s="102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</row>
    <row r="555" spans="1:26" ht="12.75" x14ac:dyDescent="0.2">
      <c r="A555" s="102"/>
      <c r="B555" s="102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</row>
    <row r="556" spans="1:26" ht="12.75" x14ac:dyDescent="0.2">
      <c r="A556" s="102"/>
      <c r="B556" s="102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</row>
    <row r="557" spans="1:26" ht="12.75" x14ac:dyDescent="0.2">
      <c r="A557" s="102"/>
      <c r="B557" s="102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</row>
    <row r="558" spans="1:26" ht="12.75" x14ac:dyDescent="0.2">
      <c r="A558" s="102"/>
      <c r="B558" s="102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</row>
    <row r="559" spans="1:26" ht="12.75" x14ac:dyDescent="0.2">
      <c r="A559" s="102"/>
      <c r="B559" s="102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</row>
    <row r="560" spans="1:26" ht="12.75" x14ac:dyDescent="0.2">
      <c r="A560" s="102"/>
      <c r="B560" s="102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</row>
    <row r="561" spans="1:26" ht="12.75" x14ac:dyDescent="0.2">
      <c r="A561" s="102"/>
      <c r="B561" s="102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</row>
    <row r="562" spans="1:26" ht="12.75" x14ac:dyDescent="0.2">
      <c r="A562" s="102"/>
      <c r="B562" s="102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</row>
    <row r="563" spans="1:26" ht="12.75" x14ac:dyDescent="0.2">
      <c r="A563" s="102"/>
      <c r="B563" s="102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</row>
    <row r="564" spans="1:26" ht="12.75" x14ac:dyDescent="0.2">
      <c r="A564" s="102"/>
      <c r="B564" s="102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</row>
    <row r="565" spans="1:26" ht="12.75" x14ac:dyDescent="0.2">
      <c r="A565" s="102"/>
      <c r="B565" s="102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</row>
    <row r="566" spans="1:26" ht="12.75" x14ac:dyDescent="0.2">
      <c r="A566" s="102"/>
      <c r="B566" s="102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</row>
    <row r="567" spans="1:26" ht="12.75" x14ac:dyDescent="0.2">
      <c r="A567" s="102"/>
      <c r="B567" s="102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</row>
    <row r="568" spans="1:26" ht="12.75" x14ac:dyDescent="0.2">
      <c r="A568" s="102"/>
      <c r="B568" s="102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</row>
    <row r="569" spans="1:26" ht="12.75" x14ac:dyDescent="0.2">
      <c r="A569" s="102"/>
      <c r="B569" s="102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</row>
    <row r="570" spans="1:26" ht="12.75" x14ac:dyDescent="0.2">
      <c r="A570" s="102"/>
      <c r="B570" s="102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</row>
    <row r="571" spans="1:26" ht="12.75" x14ac:dyDescent="0.2">
      <c r="A571" s="102"/>
      <c r="B571" s="102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</row>
    <row r="572" spans="1:26" ht="12.75" x14ac:dyDescent="0.2">
      <c r="A572" s="102"/>
      <c r="B572" s="102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</row>
    <row r="573" spans="1:26" ht="12.75" x14ac:dyDescent="0.2">
      <c r="A573" s="102"/>
      <c r="B573" s="102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</row>
    <row r="574" spans="1:26" ht="12.75" x14ac:dyDescent="0.2">
      <c r="A574" s="102"/>
      <c r="B574" s="102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</row>
    <row r="575" spans="1:26" ht="12.75" x14ac:dyDescent="0.2">
      <c r="A575" s="102"/>
      <c r="B575" s="102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</row>
    <row r="576" spans="1:26" ht="12.75" x14ac:dyDescent="0.2">
      <c r="A576" s="102"/>
      <c r="B576" s="102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</row>
    <row r="577" spans="1:26" ht="12.75" x14ac:dyDescent="0.2">
      <c r="A577" s="102"/>
      <c r="B577" s="102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</row>
    <row r="578" spans="1:26" ht="12.75" x14ac:dyDescent="0.2">
      <c r="A578" s="102"/>
      <c r="B578" s="102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</row>
    <row r="579" spans="1:26" ht="12.75" x14ac:dyDescent="0.2">
      <c r="A579" s="102"/>
      <c r="B579" s="102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</row>
    <row r="580" spans="1:26" ht="12.75" x14ac:dyDescent="0.2">
      <c r="A580" s="102"/>
      <c r="B580" s="102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</row>
    <row r="581" spans="1:26" ht="12.75" x14ac:dyDescent="0.2">
      <c r="A581" s="102"/>
      <c r="B581" s="102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</row>
    <row r="582" spans="1:26" ht="12.75" x14ac:dyDescent="0.2">
      <c r="A582" s="102"/>
      <c r="B582" s="102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</row>
    <row r="583" spans="1:26" ht="12.75" x14ac:dyDescent="0.2">
      <c r="A583" s="102"/>
      <c r="B583" s="102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</row>
    <row r="584" spans="1:26" ht="12.75" x14ac:dyDescent="0.2">
      <c r="A584" s="102"/>
      <c r="B584" s="102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</row>
    <row r="585" spans="1:26" ht="12.75" x14ac:dyDescent="0.2">
      <c r="A585" s="102"/>
      <c r="B585" s="102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</row>
    <row r="586" spans="1:26" ht="12.75" x14ac:dyDescent="0.2">
      <c r="A586" s="102"/>
      <c r="B586" s="102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</row>
    <row r="587" spans="1:26" ht="12.75" x14ac:dyDescent="0.2">
      <c r="A587" s="102"/>
      <c r="B587" s="102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</row>
    <row r="588" spans="1:26" ht="12.75" x14ac:dyDescent="0.2">
      <c r="A588" s="102"/>
      <c r="B588" s="102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</row>
    <row r="589" spans="1:26" ht="12.75" x14ac:dyDescent="0.2">
      <c r="A589" s="102"/>
      <c r="B589" s="102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</row>
    <row r="590" spans="1:26" ht="12.75" x14ac:dyDescent="0.2">
      <c r="A590" s="102"/>
      <c r="B590" s="102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</row>
    <row r="591" spans="1:26" ht="12.75" x14ac:dyDescent="0.2">
      <c r="A591" s="102"/>
      <c r="B591" s="102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</row>
    <row r="592" spans="1:26" ht="12.75" x14ac:dyDescent="0.2">
      <c r="A592" s="102"/>
      <c r="B592" s="102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</row>
    <row r="593" spans="1:26" ht="12.75" x14ac:dyDescent="0.2">
      <c r="A593" s="102"/>
      <c r="B593" s="102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</row>
    <row r="594" spans="1:26" ht="12.75" x14ac:dyDescent="0.2">
      <c r="A594" s="102"/>
      <c r="B594" s="102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</row>
    <row r="595" spans="1:26" ht="12.75" x14ac:dyDescent="0.2">
      <c r="A595" s="102"/>
      <c r="B595" s="102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</row>
    <row r="596" spans="1:26" ht="12.75" x14ac:dyDescent="0.2">
      <c r="A596" s="102"/>
      <c r="B596" s="102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</row>
    <row r="597" spans="1:26" ht="12.75" x14ac:dyDescent="0.2">
      <c r="A597" s="102"/>
      <c r="B597" s="102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</row>
    <row r="598" spans="1:26" ht="12.75" x14ac:dyDescent="0.2">
      <c r="A598" s="102"/>
      <c r="B598" s="102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</row>
    <row r="599" spans="1:26" ht="12.75" x14ac:dyDescent="0.2">
      <c r="A599" s="102"/>
      <c r="B599" s="102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</row>
    <row r="600" spans="1:26" ht="12.75" x14ac:dyDescent="0.2">
      <c r="A600" s="102"/>
      <c r="B600" s="102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</row>
    <row r="601" spans="1:26" ht="12.75" x14ac:dyDescent="0.2">
      <c r="A601" s="102"/>
      <c r="B601" s="102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</row>
    <row r="602" spans="1:26" ht="12.75" x14ac:dyDescent="0.2">
      <c r="A602" s="102"/>
      <c r="B602" s="102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</row>
    <row r="603" spans="1:26" ht="12.75" x14ac:dyDescent="0.2">
      <c r="A603" s="102"/>
      <c r="B603" s="102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</row>
    <row r="604" spans="1:26" ht="12.75" x14ac:dyDescent="0.2">
      <c r="A604" s="102"/>
      <c r="B604" s="102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</row>
    <row r="605" spans="1:26" ht="12.75" x14ac:dyDescent="0.2">
      <c r="A605" s="102"/>
      <c r="B605" s="102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</row>
    <row r="606" spans="1:26" ht="12.75" x14ac:dyDescent="0.2">
      <c r="A606" s="102"/>
      <c r="B606" s="102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</row>
    <row r="607" spans="1:26" ht="12.75" x14ac:dyDescent="0.2">
      <c r="A607" s="102"/>
      <c r="B607" s="102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</row>
    <row r="608" spans="1:26" ht="12.75" x14ac:dyDescent="0.2">
      <c r="A608" s="102"/>
      <c r="B608" s="102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</row>
    <row r="609" spans="1:26" ht="12.75" x14ac:dyDescent="0.2">
      <c r="A609" s="102"/>
      <c r="B609" s="102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</row>
    <row r="610" spans="1:26" ht="12.75" x14ac:dyDescent="0.2">
      <c r="A610" s="102"/>
      <c r="B610" s="102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</row>
    <row r="611" spans="1:26" ht="12.75" x14ac:dyDescent="0.2">
      <c r="A611" s="102"/>
      <c r="B611" s="102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</row>
    <row r="612" spans="1:26" ht="12.75" x14ac:dyDescent="0.2">
      <c r="A612" s="102"/>
      <c r="B612" s="102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</row>
    <row r="613" spans="1:26" ht="12.75" x14ac:dyDescent="0.2">
      <c r="A613" s="102"/>
      <c r="B613" s="102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</row>
    <row r="614" spans="1:26" ht="12.75" x14ac:dyDescent="0.2">
      <c r="A614" s="102"/>
      <c r="B614" s="102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</row>
    <row r="615" spans="1:26" ht="12.75" x14ac:dyDescent="0.2">
      <c r="A615" s="102"/>
      <c r="B615" s="102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</row>
    <row r="616" spans="1:26" ht="12.75" x14ac:dyDescent="0.2">
      <c r="A616" s="102"/>
      <c r="B616" s="102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</row>
    <row r="617" spans="1:26" ht="12.75" x14ac:dyDescent="0.2">
      <c r="A617" s="102"/>
      <c r="B617" s="102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</row>
    <row r="618" spans="1:26" ht="12.75" x14ac:dyDescent="0.2">
      <c r="A618" s="102"/>
      <c r="B618" s="102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</row>
    <row r="619" spans="1:26" ht="12.75" x14ac:dyDescent="0.2">
      <c r="A619" s="102"/>
      <c r="B619" s="102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</row>
    <row r="620" spans="1:26" ht="12.75" x14ac:dyDescent="0.2">
      <c r="A620" s="102"/>
      <c r="B620" s="102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</row>
    <row r="621" spans="1:26" ht="12.75" x14ac:dyDescent="0.2">
      <c r="A621" s="102"/>
      <c r="B621" s="102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</row>
    <row r="622" spans="1:26" ht="12.75" x14ac:dyDescent="0.2">
      <c r="A622" s="102"/>
      <c r="B622" s="102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</row>
    <row r="623" spans="1:26" ht="12.75" x14ac:dyDescent="0.2">
      <c r="A623" s="102"/>
      <c r="B623" s="102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</row>
    <row r="624" spans="1:26" ht="12.75" x14ac:dyDescent="0.2">
      <c r="A624" s="102"/>
      <c r="B624" s="102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</row>
    <row r="625" spans="1:26" ht="12.75" x14ac:dyDescent="0.2">
      <c r="A625" s="102"/>
      <c r="B625" s="102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</row>
    <row r="626" spans="1:26" ht="12.75" x14ac:dyDescent="0.2">
      <c r="A626" s="102"/>
      <c r="B626" s="102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</row>
    <row r="627" spans="1:26" ht="12.75" x14ac:dyDescent="0.2">
      <c r="A627" s="102"/>
      <c r="B627" s="102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</row>
    <row r="628" spans="1:26" ht="12.75" x14ac:dyDescent="0.2">
      <c r="A628" s="102"/>
      <c r="B628" s="102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</row>
    <row r="629" spans="1:26" ht="12.75" x14ac:dyDescent="0.2">
      <c r="A629" s="102"/>
      <c r="B629" s="102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</row>
    <row r="630" spans="1:26" ht="12.75" x14ac:dyDescent="0.2">
      <c r="A630" s="102"/>
      <c r="B630" s="102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</row>
    <row r="631" spans="1:26" ht="12.75" x14ac:dyDescent="0.2">
      <c r="A631" s="102"/>
      <c r="B631" s="102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</row>
    <row r="632" spans="1:26" ht="12.75" x14ac:dyDescent="0.2">
      <c r="A632" s="102"/>
      <c r="B632" s="102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</row>
    <row r="633" spans="1:26" ht="12.75" x14ac:dyDescent="0.2">
      <c r="A633" s="102"/>
      <c r="B633" s="102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</row>
    <row r="634" spans="1:26" ht="12.75" x14ac:dyDescent="0.2">
      <c r="A634" s="102"/>
      <c r="B634" s="102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</row>
    <row r="635" spans="1:26" ht="12.75" x14ac:dyDescent="0.2">
      <c r="A635" s="102"/>
      <c r="B635" s="102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</row>
    <row r="636" spans="1:26" ht="12.75" x14ac:dyDescent="0.2">
      <c r="A636" s="102"/>
      <c r="B636" s="102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</row>
    <row r="637" spans="1:26" ht="12.75" x14ac:dyDescent="0.2">
      <c r="A637" s="102"/>
      <c r="B637" s="102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</row>
    <row r="638" spans="1:26" ht="12.75" x14ac:dyDescent="0.2">
      <c r="A638" s="102"/>
      <c r="B638" s="102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</row>
    <row r="639" spans="1:26" ht="12.75" x14ac:dyDescent="0.2">
      <c r="A639" s="102"/>
      <c r="B639" s="102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</row>
    <row r="640" spans="1:26" ht="12.75" x14ac:dyDescent="0.2">
      <c r="A640" s="102"/>
      <c r="B640" s="102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</row>
    <row r="641" spans="1:26" ht="12.75" x14ac:dyDescent="0.2">
      <c r="A641" s="102"/>
      <c r="B641" s="102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</row>
    <row r="642" spans="1:26" ht="12.75" x14ac:dyDescent="0.2">
      <c r="A642" s="102"/>
      <c r="B642" s="102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</row>
    <row r="643" spans="1:26" ht="12.75" x14ac:dyDescent="0.2">
      <c r="A643" s="102"/>
      <c r="B643" s="102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</row>
    <row r="644" spans="1:26" ht="12.75" x14ac:dyDescent="0.2">
      <c r="A644" s="102"/>
      <c r="B644" s="102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</row>
    <row r="645" spans="1:26" ht="12.75" x14ac:dyDescent="0.2">
      <c r="A645" s="102"/>
      <c r="B645" s="102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</row>
    <row r="646" spans="1:26" ht="12.75" x14ac:dyDescent="0.2">
      <c r="A646" s="102"/>
      <c r="B646" s="102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</row>
    <row r="647" spans="1:26" ht="12.75" x14ac:dyDescent="0.2">
      <c r="A647" s="102"/>
      <c r="B647" s="102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</row>
    <row r="648" spans="1:26" ht="12.75" x14ac:dyDescent="0.2">
      <c r="A648" s="102"/>
      <c r="B648" s="102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</row>
    <row r="649" spans="1:26" ht="12.75" x14ac:dyDescent="0.2">
      <c r="A649" s="102"/>
      <c r="B649" s="102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</row>
    <row r="650" spans="1:26" ht="12.75" x14ac:dyDescent="0.2">
      <c r="A650" s="102"/>
      <c r="B650" s="102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</row>
    <row r="651" spans="1:26" ht="12.75" x14ac:dyDescent="0.2">
      <c r="A651" s="102"/>
      <c r="B651" s="102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</row>
    <row r="652" spans="1:26" ht="12.75" x14ac:dyDescent="0.2">
      <c r="A652" s="102"/>
      <c r="B652" s="102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</row>
    <row r="653" spans="1:26" ht="12.75" x14ac:dyDescent="0.2">
      <c r="A653" s="102"/>
      <c r="B653" s="102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</row>
    <row r="654" spans="1:26" ht="12.75" x14ac:dyDescent="0.2">
      <c r="A654" s="102"/>
      <c r="B654" s="102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</row>
    <row r="655" spans="1:26" ht="12.75" x14ac:dyDescent="0.2">
      <c r="A655" s="102"/>
      <c r="B655" s="102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</row>
    <row r="656" spans="1:26" ht="12.75" x14ac:dyDescent="0.2">
      <c r="A656" s="102"/>
      <c r="B656" s="102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</row>
    <row r="657" spans="1:26" ht="12.75" x14ac:dyDescent="0.2">
      <c r="A657" s="102"/>
      <c r="B657" s="102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</row>
    <row r="658" spans="1:26" ht="12.75" x14ac:dyDescent="0.2">
      <c r="A658" s="102"/>
      <c r="B658" s="102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</row>
    <row r="659" spans="1:26" ht="12.75" x14ac:dyDescent="0.2">
      <c r="A659" s="102"/>
      <c r="B659" s="102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</row>
    <row r="660" spans="1:26" ht="12.75" x14ac:dyDescent="0.2">
      <c r="A660" s="102"/>
      <c r="B660" s="102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</row>
    <row r="661" spans="1:26" ht="12.75" x14ac:dyDescent="0.2">
      <c r="A661" s="102"/>
      <c r="B661" s="102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</row>
    <row r="662" spans="1:26" ht="12.75" x14ac:dyDescent="0.2">
      <c r="A662" s="102"/>
      <c r="B662" s="102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</row>
    <row r="663" spans="1:26" ht="12.75" x14ac:dyDescent="0.2">
      <c r="A663" s="102"/>
      <c r="B663" s="102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</row>
    <row r="664" spans="1:26" ht="12.75" x14ac:dyDescent="0.2">
      <c r="A664" s="102"/>
      <c r="B664" s="102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</row>
    <row r="665" spans="1:26" ht="12.75" x14ac:dyDescent="0.2">
      <c r="A665" s="102"/>
      <c r="B665" s="102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</row>
    <row r="666" spans="1:26" ht="12.75" x14ac:dyDescent="0.2">
      <c r="A666" s="102"/>
      <c r="B666" s="102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</row>
    <row r="667" spans="1:26" ht="12.75" x14ac:dyDescent="0.2">
      <c r="A667" s="102"/>
      <c r="B667" s="102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</row>
    <row r="668" spans="1:26" ht="12.75" x14ac:dyDescent="0.2">
      <c r="A668" s="102"/>
      <c r="B668" s="102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</row>
    <row r="669" spans="1:26" ht="12.75" x14ac:dyDescent="0.2">
      <c r="A669" s="102"/>
      <c r="B669" s="102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</row>
    <row r="670" spans="1:26" ht="12.75" x14ac:dyDescent="0.2">
      <c r="A670" s="102"/>
      <c r="B670" s="102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</row>
    <row r="671" spans="1:26" ht="12.75" x14ac:dyDescent="0.2">
      <c r="A671" s="102"/>
      <c r="B671" s="102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</row>
    <row r="672" spans="1:26" ht="12.75" x14ac:dyDescent="0.2">
      <c r="A672" s="102"/>
      <c r="B672" s="102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</row>
    <row r="673" spans="1:26" ht="12.75" x14ac:dyDescent="0.2">
      <c r="A673" s="102"/>
      <c r="B673" s="102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</row>
    <row r="674" spans="1:26" ht="12.75" x14ac:dyDescent="0.2">
      <c r="A674" s="102"/>
      <c r="B674" s="102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</row>
    <row r="675" spans="1:26" ht="12.75" x14ac:dyDescent="0.2">
      <c r="A675" s="102"/>
      <c r="B675" s="102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</row>
    <row r="676" spans="1:26" ht="12.75" x14ac:dyDescent="0.2">
      <c r="A676" s="102"/>
      <c r="B676" s="102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</row>
    <row r="677" spans="1:26" ht="12.75" x14ac:dyDescent="0.2">
      <c r="A677" s="102"/>
      <c r="B677" s="102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</row>
    <row r="678" spans="1:26" ht="12.75" x14ac:dyDescent="0.2">
      <c r="A678" s="102"/>
      <c r="B678" s="102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</row>
    <row r="679" spans="1:26" ht="12.75" x14ac:dyDescent="0.2">
      <c r="A679" s="102"/>
      <c r="B679" s="102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</row>
    <row r="680" spans="1:26" ht="12.75" x14ac:dyDescent="0.2">
      <c r="A680" s="102"/>
      <c r="B680" s="102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</row>
    <row r="681" spans="1:26" ht="12.75" x14ac:dyDescent="0.2">
      <c r="A681" s="102"/>
      <c r="B681" s="102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</row>
    <row r="682" spans="1:26" ht="12.75" x14ac:dyDescent="0.2">
      <c r="A682" s="102"/>
      <c r="B682" s="102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</row>
    <row r="683" spans="1:26" ht="12.75" x14ac:dyDescent="0.2">
      <c r="A683" s="102"/>
      <c r="B683" s="102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</row>
    <row r="684" spans="1:26" ht="12.75" x14ac:dyDescent="0.2">
      <c r="A684" s="102"/>
      <c r="B684" s="102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</row>
    <row r="685" spans="1:26" ht="12.75" x14ac:dyDescent="0.2">
      <c r="A685" s="102"/>
      <c r="B685" s="102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</row>
    <row r="686" spans="1:26" ht="12.75" x14ac:dyDescent="0.2">
      <c r="A686" s="102"/>
      <c r="B686" s="102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</row>
    <row r="687" spans="1:26" ht="12.75" x14ac:dyDescent="0.2">
      <c r="A687" s="102"/>
      <c r="B687" s="102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</row>
    <row r="688" spans="1:26" ht="12.75" x14ac:dyDescent="0.2">
      <c r="A688" s="102"/>
      <c r="B688" s="102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</row>
    <row r="689" spans="1:26" ht="12.75" x14ac:dyDescent="0.2">
      <c r="A689" s="102"/>
      <c r="B689" s="102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</row>
    <row r="690" spans="1:26" ht="12.75" x14ac:dyDescent="0.2">
      <c r="A690" s="102"/>
      <c r="B690" s="102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</row>
    <row r="691" spans="1:26" ht="12.75" x14ac:dyDescent="0.2">
      <c r="A691" s="102"/>
      <c r="B691" s="102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</row>
    <row r="692" spans="1:26" ht="12.75" x14ac:dyDescent="0.2">
      <c r="A692" s="102"/>
      <c r="B692" s="102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</row>
    <row r="693" spans="1:26" ht="12.75" x14ac:dyDescent="0.2">
      <c r="A693" s="102"/>
      <c r="B693" s="102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</row>
    <row r="694" spans="1:26" ht="12.75" x14ac:dyDescent="0.2">
      <c r="A694" s="102"/>
      <c r="B694" s="102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</row>
    <row r="695" spans="1:26" ht="12.75" x14ac:dyDescent="0.2">
      <c r="A695" s="102"/>
      <c r="B695" s="102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</row>
    <row r="696" spans="1:26" ht="12.75" x14ac:dyDescent="0.2">
      <c r="A696" s="102"/>
      <c r="B696" s="102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</row>
    <row r="697" spans="1:26" ht="12.75" x14ac:dyDescent="0.2">
      <c r="A697" s="102"/>
      <c r="B697" s="102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</row>
    <row r="698" spans="1:26" ht="12.75" x14ac:dyDescent="0.2">
      <c r="A698" s="102"/>
      <c r="B698" s="102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</row>
    <row r="699" spans="1:26" ht="12.75" x14ac:dyDescent="0.2">
      <c r="A699" s="102"/>
      <c r="B699" s="102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</row>
    <row r="700" spans="1:26" ht="12.75" x14ac:dyDescent="0.2">
      <c r="A700" s="102"/>
      <c r="B700" s="102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</row>
    <row r="701" spans="1:26" ht="12.75" x14ac:dyDescent="0.2">
      <c r="A701" s="102"/>
      <c r="B701" s="102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</row>
    <row r="702" spans="1:26" ht="12.75" x14ac:dyDescent="0.2">
      <c r="A702" s="102"/>
      <c r="B702" s="102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</row>
    <row r="703" spans="1:26" ht="12.75" x14ac:dyDescent="0.2">
      <c r="A703" s="102"/>
      <c r="B703" s="102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</row>
    <row r="704" spans="1:26" ht="12.75" x14ac:dyDescent="0.2">
      <c r="A704" s="102"/>
      <c r="B704" s="102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</row>
    <row r="705" spans="1:26" ht="12.75" x14ac:dyDescent="0.2">
      <c r="A705" s="102"/>
      <c r="B705" s="102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</row>
    <row r="706" spans="1:26" ht="12.75" x14ac:dyDescent="0.2">
      <c r="A706" s="102"/>
      <c r="B706" s="102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</row>
    <row r="707" spans="1:26" ht="12.75" x14ac:dyDescent="0.2">
      <c r="A707" s="102"/>
      <c r="B707" s="102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</row>
    <row r="708" spans="1:26" ht="12.75" x14ac:dyDescent="0.2">
      <c r="A708" s="102"/>
      <c r="B708" s="102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</row>
    <row r="709" spans="1:26" ht="12.75" x14ac:dyDescent="0.2">
      <c r="A709" s="102"/>
      <c r="B709" s="102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</row>
    <row r="710" spans="1:26" ht="12.75" x14ac:dyDescent="0.2">
      <c r="A710" s="102"/>
      <c r="B710" s="102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</row>
    <row r="711" spans="1:26" ht="12.75" x14ac:dyDescent="0.2">
      <c r="A711" s="102"/>
      <c r="B711" s="102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</row>
    <row r="712" spans="1:26" ht="12.75" x14ac:dyDescent="0.2">
      <c r="A712" s="102"/>
      <c r="B712" s="102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</row>
    <row r="713" spans="1:26" ht="12.75" x14ac:dyDescent="0.2">
      <c r="A713" s="102"/>
      <c r="B713" s="102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</row>
    <row r="714" spans="1:26" ht="12.75" x14ac:dyDescent="0.2">
      <c r="A714" s="102"/>
      <c r="B714" s="102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</row>
    <row r="715" spans="1:26" ht="12.75" x14ac:dyDescent="0.2">
      <c r="A715" s="102"/>
      <c r="B715" s="102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</row>
    <row r="716" spans="1:26" ht="12.75" x14ac:dyDescent="0.2">
      <c r="A716" s="102"/>
      <c r="B716" s="102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</row>
    <row r="717" spans="1:26" ht="12.75" x14ac:dyDescent="0.2">
      <c r="A717" s="102"/>
      <c r="B717" s="102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</row>
    <row r="718" spans="1:26" ht="12.75" x14ac:dyDescent="0.2">
      <c r="A718" s="102"/>
      <c r="B718" s="102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</row>
    <row r="719" spans="1:26" ht="12.75" x14ac:dyDescent="0.2">
      <c r="A719" s="102"/>
      <c r="B719" s="102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</row>
    <row r="720" spans="1:26" ht="12.75" x14ac:dyDescent="0.2">
      <c r="A720" s="102"/>
      <c r="B720" s="102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</row>
    <row r="721" spans="1:26" ht="12.75" x14ac:dyDescent="0.2">
      <c r="A721" s="102"/>
      <c r="B721" s="102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</row>
    <row r="722" spans="1:26" ht="12.75" x14ac:dyDescent="0.2">
      <c r="A722" s="102"/>
      <c r="B722" s="102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</row>
    <row r="723" spans="1:26" ht="12.75" x14ac:dyDescent="0.2">
      <c r="A723" s="102"/>
      <c r="B723" s="102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</row>
    <row r="724" spans="1:26" ht="12.75" x14ac:dyDescent="0.2">
      <c r="A724" s="102"/>
      <c r="B724" s="102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</row>
    <row r="725" spans="1:26" ht="12.75" x14ac:dyDescent="0.2">
      <c r="A725" s="102"/>
      <c r="B725" s="102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</row>
    <row r="726" spans="1:26" ht="12.75" x14ac:dyDescent="0.2">
      <c r="A726" s="102"/>
      <c r="B726" s="102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</row>
    <row r="727" spans="1:26" ht="12.75" x14ac:dyDescent="0.2">
      <c r="A727" s="102"/>
      <c r="B727" s="102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</row>
    <row r="728" spans="1:26" ht="12.75" x14ac:dyDescent="0.2">
      <c r="A728" s="102"/>
      <c r="B728" s="102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</row>
    <row r="729" spans="1:26" ht="12.75" x14ac:dyDescent="0.2">
      <c r="A729" s="102"/>
      <c r="B729" s="102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</row>
    <row r="730" spans="1:26" ht="12.75" x14ac:dyDescent="0.2">
      <c r="A730" s="102"/>
      <c r="B730" s="102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</row>
    <row r="731" spans="1:26" ht="12.75" x14ac:dyDescent="0.2">
      <c r="A731" s="102"/>
      <c r="B731" s="102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</row>
    <row r="732" spans="1:26" ht="12.75" x14ac:dyDescent="0.2">
      <c r="A732" s="102"/>
      <c r="B732" s="102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</row>
    <row r="733" spans="1:26" ht="12.75" x14ac:dyDescent="0.2">
      <c r="A733" s="102"/>
      <c r="B733" s="102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</row>
    <row r="734" spans="1:26" ht="12.75" x14ac:dyDescent="0.2">
      <c r="A734" s="102"/>
      <c r="B734" s="102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</row>
    <row r="735" spans="1:26" ht="12.75" x14ac:dyDescent="0.2">
      <c r="A735" s="102"/>
      <c r="B735" s="102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</row>
    <row r="736" spans="1:26" ht="12.75" x14ac:dyDescent="0.2">
      <c r="A736" s="102"/>
      <c r="B736" s="102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</row>
    <row r="737" spans="1:26" ht="12.75" x14ac:dyDescent="0.2">
      <c r="A737" s="102"/>
      <c r="B737" s="102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</row>
    <row r="738" spans="1:26" ht="12.75" x14ac:dyDescent="0.2">
      <c r="A738" s="102"/>
      <c r="B738" s="102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</row>
    <row r="739" spans="1:26" ht="12.75" x14ac:dyDescent="0.2">
      <c r="A739" s="102"/>
      <c r="B739" s="102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</row>
    <row r="740" spans="1:26" ht="12.75" x14ac:dyDescent="0.2">
      <c r="A740" s="102"/>
      <c r="B740" s="102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</row>
    <row r="741" spans="1:26" ht="12.75" x14ac:dyDescent="0.2">
      <c r="A741" s="102"/>
      <c r="B741" s="102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</row>
    <row r="742" spans="1:26" ht="12.75" x14ac:dyDescent="0.2">
      <c r="A742" s="102"/>
      <c r="B742" s="102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</row>
    <row r="743" spans="1:26" ht="12.75" x14ac:dyDescent="0.2">
      <c r="A743" s="102"/>
      <c r="B743" s="102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</row>
    <row r="744" spans="1:26" ht="12.75" x14ac:dyDescent="0.2">
      <c r="A744" s="102"/>
      <c r="B744" s="102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</row>
    <row r="745" spans="1:26" ht="12.75" x14ac:dyDescent="0.2">
      <c r="A745" s="102"/>
      <c r="B745" s="102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</row>
    <row r="746" spans="1:26" ht="12.75" x14ac:dyDescent="0.2">
      <c r="A746" s="102"/>
      <c r="B746" s="102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</row>
    <row r="747" spans="1:26" ht="12.75" x14ac:dyDescent="0.2">
      <c r="A747" s="102"/>
      <c r="B747" s="102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</row>
    <row r="748" spans="1:26" ht="12.75" x14ac:dyDescent="0.2">
      <c r="A748" s="102"/>
      <c r="B748" s="102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</row>
    <row r="749" spans="1:26" ht="12.75" x14ac:dyDescent="0.2">
      <c r="A749" s="102"/>
      <c r="B749" s="102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</row>
    <row r="750" spans="1:26" ht="12.75" x14ac:dyDescent="0.2">
      <c r="A750" s="102"/>
      <c r="B750" s="102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</row>
    <row r="751" spans="1:26" ht="12.75" x14ac:dyDescent="0.2">
      <c r="A751" s="102"/>
      <c r="B751" s="102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</row>
    <row r="752" spans="1:26" ht="12.75" x14ac:dyDescent="0.2">
      <c r="A752" s="102"/>
      <c r="B752" s="102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</row>
    <row r="753" spans="1:26" ht="12.75" x14ac:dyDescent="0.2">
      <c r="A753" s="102"/>
      <c r="B753" s="102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</row>
    <row r="754" spans="1:26" ht="12.75" x14ac:dyDescent="0.2">
      <c r="A754" s="102"/>
      <c r="B754" s="102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</row>
    <row r="755" spans="1:26" ht="12.75" x14ac:dyDescent="0.2">
      <c r="A755" s="102"/>
      <c r="B755" s="102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</row>
    <row r="756" spans="1:26" ht="12.75" x14ac:dyDescent="0.2">
      <c r="A756" s="102"/>
      <c r="B756" s="102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</row>
    <row r="757" spans="1:26" ht="12.75" x14ac:dyDescent="0.2">
      <c r="A757" s="102"/>
      <c r="B757" s="102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</row>
    <row r="758" spans="1:26" ht="12.75" x14ac:dyDescent="0.2">
      <c r="A758" s="102"/>
      <c r="B758" s="102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</row>
    <row r="759" spans="1:26" ht="12.75" x14ac:dyDescent="0.2">
      <c r="A759" s="102"/>
      <c r="B759" s="102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</row>
    <row r="760" spans="1:26" ht="12.75" x14ac:dyDescent="0.2">
      <c r="A760" s="102"/>
      <c r="B760" s="102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</row>
    <row r="761" spans="1:26" ht="12.75" x14ac:dyDescent="0.2">
      <c r="A761" s="102"/>
      <c r="B761" s="102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</row>
    <row r="762" spans="1:26" ht="12.75" x14ac:dyDescent="0.2">
      <c r="A762" s="102"/>
      <c r="B762" s="102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</row>
    <row r="763" spans="1:26" ht="12.75" x14ac:dyDescent="0.2">
      <c r="A763" s="102"/>
      <c r="B763" s="102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</row>
    <row r="764" spans="1:26" ht="12.75" x14ac:dyDescent="0.2">
      <c r="A764" s="102"/>
      <c r="B764" s="102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</row>
    <row r="765" spans="1:26" ht="12.75" x14ac:dyDescent="0.2">
      <c r="A765" s="102"/>
      <c r="B765" s="102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</row>
    <row r="766" spans="1:26" ht="12.75" x14ac:dyDescent="0.2">
      <c r="A766" s="102"/>
      <c r="B766" s="102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</row>
    <row r="767" spans="1:26" ht="12.75" x14ac:dyDescent="0.2">
      <c r="A767" s="102"/>
      <c r="B767" s="102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</row>
    <row r="768" spans="1:26" ht="12.75" x14ac:dyDescent="0.2">
      <c r="A768" s="102"/>
      <c r="B768" s="102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</row>
    <row r="769" spans="1:26" ht="12.75" x14ac:dyDescent="0.2">
      <c r="A769" s="102"/>
      <c r="B769" s="102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</row>
    <row r="770" spans="1:26" ht="12.75" x14ac:dyDescent="0.2">
      <c r="A770" s="102"/>
      <c r="B770" s="102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</row>
    <row r="771" spans="1:26" ht="12.75" x14ac:dyDescent="0.2">
      <c r="A771" s="102"/>
      <c r="B771" s="102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</row>
    <row r="772" spans="1:26" ht="12.75" x14ac:dyDescent="0.2">
      <c r="A772" s="102"/>
      <c r="B772" s="102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</row>
    <row r="773" spans="1:26" ht="12.75" x14ac:dyDescent="0.2">
      <c r="A773" s="102"/>
      <c r="B773" s="102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</row>
    <row r="774" spans="1:26" ht="12.75" x14ac:dyDescent="0.2">
      <c r="A774" s="102"/>
      <c r="B774" s="102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</row>
    <row r="775" spans="1:26" ht="12.75" x14ac:dyDescent="0.2">
      <c r="A775" s="102"/>
      <c r="B775" s="102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</row>
    <row r="776" spans="1:26" ht="12.75" x14ac:dyDescent="0.2">
      <c r="A776" s="102"/>
      <c r="B776" s="102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</row>
    <row r="777" spans="1:26" ht="12.75" x14ac:dyDescent="0.2">
      <c r="A777" s="102"/>
      <c r="B777" s="102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</row>
    <row r="778" spans="1:26" ht="12.75" x14ac:dyDescent="0.2">
      <c r="A778" s="102"/>
      <c r="B778" s="102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</row>
    <row r="779" spans="1:26" ht="12.75" x14ac:dyDescent="0.2">
      <c r="A779" s="102"/>
      <c r="B779" s="102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</row>
    <row r="780" spans="1:26" ht="12.75" x14ac:dyDescent="0.2">
      <c r="A780" s="102"/>
      <c r="B780" s="102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</row>
    <row r="781" spans="1:26" ht="12.75" x14ac:dyDescent="0.2">
      <c r="A781" s="102"/>
      <c r="B781" s="102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</row>
    <row r="782" spans="1:26" ht="12.75" x14ac:dyDescent="0.2">
      <c r="A782" s="102"/>
      <c r="B782" s="102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</row>
    <row r="783" spans="1:26" ht="12.75" x14ac:dyDescent="0.2">
      <c r="A783" s="102"/>
      <c r="B783" s="102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</row>
    <row r="784" spans="1:26" ht="12.75" x14ac:dyDescent="0.2">
      <c r="A784" s="102"/>
      <c r="B784" s="102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</row>
    <row r="785" spans="1:26" ht="12.75" x14ac:dyDescent="0.2">
      <c r="A785" s="102"/>
      <c r="B785" s="102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</row>
    <row r="786" spans="1:26" ht="12.75" x14ac:dyDescent="0.2">
      <c r="A786" s="102"/>
      <c r="B786" s="102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</row>
    <row r="787" spans="1:26" ht="12.75" x14ac:dyDescent="0.2">
      <c r="A787" s="102"/>
      <c r="B787" s="102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</row>
    <row r="788" spans="1:26" ht="12.75" x14ac:dyDescent="0.2">
      <c r="A788" s="102"/>
      <c r="B788" s="102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</row>
    <row r="789" spans="1:26" ht="12.75" x14ac:dyDescent="0.2">
      <c r="A789" s="102"/>
      <c r="B789" s="102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</row>
    <row r="790" spans="1:26" ht="12.75" x14ac:dyDescent="0.2">
      <c r="A790" s="102"/>
      <c r="B790" s="102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</row>
    <row r="791" spans="1:26" ht="12.75" x14ac:dyDescent="0.2">
      <c r="A791" s="102"/>
      <c r="B791" s="102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</row>
    <row r="792" spans="1:26" ht="12.75" x14ac:dyDescent="0.2">
      <c r="A792" s="102"/>
      <c r="B792" s="102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</row>
    <row r="793" spans="1:26" ht="12.75" x14ac:dyDescent="0.2">
      <c r="A793" s="102"/>
      <c r="B793" s="102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</row>
    <row r="794" spans="1:26" ht="12.75" x14ac:dyDescent="0.2">
      <c r="A794" s="102"/>
      <c r="B794" s="102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</row>
    <row r="795" spans="1:26" ht="12.75" x14ac:dyDescent="0.2">
      <c r="A795" s="102"/>
      <c r="B795" s="102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</row>
    <row r="796" spans="1:26" ht="12.75" x14ac:dyDescent="0.2">
      <c r="A796" s="102"/>
      <c r="B796" s="102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</row>
    <row r="797" spans="1:26" ht="12.75" x14ac:dyDescent="0.2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</row>
    <row r="798" spans="1:26" ht="12.75" x14ac:dyDescent="0.2">
      <c r="A798" s="102"/>
      <c r="B798" s="102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</row>
    <row r="799" spans="1:26" ht="12.75" x14ac:dyDescent="0.2">
      <c r="A799" s="102"/>
      <c r="B799" s="102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</row>
    <row r="800" spans="1:26" ht="12.75" x14ac:dyDescent="0.2">
      <c r="A800" s="102"/>
      <c r="B800" s="102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</row>
    <row r="801" spans="1:26" ht="12.75" x14ac:dyDescent="0.2">
      <c r="A801" s="102"/>
      <c r="B801" s="102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</row>
    <row r="802" spans="1:26" ht="12.75" x14ac:dyDescent="0.2">
      <c r="A802" s="102"/>
      <c r="B802" s="102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</row>
    <row r="803" spans="1:26" ht="12.75" x14ac:dyDescent="0.2">
      <c r="A803" s="102"/>
      <c r="B803" s="102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</row>
    <row r="804" spans="1:26" ht="12.75" x14ac:dyDescent="0.2">
      <c r="A804" s="102"/>
      <c r="B804" s="102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</row>
    <row r="805" spans="1:26" ht="12.75" x14ac:dyDescent="0.2">
      <c r="A805" s="102"/>
      <c r="B805" s="102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</row>
    <row r="806" spans="1:26" ht="12.75" x14ac:dyDescent="0.2">
      <c r="A806" s="102"/>
      <c r="B806" s="102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</row>
    <row r="807" spans="1:26" ht="12.75" x14ac:dyDescent="0.2">
      <c r="A807" s="102"/>
      <c r="B807" s="102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</row>
    <row r="808" spans="1:26" ht="12.75" x14ac:dyDescent="0.2">
      <c r="A808" s="102"/>
      <c r="B808" s="102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</row>
    <row r="809" spans="1:26" ht="12.75" x14ac:dyDescent="0.2">
      <c r="A809" s="102"/>
      <c r="B809" s="102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</row>
    <row r="810" spans="1:26" ht="12.75" x14ac:dyDescent="0.2">
      <c r="A810" s="102"/>
      <c r="B810" s="102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</row>
    <row r="811" spans="1:26" ht="12.75" x14ac:dyDescent="0.2">
      <c r="A811" s="102"/>
      <c r="B811" s="102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</row>
    <row r="812" spans="1:26" ht="12.75" x14ac:dyDescent="0.2">
      <c r="A812" s="102"/>
      <c r="B812" s="102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</row>
    <row r="813" spans="1:26" ht="12.75" x14ac:dyDescent="0.2">
      <c r="A813" s="102"/>
      <c r="B813" s="102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</row>
    <row r="814" spans="1:26" ht="12.75" x14ac:dyDescent="0.2">
      <c r="A814" s="102"/>
      <c r="B814" s="102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</row>
    <row r="815" spans="1:26" ht="12.75" x14ac:dyDescent="0.2">
      <c r="A815" s="102"/>
      <c r="B815" s="102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</row>
    <row r="816" spans="1:26" ht="12.75" x14ac:dyDescent="0.2">
      <c r="A816" s="102"/>
      <c r="B816" s="102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</row>
    <row r="817" spans="1:26" ht="12.75" x14ac:dyDescent="0.2">
      <c r="A817" s="102"/>
      <c r="B817" s="102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</row>
    <row r="818" spans="1:26" ht="12.75" x14ac:dyDescent="0.2">
      <c r="A818" s="102"/>
      <c r="B818" s="102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</row>
    <row r="819" spans="1:26" ht="12.75" x14ac:dyDescent="0.2">
      <c r="A819" s="102"/>
      <c r="B819" s="102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</row>
    <row r="820" spans="1:26" ht="12.75" x14ac:dyDescent="0.2">
      <c r="A820" s="102"/>
      <c r="B820" s="102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</row>
    <row r="821" spans="1:26" ht="12.75" x14ac:dyDescent="0.2">
      <c r="A821" s="102"/>
      <c r="B821" s="102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</row>
    <row r="822" spans="1:26" ht="12.75" x14ac:dyDescent="0.2">
      <c r="A822" s="102"/>
      <c r="B822" s="102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</row>
    <row r="823" spans="1:26" ht="12.75" x14ac:dyDescent="0.2">
      <c r="A823" s="102"/>
      <c r="B823" s="102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</row>
    <row r="824" spans="1:26" ht="12.75" x14ac:dyDescent="0.2">
      <c r="A824" s="102"/>
      <c r="B824" s="102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</row>
    <row r="825" spans="1:26" ht="12.75" x14ac:dyDescent="0.2">
      <c r="A825" s="102"/>
      <c r="B825" s="102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</row>
    <row r="826" spans="1:26" ht="12.75" x14ac:dyDescent="0.2">
      <c r="A826" s="102"/>
      <c r="B826" s="102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</row>
    <row r="827" spans="1:26" ht="12.75" x14ac:dyDescent="0.2">
      <c r="A827" s="102"/>
      <c r="B827" s="102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</row>
    <row r="828" spans="1:26" ht="12.75" x14ac:dyDescent="0.2">
      <c r="A828" s="102"/>
      <c r="B828" s="102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</row>
    <row r="829" spans="1:26" ht="12.75" x14ac:dyDescent="0.2">
      <c r="A829" s="102"/>
      <c r="B829" s="102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</row>
    <row r="830" spans="1:26" ht="12.75" x14ac:dyDescent="0.2">
      <c r="A830" s="102"/>
      <c r="B830" s="102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</row>
    <row r="831" spans="1:26" ht="12.75" x14ac:dyDescent="0.2">
      <c r="A831" s="102"/>
      <c r="B831" s="102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</row>
    <row r="832" spans="1:26" ht="12.75" x14ac:dyDescent="0.2">
      <c r="A832" s="102"/>
      <c r="B832" s="102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</row>
    <row r="833" spans="1:26" ht="12.75" x14ac:dyDescent="0.2">
      <c r="A833" s="102"/>
      <c r="B833" s="102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</row>
    <row r="834" spans="1:26" ht="12.75" x14ac:dyDescent="0.2">
      <c r="A834" s="102"/>
      <c r="B834" s="102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</row>
    <row r="835" spans="1:26" ht="12.75" x14ac:dyDescent="0.2">
      <c r="A835" s="102"/>
      <c r="B835" s="102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</row>
    <row r="836" spans="1:26" ht="12.75" x14ac:dyDescent="0.2">
      <c r="A836" s="102"/>
      <c r="B836" s="102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</row>
    <row r="837" spans="1:26" ht="12.75" x14ac:dyDescent="0.2">
      <c r="A837" s="102"/>
      <c r="B837" s="102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</row>
    <row r="838" spans="1:26" ht="12.75" x14ac:dyDescent="0.2">
      <c r="A838" s="102"/>
      <c r="B838" s="102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</row>
    <row r="839" spans="1:26" ht="12.75" x14ac:dyDescent="0.2">
      <c r="A839" s="102"/>
      <c r="B839" s="102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</row>
    <row r="840" spans="1:26" ht="12.75" x14ac:dyDescent="0.2">
      <c r="A840" s="102"/>
      <c r="B840" s="102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</row>
    <row r="841" spans="1:26" ht="12.75" x14ac:dyDescent="0.2">
      <c r="A841" s="102"/>
      <c r="B841" s="102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</row>
    <row r="842" spans="1:26" ht="12.75" x14ac:dyDescent="0.2">
      <c r="A842" s="102"/>
      <c r="B842" s="102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</row>
    <row r="843" spans="1:26" ht="12.75" x14ac:dyDescent="0.2">
      <c r="A843" s="102"/>
      <c r="B843" s="102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</row>
    <row r="844" spans="1:26" ht="12.75" x14ac:dyDescent="0.2">
      <c r="A844" s="102"/>
      <c r="B844" s="102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</row>
    <row r="845" spans="1:26" ht="12.75" x14ac:dyDescent="0.2">
      <c r="A845" s="102"/>
      <c r="B845" s="102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</row>
    <row r="846" spans="1:26" ht="12.75" x14ac:dyDescent="0.2">
      <c r="A846" s="102"/>
      <c r="B846" s="102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</row>
    <row r="847" spans="1:26" ht="12.75" x14ac:dyDescent="0.2">
      <c r="A847" s="102"/>
      <c r="B847" s="102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</row>
    <row r="848" spans="1:26" ht="12.75" x14ac:dyDescent="0.2">
      <c r="A848" s="102"/>
      <c r="B848" s="102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</row>
    <row r="849" spans="1:26" ht="12.75" x14ac:dyDescent="0.2">
      <c r="A849" s="102"/>
      <c r="B849" s="102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</row>
    <row r="850" spans="1:26" ht="12.75" x14ac:dyDescent="0.2">
      <c r="A850" s="102"/>
      <c r="B850" s="102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</row>
    <row r="851" spans="1:26" ht="12.75" x14ac:dyDescent="0.2">
      <c r="A851" s="102"/>
      <c r="B851" s="102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</row>
    <row r="852" spans="1:26" ht="12.75" x14ac:dyDescent="0.2">
      <c r="A852" s="102"/>
      <c r="B852" s="102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</row>
    <row r="853" spans="1:26" ht="12.75" x14ac:dyDescent="0.2">
      <c r="A853" s="102"/>
      <c r="B853" s="102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</row>
    <row r="854" spans="1:26" ht="12.75" x14ac:dyDescent="0.2">
      <c r="A854" s="102"/>
      <c r="B854" s="102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</row>
    <row r="855" spans="1:26" ht="12.75" x14ac:dyDescent="0.2">
      <c r="A855" s="102"/>
      <c r="B855" s="102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</row>
    <row r="856" spans="1:26" ht="12.75" x14ac:dyDescent="0.2">
      <c r="A856" s="102"/>
      <c r="B856" s="102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</row>
    <row r="857" spans="1:26" ht="12.75" x14ac:dyDescent="0.2">
      <c r="A857" s="102"/>
      <c r="B857" s="102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</row>
    <row r="858" spans="1:26" ht="12.75" x14ac:dyDescent="0.2">
      <c r="A858" s="102"/>
      <c r="B858" s="102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</row>
    <row r="859" spans="1:26" ht="12.75" x14ac:dyDescent="0.2">
      <c r="A859" s="102"/>
      <c r="B859" s="102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</row>
    <row r="860" spans="1:26" ht="12.75" x14ac:dyDescent="0.2">
      <c r="A860" s="102"/>
      <c r="B860" s="102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</row>
    <row r="861" spans="1:26" ht="12.75" x14ac:dyDescent="0.2">
      <c r="A861" s="102"/>
      <c r="B861" s="102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</row>
    <row r="862" spans="1:26" ht="12.75" x14ac:dyDescent="0.2">
      <c r="A862" s="102"/>
      <c r="B862" s="102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</row>
    <row r="863" spans="1:26" ht="12.75" x14ac:dyDescent="0.2">
      <c r="A863" s="102"/>
      <c r="B863" s="102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</row>
    <row r="864" spans="1:26" ht="12.75" x14ac:dyDescent="0.2">
      <c r="A864" s="102"/>
      <c r="B864" s="102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</row>
    <row r="865" spans="1:26" ht="12.75" x14ac:dyDescent="0.2">
      <c r="A865" s="102"/>
      <c r="B865" s="102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</row>
    <row r="866" spans="1:26" ht="12.75" x14ac:dyDescent="0.2">
      <c r="A866" s="102"/>
      <c r="B866" s="102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</row>
    <row r="867" spans="1:26" ht="12.75" x14ac:dyDescent="0.2">
      <c r="A867" s="102"/>
      <c r="B867" s="102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</row>
    <row r="868" spans="1:26" ht="12.75" x14ac:dyDescent="0.2">
      <c r="A868" s="102"/>
      <c r="B868" s="102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</row>
    <row r="869" spans="1:26" ht="12.75" x14ac:dyDescent="0.2">
      <c r="A869" s="102"/>
      <c r="B869" s="102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</row>
    <row r="870" spans="1:26" ht="12.75" x14ac:dyDescent="0.2">
      <c r="A870" s="102"/>
      <c r="B870" s="102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</row>
    <row r="871" spans="1:26" ht="12.75" x14ac:dyDescent="0.2">
      <c r="A871" s="102"/>
      <c r="B871" s="102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</row>
    <row r="872" spans="1:26" ht="12.75" x14ac:dyDescent="0.2">
      <c r="A872" s="102"/>
      <c r="B872" s="102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</row>
    <row r="873" spans="1:26" ht="12.75" x14ac:dyDescent="0.2">
      <c r="A873" s="102"/>
      <c r="B873" s="102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</row>
    <row r="874" spans="1:26" ht="12.75" x14ac:dyDescent="0.2">
      <c r="A874" s="102"/>
      <c r="B874" s="102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</row>
    <row r="875" spans="1:26" ht="12.75" x14ac:dyDescent="0.2">
      <c r="A875" s="102"/>
      <c r="B875" s="102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</row>
    <row r="876" spans="1:26" ht="12.75" x14ac:dyDescent="0.2">
      <c r="A876" s="102"/>
      <c r="B876" s="102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</row>
    <row r="877" spans="1:26" ht="12.75" x14ac:dyDescent="0.2">
      <c r="A877" s="102"/>
      <c r="B877" s="102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</row>
    <row r="878" spans="1:26" ht="12.75" x14ac:dyDescent="0.2">
      <c r="A878" s="102"/>
      <c r="B878" s="102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</row>
    <row r="879" spans="1:26" ht="12.75" x14ac:dyDescent="0.2">
      <c r="A879" s="102"/>
      <c r="B879" s="102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</row>
    <row r="880" spans="1:26" ht="12.75" x14ac:dyDescent="0.2">
      <c r="A880" s="102"/>
      <c r="B880" s="102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</row>
    <row r="881" spans="1:26" ht="12.75" x14ac:dyDescent="0.2">
      <c r="A881" s="102"/>
      <c r="B881" s="102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</row>
    <row r="882" spans="1:26" ht="12.75" x14ac:dyDescent="0.2">
      <c r="A882" s="102"/>
      <c r="B882" s="102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</row>
    <row r="883" spans="1:26" ht="12.75" x14ac:dyDescent="0.2">
      <c r="A883" s="102"/>
      <c r="B883" s="102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</row>
    <row r="884" spans="1:26" ht="12.75" x14ac:dyDescent="0.2">
      <c r="A884" s="102"/>
      <c r="B884" s="102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</row>
    <row r="885" spans="1:26" ht="12.75" x14ac:dyDescent="0.2">
      <c r="A885" s="102"/>
      <c r="B885" s="102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</row>
    <row r="886" spans="1:26" ht="12.75" x14ac:dyDescent="0.2">
      <c r="A886" s="102"/>
      <c r="B886" s="102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</row>
    <row r="887" spans="1:26" ht="12.75" x14ac:dyDescent="0.2">
      <c r="A887" s="102"/>
      <c r="B887" s="102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</row>
    <row r="888" spans="1:26" ht="12.75" x14ac:dyDescent="0.2">
      <c r="A888" s="102"/>
      <c r="B888" s="102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</row>
    <row r="889" spans="1:26" ht="12.75" x14ac:dyDescent="0.2">
      <c r="A889" s="102"/>
      <c r="B889" s="102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</row>
    <row r="890" spans="1:26" ht="12.75" x14ac:dyDescent="0.2">
      <c r="A890" s="102"/>
      <c r="B890" s="102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</row>
    <row r="891" spans="1:26" ht="12.75" x14ac:dyDescent="0.2">
      <c r="A891" s="102"/>
      <c r="B891" s="102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</row>
    <row r="892" spans="1:26" ht="12.75" x14ac:dyDescent="0.2">
      <c r="A892" s="102"/>
      <c r="B892" s="102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</row>
    <row r="893" spans="1:26" ht="12.75" x14ac:dyDescent="0.2">
      <c r="A893" s="102"/>
      <c r="B893" s="102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</row>
    <row r="894" spans="1:26" ht="12.75" x14ac:dyDescent="0.2">
      <c r="A894" s="102"/>
      <c r="B894" s="102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</row>
    <row r="895" spans="1:26" ht="12.75" x14ac:dyDescent="0.2">
      <c r="A895" s="102"/>
      <c r="B895" s="102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</row>
    <row r="896" spans="1:26" ht="12.75" x14ac:dyDescent="0.2">
      <c r="A896" s="102"/>
      <c r="B896" s="102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</row>
    <row r="897" spans="1:26" ht="12.75" x14ac:dyDescent="0.2">
      <c r="A897" s="102"/>
      <c r="B897" s="102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</row>
    <row r="898" spans="1:26" ht="12.75" x14ac:dyDescent="0.2">
      <c r="A898" s="102"/>
      <c r="B898" s="102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</row>
    <row r="899" spans="1:26" ht="12.75" x14ac:dyDescent="0.2">
      <c r="A899" s="102"/>
      <c r="B899" s="102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</row>
    <row r="900" spans="1:26" ht="12.75" x14ac:dyDescent="0.2">
      <c r="A900" s="102"/>
      <c r="B900" s="102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</row>
    <row r="901" spans="1:26" ht="12.75" x14ac:dyDescent="0.2">
      <c r="A901" s="102"/>
      <c r="B901" s="102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</row>
    <row r="902" spans="1:26" ht="12.75" x14ac:dyDescent="0.2">
      <c r="A902" s="102"/>
      <c r="B902" s="102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</row>
    <row r="903" spans="1:26" ht="12.75" x14ac:dyDescent="0.2">
      <c r="A903" s="102"/>
      <c r="B903" s="102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</row>
    <row r="904" spans="1:26" ht="12.75" x14ac:dyDescent="0.2">
      <c r="A904" s="102"/>
      <c r="B904" s="102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</row>
    <row r="905" spans="1:26" ht="12.75" x14ac:dyDescent="0.2">
      <c r="A905" s="102"/>
      <c r="B905" s="102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</row>
    <row r="906" spans="1:26" ht="12.75" x14ac:dyDescent="0.2">
      <c r="A906" s="102"/>
      <c r="B906" s="102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</row>
    <row r="907" spans="1:26" ht="12.75" x14ac:dyDescent="0.2">
      <c r="A907" s="102"/>
      <c r="B907" s="102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</row>
    <row r="908" spans="1:26" ht="12.75" x14ac:dyDescent="0.2">
      <c r="A908" s="102"/>
      <c r="B908" s="102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</row>
    <row r="909" spans="1:26" ht="12.75" x14ac:dyDescent="0.2">
      <c r="A909" s="102"/>
      <c r="B909" s="102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</row>
    <row r="910" spans="1:26" ht="12.75" x14ac:dyDescent="0.2">
      <c r="A910" s="102"/>
      <c r="B910" s="102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</row>
    <row r="911" spans="1:26" ht="12.75" x14ac:dyDescent="0.2">
      <c r="A911" s="102"/>
      <c r="B911" s="102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</row>
    <row r="912" spans="1:26" ht="12.75" x14ac:dyDescent="0.2">
      <c r="A912" s="102"/>
      <c r="B912" s="102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</row>
    <row r="913" spans="1:26" ht="12.75" x14ac:dyDescent="0.2">
      <c r="A913" s="102"/>
      <c r="B913" s="102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</row>
    <row r="914" spans="1:26" ht="12.75" x14ac:dyDescent="0.2">
      <c r="A914" s="102"/>
      <c r="B914" s="102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</row>
    <row r="915" spans="1:26" ht="12.75" x14ac:dyDescent="0.2">
      <c r="A915" s="102"/>
      <c r="B915" s="102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</row>
    <row r="916" spans="1:26" ht="12.75" x14ac:dyDescent="0.2">
      <c r="A916" s="102"/>
      <c r="B916" s="102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</row>
    <row r="917" spans="1:26" ht="12.75" x14ac:dyDescent="0.2">
      <c r="A917" s="102"/>
      <c r="B917" s="102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</row>
    <row r="918" spans="1:26" ht="12.75" x14ac:dyDescent="0.2">
      <c r="A918" s="102"/>
      <c r="B918" s="102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</row>
    <row r="919" spans="1:26" ht="12.75" x14ac:dyDescent="0.2">
      <c r="A919" s="102"/>
      <c r="B919" s="102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</row>
    <row r="920" spans="1:26" ht="12.75" x14ac:dyDescent="0.2">
      <c r="A920" s="102"/>
      <c r="B920" s="102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</row>
    <row r="921" spans="1:26" ht="12.75" x14ac:dyDescent="0.2">
      <c r="A921" s="102"/>
      <c r="B921" s="102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</row>
    <row r="922" spans="1:26" ht="12.75" x14ac:dyDescent="0.2">
      <c r="A922" s="102"/>
      <c r="B922" s="102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</row>
    <row r="923" spans="1:26" ht="12.75" x14ac:dyDescent="0.2">
      <c r="A923" s="102"/>
      <c r="B923" s="102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</row>
    <row r="924" spans="1:26" ht="12.75" x14ac:dyDescent="0.2">
      <c r="A924" s="102"/>
      <c r="B924" s="102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</row>
    <row r="925" spans="1:26" ht="12.75" x14ac:dyDescent="0.2">
      <c r="A925" s="102"/>
      <c r="B925" s="102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</row>
    <row r="926" spans="1:26" ht="12.75" x14ac:dyDescent="0.2">
      <c r="A926" s="102"/>
      <c r="B926" s="102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</row>
    <row r="927" spans="1:26" ht="12.75" x14ac:dyDescent="0.2">
      <c r="A927" s="102"/>
      <c r="B927" s="102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</row>
    <row r="928" spans="1:26" ht="12.75" x14ac:dyDescent="0.2">
      <c r="A928" s="102"/>
      <c r="B928" s="102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</row>
    <row r="929" spans="1:26" ht="12.75" x14ac:dyDescent="0.2">
      <c r="A929" s="102"/>
      <c r="B929" s="102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</row>
    <row r="930" spans="1:26" ht="12.75" x14ac:dyDescent="0.2">
      <c r="A930" s="102"/>
      <c r="B930" s="102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</row>
    <row r="931" spans="1:26" ht="12.75" x14ac:dyDescent="0.2">
      <c r="A931" s="102"/>
      <c r="B931" s="102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</row>
    <row r="932" spans="1:26" ht="12.75" x14ac:dyDescent="0.2">
      <c r="A932" s="102"/>
      <c r="B932" s="102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</row>
    <row r="933" spans="1:26" ht="12.75" x14ac:dyDescent="0.2">
      <c r="A933" s="102"/>
      <c r="B933" s="102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</row>
    <row r="934" spans="1:26" ht="12.75" x14ac:dyDescent="0.2">
      <c r="A934" s="102"/>
      <c r="B934" s="102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</row>
    <row r="935" spans="1:26" ht="12.75" x14ac:dyDescent="0.2">
      <c r="A935" s="102"/>
      <c r="B935" s="102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</row>
    <row r="936" spans="1:26" ht="12.75" x14ac:dyDescent="0.2">
      <c r="A936" s="102"/>
      <c r="B936" s="102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</row>
    <row r="937" spans="1:26" ht="12.75" x14ac:dyDescent="0.2">
      <c r="A937" s="102"/>
      <c r="B937" s="102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</row>
    <row r="938" spans="1:26" ht="12.75" x14ac:dyDescent="0.2">
      <c r="A938" s="102"/>
      <c r="B938" s="102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</row>
    <row r="939" spans="1:26" ht="12.75" x14ac:dyDescent="0.2">
      <c r="A939" s="102"/>
      <c r="B939" s="102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</row>
    <row r="940" spans="1:26" ht="12.75" x14ac:dyDescent="0.2">
      <c r="A940" s="102"/>
      <c r="B940" s="102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</row>
    <row r="941" spans="1:26" ht="12.75" x14ac:dyDescent="0.2">
      <c r="A941" s="102"/>
      <c r="B941" s="102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</row>
    <row r="942" spans="1:26" ht="12.75" x14ac:dyDescent="0.2">
      <c r="A942" s="102"/>
      <c r="B942" s="102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</row>
    <row r="943" spans="1:26" ht="12.75" x14ac:dyDescent="0.2">
      <c r="A943" s="102"/>
      <c r="B943" s="102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</row>
    <row r="944" spans="1:26" ht="12.75" x14ac:dyDescent="0.2">
      <c r="A944" s="102"/>
      <c r="B944" s="102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</row>
    <row r="945" spans="1:26" ht="12.75" x14ac:dyDescent="0.2">
      <c r="A945" s="102"/>
      <c r="B945" s="102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</row>
    <row r="946" spans="1:26" ht="12.75" x14ac:dyDescent="0.2">
      <c r="A946" s="102"/>
      <c r="B946" s="102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</row>
    <row r="947" spans="1:26" ht="12.75" x14ac:dyDescent="0.2">
      <c r="A947" s="102"/>
      <c r="B947" s="102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</row>
    <row r="948" spans="1:26" ht="12.75" x14ac:dyDescent="0.2">
      <c r="A948" s="102"/>
      <c r="B948" s="102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</row>
    <row r="949" spans="1:26" ht="12.75" x14ac:dyDescent="0.2">
      <c r="A949" s="102"/>
      <c r="B949" s="102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</row>
    <row r="950" spans="1:26" ht="12.75" x14ac:dyDescent="0.2">
      <c r="A950" s="102"/>
      <c r="B950" s="102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</row>
    <row r="951" spans="1:26" ht="12.75" x14ac:dyDescent="0.2">
      <c r="A951" s="102"/>
      <c r="B951" s="102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</row>
    <row r="952" spans="1:26" ht="12.75" x14ac:dyDescent="0.2">
      <c r="A952" s="102"/>
      <c r="B952" s="102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</row>
    <row r="953" spans="1:26" ht="12.75" x14ac:dyDescent="0.2">
      <c r="A953" s="102"/>
      <c r="B953" s="102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</row>
    <row r="954" spans="1:26" ht="12.75" x14ac:dyDescent="0.2">
      <c r="A954" s="102"/>
      <c r="B954" s="102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</row>
    <row r="955" spans="1:26" ht="12.75" x14ac:dyDescent="0.2">
      <c r="A955" s="102"/>
      <c r="B955" s="102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</row>
    <row r="956" spans="1:26" ht="12.75" x14ac:dyDescent="0.2">
      <c r="A956" s="102"/>
      <c r="B956" s="102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</row>
    <row r="957" spans="1:26" ht="12.75" x14ac:dyDescent="0.2">
      <c r="A957" s="102"/>
      <c r="B957" s="102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</row>
    <row r="958" spans="1:26" ht="12.75" x14ac:dyDescent="0.2">
      <c r="A958" s="102"/>
      <c r="B958" s="102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</row>
    <row r="959" spans="1:26" ht="12.75" x14ac:dyDescent="0.2">
      <c r="A959" s="102"/>
      <c r="B959" s="102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</row>
    <row r="960" spans="1:26" ht="12.75" x14ac:dyDescent="0.2">
      <c r="A960" s="102"/>
      <c r="B960" s="102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</row>
    <row r="961" spans="1:26" ht="12.75" x14ac:dyDescent="0.2">
      <c r="A961" s="102"/>
      <c r="B961" s="102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</row>
    <row r="962" spans="1:26" ht="12.75" x14ac:dyDescent="0.2">
      <c r="A962" s="102"/>
      <c r="B962" s="102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</row>
    <row r="963" spans="1:26" ht="12.75" x14ac:dyDescent="0.2">
      <c r="A963" s="102"/>
      <c r="B963" s="102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</row>
    <row r="964" spans="1:26" ht="12.75" x14ac:dyDescent="0.2">
      <c r="A964" s="102"/>
      <c r="B964" s="102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</row>
    <row r="965" spans="1:26" ht="12.75" x14ac:dyDescent="0.2">
      <c r="A965" s="102"/>
      <c r="B965" s="102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</row>
    <row r="966" spans="1:26" ht="12.75" x14ac:dyDescent="0.2">
      <c r="A966" s="102"/>
      <c r="B966" s="102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</row>
    <row r="967" spans="1:26" ht="12.75" x14ac:dyDescent="0.2">
      <c r="A967" s="102"/>
      <c r="B967" s="102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</row>
    <row r="968" spans="1:26" ht="12.75" x14ac:dyDescent="0.2">
      <c r="A968" s="102"/>
      <c r="B968" s="102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</row>
    <row r="969" spans="1:26" ht="12.75" x14ac:dyDescent="0.2">
      <c r="A969" s="102"/>
      <c r="B969" s="102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</row>
    <row r="970" spans="1:26" ht="12.75" x14ac:dyDescent="0.2">
      <c r="A970" s="102"/>
      <c r="B970" s="102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</row>
    <row r="971" spans="1:26" ht="12.75" x14ac:dyDescent="0.2">
      <c r="A971" s="102"/>
      <c r="B971" s="102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</row>
    <row r="972" spans="1:26" ht="12.75" x14ac:dyDescent="0.2">
      <c r="A972" s="102"/>
      <c r="B972" s="102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</row>
    <row r="973" spans="1:26" ht="12.75" x14ac:dyDescent="0.2">
      <c r="A973" s="102"/>
      <c r="B973" s="102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</row>
    <row r="974" spans="1:26" ht="12.75" x14ac:dyDescent="0.2">
      <c r="A974" s="102"/>
      <c r="B974" s="102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</row>
    <row r="975" spans="1:26" ht="12.75" x14ac:dyDescent="0.2">
      <c r="A975" s="102"/>
      <c r="B975" s="102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</row>
    <row r="976" spans="1:26" ht="12.75" x14ac:dyDescent="0.2">
      <c r="A976" s="102"/>
      <c r="B976" s="102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</row>
    <row r="977" spans="1:26" ht="12.75" x14ac:dyDescent="0.2">
      <c r="A977" s="102"/>
      <c r="B977" s="102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</row>
    <row r="978" spans="1:26" ht="12.75" x14ac:dyDescent="0.2">
      <c r="A978" s="102"/>
      <c r="B978" s="102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</row>
    <row r="979" spans="1:26" ht="12.75" x14ac:dyDescent="0.2">
      <c r="A979" s="102"/>
      <c r="B979" s="102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</row>
    <row r="980" spans="1:26" ht="12.75" x14ac:dyDescent="0.2">
      <c r="A980" s="102"/>
      <c r="B980" s="102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</row>
    <row r="981" spans="1:26" ht="12.75" x14ac:dyDescent="0.2">
      <c r="A981" s="102"/>
      <c r="B981" s="102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</row>
    <row r="982" spans="1:26" ht="12.75" x14ac:dyDescent="0.2">
      <c r="A982" s="102"/>
      <c r="B982" s="102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</row>
    <row r="983" spans="1:26" ht="12.75" x14ac:dyDescent="0.2">
      <c r="A983" s="102"/>
      <c r="B983" s="102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</row>
    <row r="984" spans="1:26" ht="12.75" x14ac:dyDescent="0.2">
      <c r="A984" s="102"/>
      <c r="B984" s="102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</row>
    <row r="985" spans="1:26" ht="12.75" x14ac:dyDescent="0.2">
      <c r="A985" s="102"/>
      <c r="B985" s="102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</row>
    <row r="986" spans="1:26" ht="12.75" x14ac:dyDescent="0.2">
      <c r="A986" s="102"/>
      <c r="B986" s="102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</row>
    <row r="987" spans="1:26" ht="12.75" x14ac:dyDescent="0.2">
      <c r="A987" s="102"/>
      <c r="B987" s="102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</row>
    <row r="988" spans="1:26" ht="12.75" x14ac:dyDescent="0.2">
      <c r="A988" s="102"/>
      <c r="B988" s="102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</row>
    <row r="989" spans="1:26" ht="12.75" x14ac:dyDescent="0.2">
      <c r="A989" s="102"/>
      <c r="B989" s="102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</row>
    <row r="990" spans="1:26" ht="12.75" x14ac:dyDescent="0.2">
      <c r="A990" s="102"/>
      <c r="B990" s="102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</row>
    <row r="991" spans="1:26" ht="12.75" x14ac:dyDescent="0.2">
      <c r="A991" s="102"/>
      <c r="B991" s="102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</row>
    <row r="992" spans="1:26" ht="12.75" x14ac:dyDescent="0.2">
      <c r="A992" s="102"/>
      <c r="B992" s="102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</row>
    <row r="993" spans="1:26" ht="12.75" x14ac:dyDescent="0.2">
      <c r="A993" s="102"/>
      <c r="B993" s="102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</row>
    <row r="994" spans="1:26" ht="12.75" x14ac:dyDescent="0.2">
      <c r="A994" s="102"/>
      <c r="B994" s="102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</row>
    <row r="995" spans="1:26" ht="12.75" x14ac:dyDescent="0.2">
      <c r="A995" s="102"/>
      <c r="B995" s="102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</row>
    <row r="996" spans="1:26" ht="12.75" x14ac:dyDescent="0.2">
      <c r="A996" s="102"/>
      <c r="B996" s="102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</row>
    <row r="997" spans="1:26" ht="12.75" x14ac:dyDescent="0.2">
      <c r="A997" s="102"/>
      <c r="B997" s="102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</row>
    <row r="998" spans="1:26" ht="12.75" x14ac:dyDescent="0.2">
      <c r="A998" s="102"/>
      <c r="B998" s="102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</row>
    <row r="999" spans="1:26" ht="12.75" x14ac:dyDescent="0.2">
      <c r="A999" s="102"/>
      <c r="B999" s="102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</row>
    <row r="1000" spans="1:26" ht="12.75" x14ac:dyDescent="0.2">
      <c r="A1000" s="102"/>
      <c r="B1000" s="102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</row>
  </sheetData>
  <mergeCells count="15">
    <mergeCell ref="G260:H260"/>
    <mergeCell ref="K260:L260"/>
    <mergeCell ref="G257:H257"/>
    <mergeCell ref="K257:L257"/>
    <mergeCell ref="G258:H258"/>
    <mergeCell ref="J258:J259"/>
    <mergeCell ref="K258:L258"/>
    <mergeCell ref="G259:H259"/>
    <mergeCell ref="K259:L259"/>
    <mergeCell ref="O5:O6"/>
    <mergeCell ref="O8:O9"/>
    <mergeCell ref="O11:O12"/>
    <mergeCell ref="J254:L254"/>
    <mergeCell ref="J256:J257"/>
    <mergeCell ref="K256:L25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I21"/>
  <sheetViews>
    <sheetView tabSelected="1" topLeftCell="G46" zoomScale="70" zoomScaleNormal="70" workbookViewId="0">
      <selection activeCell="AH3" sqref="AH3"/>
    </sheetView>
  </sheetViews>
  <sheetFormatPr defaultRowHeight="15" x14ac:dyDescent="0.25"/>
  <cols>
    <col min="1" max="1" width="16" customWidth="1"/>
    <col min="9" max="9" width="9.5703125" bestFit="1" customWidth="1"/>
    <col min="33" max="33" width="15.140625" customWidth="1"/>
  </cols>
  <sheetData>
    <row r="1" spans="1:35" x14ac:dyDescent="0.25">
      <c r="A1" s="97" t="s">
        <v>97</v>
      </c>
      <c r="B1" s="98"/>
      <c r="C1" s="98"/>
      <c r="D1" s="98"/>
      <c r="E1" s="98"/>
      <c r="F1" s="98"/>
      <c r="G1" s="98"/>
      <c r="H1" s="99"/>
    </row>
    <row r="2" spans="1:35" x14ac:dyDescent="0.25">
      <c r="A2" s="1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5" t="s">
        <v>5</v>
      </c>
    </row>
    <row r="3" spans="1:35" x14ac:dyDescent="0.25">
      <c r="A3" s="1" t="s">
        <v>1</v>
      </c>
      <c r="B3" s="75">
        <v>1081</v>
      </c>
      <c r="C3" s="1">
        <v>0</v>
      </c>
      <c r="D3" s="3">
        <v>0</v>
      </c>
      <c r="E3" s="1">
        <v>256</v>
      </c>
      <c r="F3" s="3">
        <v>672</v>
      </c>
      <c r="G3" s="1">
        <v>60</v>
      </c>
      <c r="H3" s="3">
        <v>36</v>
      </c>
      <c r="I3" s="75">
        <v>300</v>
      </c>
      <c r="J3" s="1">
        <v>1600</v>
      </c>
      <c r="K3" s="3">
        <v>1188</v>
      </c>
      <c r="L3" s="1">
        <v>2776</v>
      </c>
      <c r="M3" s="3">
        <v>580</v>
      </c>
      <c r="N3" s="1">
        <v>250</v>
      </c>
      <c r="O3" s="3">
        <v>272</v>
      </c>
      <c r="P3" s="75">
        <v>2600</v>
      </c>
      <c r="Q3" s="1">
        <v>1037</v>
      </c>
      <c r="R3" s="3">
        <v>650</v>
      </c>
      <c r="S3" s="1">
        <v>980</v>
      </c>
      <c r="T3" s="3">
        <v>270</v>
      </c>
      <c r="U3" s="1">
        <v>1182</v>
      </c>
      <c r="V3" s="3">
        <v>276</v>
      </c>
      <c r="W3" s="75">
        <v>540</v>
      </c>
      <c r="X3" s="1">
        <v>886</v>
      </c>
      <c r="Y3" s="3">
        <v>856</v>
      </c>
      <c r="Z3" s="1">
        <v>2272</v>
      </c>
      <c r="AA3" s="3">
        <v>1150</v>
      </c>
      <c r="AB3" s="1">
        <v>3882</v>
      </c>
      <c r="AC3" s="3">
        <v>704</v>
      </c>
      <c r="AD3" s="75">
        <v>1081</v>
      </c>
      <c r="AE3" s="1">
        <v>380</v>
      </c>
      <c r="AF3" s="75">
        <v>0</v>
      </c>
      <c r="AG3" s="81">
        <f>SUM(B3:AF3)/31</f>
        <v>897.32258064516134</v>
      </c>
      <c r="AH3">
        <f>SUM(B3:AF3)</f>
        <v>27817</v>
      </c>
    </row>
    <row r="4" spans="1:35" x14ac:dyDescent="0.25">
      <c r="A4" s="1" t="s">
        <v>2</v>
      </c>
      <c r="B4" s="3">
        <v>1754</v>
      </c>
      <c r="C4" s="1">
        <v>0</v>
      </c>
      <c r="D4" s="3">
        <v>0</v>
      </c>
      <c r="E4" s="1">
        <v>760</v>
      </c>
      <c r="F4" s="3">
        <v>1066</v>
      </c>
      <c r="G4" s="1">
        <v>550</v>
      </c>
      <c r="H4" s="3">
        <v>384</v>
      </c>
      <c r="I4" s="3">
        <v>950</v>
      </c>
      <c r="J4" s="1">
        <v>7290</v>
      </c>
      <c r="K4" s="3">
        <v>408</v>
      </c>
      <c r="L4" s="1">
        <v>1000</v>
      </c>
      <c r="M4" s="3">
        <v>1919</v>
      </c>
      <c r="N4" s="1">
        <v>1125</v>
      </c>
      <c r="O4" s="3">
        <v>1356</v>
      </c>
      <c r="P4" s="3">
        <v>308</v>
      </c>
      <c r="Q4" s="1">
        <v>470</v>
      </c>
      <c r="R4" s="3">
        <v>1025</v>
      </c>
      <c r="S4" s="1">
        <v>120</v>
      </c>
      <c r="T4" s="3">
        <v>225</v>
      </c>
      <c r="U4" s="1">
        <v>0</v>
      </c>
      <c r="V4" s="3">
        <v>3346</v>
      </c>
      <c r="W4" s="3">
        <v>1852</v>
      </c>
      <c r="X4" s="1">
        <v>1488</v>
      </c>
      <c r="Y4" s="3">
        <v>1306</v>
      </c>
      <c r="Z4" s="1">
        <v>990</v>
      </c>
      <c r="AA4" s="3">
        <v>1842</v>
      </c>
      <c r="AB4" s="1">
        <v>400</v>
      </c>
      <c r="AC4" s="3">
        <v>881</v>
      </c>
      <c r="AD4" s="3">
        <v>1754</v>
      </c>
      <c r="AE4" s="1">
        <v>6754</v>
      </c>
      <c r="AF4" s="3">
        <v>5319</v>
      </c>
      <c r="AG4" s="81">
        <f t="shared" ref="AG4:AG5" si="0">SUM(B4:AF4)/31</f>
        <v>1504.5806451612902</v>
      </c>
      <c r="AH4">
        <f>SUM(B4:AF4)</f>
        <v>46642</v>
      </c>
    </row>
    <row r="5" spans="1:35" x14ac:dyDescent="0.25">
      <c r="A5" s="1" t="s">
        <v>3</v>
      </c>
      <c r="B5" s="3">
        <f>B3+B4</f>
        <v>2835</v>
      </c>
      <c r="C5" s="1">
        <f t="shared" ref="C5:I5" si="1">C3+C4</f>
        <v>0</v>
      </c>
      <c r="D5" s="3">
        <f t="shared" si="1"/>
        <v>0</v>
      </c>
      <c r="E5" s="1">
        <f t="shared" si="1"/>
        <v>1016</v>
      </c>
      <c r="F5" s="3">
        <f t="shared" si="1"/>
        <v>1738</v>
      </c>
      <c r="G5" s="1">
        <f t="shared" si="1"/>
        <v>610</v>
      </c>
      <c r="H5" s="3">
        <f t="shared" si="1"/>
        <v>420</v>
      </c>
      <c r="I5" s="3">
        <f t="shared" si="1"/>
        <v>1250</v>
      </c>
      <c r="J5" s="1">
        <f t="shared" ref="J5:AE5" si="2">J3+J4</f>
        <v>8890</v>
      </c>
      <c r="K5" s="3">
        <f t="shared" si="2"/>
        <v>1596</v>
      </c>
      <c r="L5" s="1">
        <f t="shared" si="2"/>
        <v>3776</v>
      </c>
      <c r="M5" s="3">
        <f t="shared" si="2"/>
        <v>2499</v>
      </c>
      <c r="N5" s="1">
        <f t="shared" si="2"/>
        <v>1375</v>
      </c>
      <c r="O5" s="3">
        <f t="shared" si="2"/>
        <v>1628</v>
      </c>
      <c r="P5" s="3">
        <f t="shared" si="2"/>
        <v>2908</v>
      </c>
      <c r="Q5" s="1">
        <f t="shared" si="2"/>
        <v>1507</v>
      </c>
      <c r="R5" s="3">
        <f t="shared" si="2"/>
        <v>1675</v>
      </c>
      <c r="S5" s="1">
        <f t="shared" si="2"/>
        <v>1100</v>
      </c>
      <c r="T5" s="3">
        <f t="shared" si="2"/>
        <v>495</v>
      </c>
      <c r="U5" s="1">
        <f t="shared" si="2"/>
        <v>1182</v>
      </c>
      <c r="V5" s="3">
        <f t="shared" si="2"/>
        <v>3622</v>
      </c>
      <c r="W5" s="3">
        <f t="shared" si="2"/>
        <v>2392</v>
      </c>
      <c r="X5" s="1">
        <f t="shared" si="2"/>
        <v>2374</v>
      </c>
      <c r="Y5" s="3">
        <f t="shared" si="2"/>
        <v>2162</v>
      </c>
      <c r="Z5" s="1">
        <f t="shared" si="2"/>
        <v>3262</v>
      </c>
      <c r="AA5" s="3">
        <f t="shared" si="2"/>
        <v>2992</v>
      </c>
      <c r="AB5" s="1">
        <f t="shared" si="2"/>
        <v>4282</v>
      </c>
      <c r="AC5" s="3">
        <f t="shared" si="2"/>
        <v>1585</v>
      </c>
      <c r="AD5" s="3">
        <f t="shared" si="2"/>
        <v>2835</v>
      </c>
      <c r="AE5" s="1">
        <f t="shared" si="2"/>
        <v>7134</v>
      </c>
      <c r="AF5" s="3">
        <f t="shared" ref="AF5" si="3">AF3+AF4</f>
        <v>5319</v>
      </c>
      <c r="AG5" s="81">
        <f t="shared" si="0"/>
        <v>2401.9032258064517</v>
      </c>
    </row>
    <row r="7" spans="1:35" x14ac:dyDescent="0.25">
      <c r="A7" s="77" t="s">
        <v>4</v>
      </c>
      <c r="B7" s="80">
        <f>SUM(B5:AF5)</f>
        <v>74459</v>
      </c>
    </row>
    <row r="10" spans="1:35" x14ac:dyDescent="0.25">
      <c r="A10" s="1" t="s">
        <v>0</v>
      </c>
      <c r="B10" s="2">
        <v>1</v>
      </c>
      <c r="C10" s="2">
        <v>2</v>
      </c>
      <c r="D10" s="2">
        <v>3</v>
      </c>
      <c r="E10" s="2">
        <v>4</v>
      </c>
      <c r="F10" s="2">
        <v>5</v>
      </c>
      <c r="G10" s="2">
        <v>6</v>
      </c>
      <c r="H10" s="2">
        <v>7</v>
      </c>
      <c r="I10" s="2">
        <v>8</v>
      </c>
      <c r="J10" s="2">
        <v>9</v>
      </c>
      <c r="K10" s="2">
        <v>10</v>
      </c>
      <c r="L10" s="2">
        <v>11</v>
      </c>
      <c r="M10" s="2">
        <v>12</v>
      </c>
      <c r="N10" s="2">
        <v>13</v>
      </c>
      <c r="O10" s="2">
        <v>14</v>
      </c>
      <c r="P10" s="2">
        <v>15</v>
      </c>
      <c r="Q10" s="2">
        <v>16</v>
      </c>
      <c r="R10" s="2">
        <v>17</v>
      </c>
      <c r="S10" s="2">
        <v>18</v>
      </c>
      <c r="T10" s="2">
        <v>19</v>
      </c>
      <c r="U10" s="2">
        <v>20</v>
      </c>
      <c r="V10" s="2">
        <v>21</v>
      </c>
      <c r="W10" s="2">
        <v>22</v>
      </c>
      <c r="X10" s="2">
        <v>23</v>
      </c>
      <c r="Y10" s="2">
        <v>24</v>
      </c>
      <c r="Z10" s="2">
        <v>25</v>
      </c>
      <c r="AA10" s="2">
        <v>26</v>
      </c>
      <c r="AB10" s="2">
        <v>27</v>
      </c>
      <c r="AC10" s="2">
        <v>28</v>
      </c>
      <c r="AD10" s="2">
        <v>29</v>
      </c>
      <c r="AE10" s="2">
        <v>30</v>
      </c>
      <c r="AF10" s="2">
        <v>31</v>
      </c>
      <c r="AI10" s="5" t="s">
        <v>5</v>
      </c>
    </row>
    <row r="11" spans="1:35" x14ac:dyDescent="0.25">
      <c r="A11" s="1" t="s">
        <v>6</v>
      </c>
      <c r="B11" s="1">
        <v>5</v>
      </c>
      <c r="C11" s="1"/>
      <c r="D11" s="1"/>
      <c r="E11" s="1">
        <v>3</v>
      </c>
      <c r="F11" s="1">
        <v>2</v>
      </c>
      <c r="G11" s="1"/>
      <c r="H11" s="1"/>
      <c r="I11" s="1"/>
      <c r="J11" s="1"/>
      <c r="K11" s="1">
        <v>1</v>
      </c>
      <c r="L11" s="1">
        <v>5</v>
      </c>
      <c r="M11" s="1">
        <v>2</v>
      </c>
      <c r="N11" s="1">
        <v>1</v>
      </c>
      <c r="O11" s="1"/>
      <c r="P11" s="1"/>
      <c r="Q11" s="1">
        <v>4</v>
      </c>
      <c r="R11" s="1">
        <v>3</v>
      </c>
      <c r="S11" s="1">
        <v>2</v>
      </c>
      <c r="T11" s="1">
        <v>2</v>
      </c>
      <c r="U11" s="1">
        <v>1</v>
      </c>
      <c r="V11" s="1">
        <v>1</v>
      </c>
      <c r="W11" s="1">
        <v>3</v>
      </c>
      <c r="X11" s="1">
        <v>5</v>
      </c>
      <c r="Y11" s="1">
        <v>1</v>
      </c>
      <c r="Z11" s="1">
        <v>1</v>
      </c>
      <c r="AA11" s="1">
        <v>1</v>
      </c>
      <c r="AB11" s="1">
        <v>3</v>
      </c>
      <c r="AC11" s="1">
        <v>1</v>
      </c>
      <c r="AD11" s="1">
        <v>5</v>
      </c>
      <c r="AE11" s="1">
        <v>3</v>
      </c>
      <c r="AF11" s="1">
        <v>3</v>
      </c>
      <c r="AG11">
        <f>SUM(B11:AF11)</f>
        <v>58</v>
      </c>
      <c r="AI11" s="81">
        <f>SUM(B11:AF11)/31</f>
        <v>1.8709677419354838</v>
      </c>
    </row>
    <row r="12" spans="1:35" x14ac:dyDescent="0.25">
      <c r="A12" s="1" t="s">
        <v>7</v>
      </c>
      <c r="B12" s="1">
        <v>1000</v>
      </c>
      <c r="C12" s="1"/>
      <c r="D12" s="1"/>
      <c r="E12" s="1">
        <v>376</v>
      </c>
      <c r="F12" s="1">
        <v>256</v>
      </c>
      <c r="G12" s="1"/>
      <c r="H12" s="1"/>
      <c r="I12" s="1"/>
      <c r="J12" s="1"/>
      <c r="K12" s="1">
        <v>150</v>
      </c>
      <c r="L12" s="1">
        <v>708</v>
      </c>
      <c r="M12" s="1">
        <v>412</v>
      </c>
      <c r="N12" s="1">
        <v>136</v>
      </c>
      <c r="O12" s="1"/>
      <c r="P12" s="1"/>
      <c r="Q12" s="1">
        <v>700</v>
      </c>
      <c r="R12" s="1">
        <v>360</v>
      </c>
      <c r="S12" s="1">
        <v>400</v>
      </c>
      <c r="T12" s="1">
        <v>270</v>
      </c>
      <c r="U12" s="1">
        <v>408</v>
      </c>
      <c r="V12" s="1">
        <v>136</v>
      </c>
      <c r="W12" s="1">
        <v>390</v>
      </c>
      <c r="X12" s="1">
        <v>538</v>
      </c>
      <c r="Y12" s="1">
        <v>140</v>
      </c>
      <c r="Z12" s="1">
        <v>272</v>
      </c>
      <c r="AA12" s="1">
        <v>120</v>
      </c>
      <c r="AB12" s="1">
        <v>392</v>
      </c>
      <c r="AC12" s="1">
        <v>136</v>
      </c>
      <c r="AD12" s="1">
        <v>1000</v>
      </c>
      <c r="AE12" s="1">
        <v>556</v>
      </c>
      <c r="AF12" s="1">
        <v>376</v>
      </c>
      <c r="AG12" s="77" t="s">
        <v>4</v>
      </c>
      <c r="AH12" s="80">
        <f>SUM(B12:AF12)</f>
        <v>9232</v>
      </c>
      <c r="AI12" s="81">
        <f>SUM(B12:AF12)/31</f>
        <v>297.80645161290323</v>
      </c>
    </row>
    <row r="13" spans="1:35" x14ac:dyDescent="0.25">
      <c r="A13" s="4" t="s">
        <v>8</v>
      </c>
      <c r="B13" s="6">
        <f>B12/B5</f>
        <v>0.35273368606701938</v>
      </c>
      <c r="C13" s="6"/>
      <c r="D13" s="6"/>
      <c r="E13" s="6">
        <f t="shared" ref="D13:G13" si="4">E12/E5</f>
        <v>0.37007874015748032</v>
      </c>
      <c r="F13" s="6">
        <f t="shared" si="4"/>
        <v>0.14729574223245109</v>
      </c>
      <c r="G13" s="6">
        <f t="shared" si="4"/>
        <v>0</v>
      </c>
      <c r="H13" s="6">
        <f>H12/H5</f>
        <v>0</v>
      </c>
      <c r="I13" s="6">
        <f t="shared" ref="I13:AF13" si="5">I12/I5</f>
        <v>0</v>
      </c>
      <c r="J13" s="6">
        <f t="shared" si="5"/>
        <v>0</v>
      </c>
      <c r="K13" s="6">
        <f t="shared" si="5"/>
        <v>9.3984962406015032E-2</v>
      </c>
      <c r="L13" s="6">
        <f t="shared" si="5"/>
        <v>0.1875</v>
      </c>
      <c r="M13" s="6">
        <f t="shared" si="5"/>
        <v>0.16486594637855143</v>
      </c>
      <c r="N13" s="6">
        <f t="shared" si="5"/>
        <v>9.8909090909090905E-2</v>
      </c>
      <c r="O13" s="6">
        <f t="shared" si="5"/>
        <v>0</v>
      </c>
      <c r="P13" s="6">
        <f t="shared" si="5"/>
        <v>0</v>
      </c>
      <c r="Q13" s="6">
        <f t="shared" si="5"/>
        <v>0.46449900464499005</v>
      </c>
      <c r="R13" s="6">
        <f t="shared" si="5"/>
        <v>0.21492537313432836</v>
      </c>
      <c r="S13" s="6">
        <f t="shared" si="5"/>
        <v>0.36363636363636365</v>
      </c>
      <c r="T13" s="6">
        <f t="shared" si="5"/>
        <v>0.54545454545454541</v>
      </c>
      <c r="U13" s="6">
        <f t="shared" si="5"/>
        <v>0.34517766497461927</v>
      </c>
      <c r="V13" s="6">
        <f t="shared" si="5"/>
        <v>3.7548315847598011E-2</v>
      </c>
      <c r="W13" s="6">
        <f t="shared" si="5"/>
        <v>0.16304347826086957</v>
      </c>
      <c r="X13" s="6">
        <f t="shared" si="5"/>
        <v>0.22662173546756528</v>
      </c>
      <c r="Y13" s="6">
        <f t="shared" si="5"/>
        <v>6.475485661424607E-2</v>
      </c>
      <c r="Z13" s="6">
        <f t="shared" si="5"/>
        <v>8.3384426732066211E-2</v>
      </c>
      <c r="AA13" s="6">
        <f t="shared" si="5"/>
        <v>4.0106951871657755E-2</v>
      </c>
      <c r="AB13" s="6">
        <f t="shared" si="5"/>
        <v>9.1546006539000468E-2</v>
      </c>
      <c r="AC13" s="6">
        <f t="shared" si="5"/>
        <v>8.5804416403785486E-2</v>
      </c>
      <c r="AD13" s="6">
        <f t="shared" si="5"/>
        <v>0.35273368606701938</v>
      </c>
      <c r="AE13" s="6">
        <f t="shared" si="5"/>
        <v>7.7936641435379872E-2</v>
      </c>
      <c r="AF13" s="6">
        <f t="shared" si="5"/>
        <v>7.0689979319420948E-2</v>
      </c>
      <c r="AI13" s="6">
        <f>SUM(B13:AF13)/31</f>
        <v>0.14978166498561499</v>
      </c>
    </row>
    <row r="15" spans="1:35" x14ac:dyDescent="0.25">
      <c r="A15" s="100" t="s">
        <v>80</v>
      </c>
      <c r="B15" s="100"/>
      <c r="C15" s="100"/>
      <c r="D15" s="100"/>
      <c r="E15" s="100"/>
      <c r="F15" s="100"/>
    </row>
    <row r="16" spans="1:35" x14ac:dyDescent="0.25">
      <c r="A16" s="1" t="s">
        <v>0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P16" s="2">
        <v>15</v>
      </c>
      <c r="Q16" s="2">
        <v>16</v>
      </c>
      <c r="R16" s="2">
        <v>17</v>
      </c>
      <c r="S16" s="2">
        <v>18</v>
      </c>
      <c r="T16" s="2">
        <v>19</v>
      </c>
      <c r="U16" s="2">
        <v>20</v>
      </c>
      <c r="V16" s="2">
        <v>21</v>
      </c>
      <c r="W16" s="2">
        <v>22</v>
      </c>
      <c r="X16" s="2">
        <v>23</v>
      </c>
      <c r="Y16" s="2">
        <v>24</v>
      </c>
      <c r="Z16" s="2">
        <v>25</v>
      </c>
      <c r="AA16" s="2">
        <v>26</v>
      </c>
      <c r="AB16" s="2">
        <v>27</v>
      </c>
      <c r="AC16" s="2">
        <v>28</v>
      </c>
      <c r="AD16" s="2">
        <v>29</v>
      </c>
      <c r="AE16" s="2">
        <v>30</v>
      </c>
      <c r="AF16" s="2">
        <v>31</v>
      </c>
    </row>
    <row r="17" spans="1:35" x14ac:dyDescent="0.25">
      <c r="A17" s="1" t="s">
        <v>83</v>
      </c>
      <c r="B17" s="75">
        <v>-3800</v>
      </c>
      <c r="C17" s="1"/>
      <c r="D17" s="3"/>
      <c r="E17" s="1"/>
      <c r="F17" s="3"/>
      <c r="G17" s="1">
        <v>-2000</v>
      </c>
      <c r="H17" s="3">
        <v>-300</v>
      </c>
      <c r="I17" s="75">
        <v>-1000</v>
      </c>
      <c r="J17" s="1">
        <v>-1980</v>
      </c>
      <c r="K17" s="3">
        <v>-3900</v>
      </c>
      <c r="L17" s="1"/>
      <c r="M17" s="3"/>
      <c r="N17" s="1">
        <v>-837</v>
      </c>
      <c r="O17" s="3">
        <v>-2100</v>
      </c>
      <c r="P17" s="75">
        <v>-2100</v>
      </c>
      <c r="Q17" s="1"/>
      <c r="R17" s="3">
        <v>-119</v>
      </c>
      <c r="S17" s="1"/>
      <c r="T17" s="3"/>
      <c r="U17" s="1">
        <v>-259</v>
      </c>
      <c r="V17" s="3">
        <v>-6200</v>
      </c>
      <c r="W17" s="75">
        <v>-3500</v>
      </c>
      <c r="X17" s="1"/>
      <c r="Y17" s="3">
        <v>-529</v>
      </c>
      <c r="Z17" s="1">
        <v>-47</v>
      </c>
      <c r="AA17" s="3"/>
      <c r="AB17" s="1"/>
      <c r="AC17" s="3">
        <v>-2800</v>
      </c>
      <c r="AD17" s="75">
        <v>-3800</v>
      </c>
      <c r="AE17" s="1">
        <v>-1771</v>
      </c>
      <c r="AF17" s="75">
        <v>-2200</v>
      </c>
      <c r="AG17" s="77" t="s">
        <v>4</v>
      </c>
      <c r="AH17" s="80">
        <f>SUM(B17:AF17)</f>
        <v>-39242</v>
      </c>
    </row>
    <row r="19" spans="1:35" x14ac:dyDescent="0.25">
      <c r="A19" s="100" t="s">
        <v>81</v>
      </c>
      <c r="B19" s="100"/>
      <c r="C19" s="100"/>
      <c r="D19" s="100"/>
      <c r="E19" s="100"/>
      <c r="F19" s="100"/>
    </row>
    <row r="20" spans="1:35" x14ac:dyDescent="0.25">
      <c r="A20" s="1" t="s">
        <v>0</v>
      </c>
      <c r="B20" s="2">
        <v>1</v>
      </c>
      <c r="C20" s="2">
        <v>2</v>
      </c>
      <c r="D20" s="2">
        <v>3</v>
      </c>
      <c r="E20" s="2">
        <v>4</v>
      </c>
      <c r="F20" s="2">
        <v>5</v>
      </c>
      <c r="G20" s="2">
        <v>6</v>
      </c>
      <c r="H20" s="2">
        <v>7</v>
      </c>
      <c r="I20" s="2">
        <v>8</v>
      </c>
      <c r="J20" s="2">
        <v>9</v>
      </c>
      <c r="K20" s="2">
        <v>10</v>
      </c>
      <c r="L20" s="2">
        <v>11</v>
      </c>
      <c r="M20" s="2">
        <v>12</v>
      </c>
      <c r="N20" s="2">
        <v>13</v>
      </c>
      <c r="O20" s="2">
        <v>14</v>
      </c>
      <c r="P20" s="2">
        <v>15</v>
      </c>
      <c r="Q20" s="2">
        <v>16</v>
      </c>
      <c r="R20" s="2">
        <v>17</v>
      </c>
      <c r="S20" s="2">
        <v>18</v>
      </c>
      <c r="T20" s="2">
        <v>19</v>
      </c>
      <c r="U20" s="2">
        <v>20</v>
      </c>
      <c r="V20" s="2">
        <v>21</v>
      </c>
      <c r="W20" s="2">
        <v>22</v>
      </c>
      <c r="X20" s="2">
        <v>23</v>
      </c>
      <c r="Y20" s="2">
        <v>24</v>
      </c>
      <c r="Z20" s="2">
        <v>25</v>
      </c>
      <c r="AA20" s="2">
        <v>26</v>
      </c>
      <c r="AB20" s="2">
        <v>27</v>
      </c>
      <c r="AC20" s="2">
        <v>28</v>
      </c>
      <c r="AD20" s="2">
        <v>29</v>
      </c>
      <c r="AE20" s="2">
        <v>30</v>
      </c>
      <c r="AF20" s="2">
        <v>31</v>
      </c>
      <c r="AI20" s="5" t="s">
        <v>5</v>
      </c>
    </row>
    <row r="21" spans="1:35" x14ac:dyDescent="0.25">
      <c r="A21" s="1" t="s">
        <v>82</v>
      </c>
      <c r="B21" s="75">
        <f>B5+B17</f>
        <v>-965</v>
      </c>
      <c r="C21" s="75">
        <f t="shared" ref="C21:AF21" si="6">C5+C17</f>
        <v>0</v>
      </c>
      <c r="D21" s="75">
        <f t="shared" si="6"/>
        <v>0</v>
      </c>
      <c r="E21" s="75">
        <f t="shared" si="6"/>
        <v>1016</v>
      </c>
      <c r="F21" s="75">
        <f t="shared" si="6"/>
        <v>1738</v>
      </c>
      <c r="G21" s="75">
        <f t="shared" si="6"/>
        <v>-1390</v>
      </c>
      <c r="H21" s="75">
        <f t="shared" si="6"/>
        <v>120</v>
      </c>
      <c r="I21" s="75">
        <f t="shared" si="6"/>
        <v>250</v>
      </c>
      <c r="J21" s="75">
        <f t="shared" si="6"/>
        <v>6910</v>
      </c>
      <c r="K21" s="75">
        <f t="shared" si="6"/>
        <v>-2304</v>
      </c>
      <c r="L21" s="75">
        <f t="shared" si="6"/>
        <v>3776</v>
      </c>
      <c r="M21" s="75">
        <f t="shared" si="6"/>
        <v>2499</v>
      </c>
      <c r="N21" s="75">
        <f t="shared" si="6"/>
        <v>538</v>
      </c>
      <c r="O21" s="75">
        <f t="shared" si="6"/>
        <v>-472</v>
      </c>
      <c r="P21" s="75">
        <f t="shared" si="6"/>
        <v>808</v>
      </c>
      <c r="Q21" s="75">
        <f t="shared" si="6"/>
        <v>1507</v>
      </c>
      <c r="R21" s="75">
        <f t="shared" si="6"/>
        <v>1556</v>
      </c>
      <c r="S21" s="75">
        <f t="shared" si="6"/>
        <v>1100</v>
      </c>
      <c r="T21" s="75">
        <f t="shared" si="6"/>
        <v>495</v>
      </c>
      <c r="U21" s="75">
        <f t="shared" si="6"/>
        <v>923</v>
      </c>
      <c r="V21" s="75">
        <f t="shared" si="6"/>
        <v>-2578</v>
      </c>
      <c r="W21" s="75">
        <f t="shared" si="6"/>
        <v>-1108</v>
      </c>
      <c r="X21" s="75">
        <f t="shared" si="6"/>
        <v>2374</v>
      </c>
      <c r="Y21" s="75">
        <f t="shared" si="6"/>
        <v>1633</v>
      </c>
      <c r="Z21" s="75">
        <f t="shared" si="6"/>
        <v>3215</v>
      </c>
      <c r="AA21" s="75">
        <f t="shared" si="6"/>
        <v>2992</v>
      </c>
      <c r="AB21" s="75">
        <f t="shared" si="6"/>
        <v>4282</v>
      </c>
      <c r="AC21" s="75">
        <f t="shared" si="6"/>
        <v>-1215</v>
      </c>
      <c r="AD21" s="75">
        <f t="shared" si="6"/>
        <v>-965</v>
      </c>
      <c r="AE21" s="75">
        <f t="shared" si="6"/>
        <v>5363</v>
      </c>
      <c r="AF21" s="75">
        <f t="shared" si="6"/>
        <v>3119</v>
      </c>
      <c r="AG21" s="78" t="s">
        <v>4</v>
      </c>
      <c r="AH21" s="79">
        <f>SUM(B21:AF21)</f>
        <v>35217</v>
      </c>
      <c r="AI21" s="81">
        <f>SUM(B21:AF21)/31</f>
        <v>1136.0322580645161</v>
      </c>
    </row>
  </sheetData>
  <mergeCells count="3">
    <mergeCell ref="A1:H1"/>
    <mergeCell ref="A15:F15"/>
    <mergeCell ref="A19:F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32</vt:i4>
      </vt:variant>
    </vt:vector>
  </HeadingPairs>
  <TitlesOfParts>
    <vt:vector size="3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Jet</cp:lastModifiedBy>
  <dcterms:created xsi:type="dcterms:W3CDTF">2017-11-05T10:35:38Z</dcterms:created>
  <dcterms:modified xsi:type="dcterms:W3CDTF">2018-02-02T20:41:27Z</dcterms:modified>
</cp:coreProperties>
</file>