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>
    <definedName hidden="1" localSheetId="0" name="_xlnm._FilterDatabase">'Лист1'!$A$1:$U$46</definedName>
  </definedNames>
  <calcPr/>
  <extLst>
    <ext uri="GoogleSheetsCustomDataVersion1">
      <go:sheetsCustomData xmlns:go="http://customooxmlschemas.google.com/" r:id="rId5" roundtripDataSignature="AMtx7mg/Qp4FsUppNlLoMBeGTeikJgPpJQ=="/>
    </ext>
  </extLst>
</workbook>
</file>

<file path=xl/sharedStrings.xml><?xml version="1.0" encoding="utf-8"?>
<sst xmlns="http://schemas.openxmlformats.org/spreadsheetml/2006/main" count="105" uniqueCount="86">
  <si>
    <t>Ссылка</t>
  </si>
  <si>
    <t>Метро</t>
  </si>
  <si>
    <t>Ближайшая станция метро</t>
  </si>
  <si>
    <t>Удаленность от метро (мин)</t>
  </si>
  <si>
    <t>33 автобус (да/нет)</t>
  </si>
  <si>
    <t>Площадь (м2)</t>
  </si>
  <si>
    <t>Ремонт, К (от 1 до 10)</t>
  </si>
  <si>
    <t>Комментарий по ремонту</t>
  </si>
  <si>
    <t>Этаж</t>
  </si>
  <si>
    <t>Посудомойка</t>
  </si>
  <si>
    <t>Парк</t>
  </si>
  <si>
    <t>Балкон</t>
  </si>
  <si>
    <t>Рабочая зона</t>
  </si>
  <si>
    <t>Стоимость</t>
  </si>
  <si>
    <t>Агент (да\ нет)</t>
  </si>
  <si>
    <t>Комиссия %</t>
  </si>
  <si>
    <t>Залог (руб)</t>
  </si>
  <si>
    <t>Телефон</t>
  </si>
  <si>
    <t>Сумма всего</t>
  </si>
  <si>
    <t>Актуальна</t>
  </si>
  <si>
    <t>Комментарий</t>
  </si>
  <si>
    <t>Итоговая оценка Д</t>
  </si>
  <si>
    <t>Итоговая оценка К</t>
  </si>
  <si>
    <t>Добавлена</t>
  </si>
  <si>
    <t>Выбыла</t>
  </si>
  <si>
    <t>Ошибка парсера</t>
  </si>
  <si>
    <t>https://realty.yandex.ru/offer/4128428413421759745/</t>
  </si>
  <si>
    <t>Бабушкинская</t>
  </si>
  <si>
    <t>нет</t>
  </si>
  <si>
    <t>да</t>
  </si>
  <si>
    <t>https://thelocals.ru/1-komn-kvartira-35-0-m-4090604</t>
  </si>
  <si>
    <t>Медведково</t>
  </si>
  <si>
    <t>https://thelocals.ru/1-k-kvartira-40-m-8-30-et-4056363</t>
  </si>
  <si>
    <t>Бульвар Рокоссовского</t>
  </si>
  <si>
    <t>Ванная, кухня супер, в прихожей не нравятся обои, в жилой комнате не очень диван</t>
  </si>
  <si>
    <t>8/30</t>
  </si>
  <si>
    <t>1 (какая то аллея + речка)</t>
  </si>
  <si>
    <t>?</t>
  </si>
  <si>
    <t>Непонятно с кем связываться</t>
  </si>
  <si>
    <t>https://thelocals.ru/odnokomnatnaya-kvartira-v-serdtse-botanicheskogo-sada-1265153</t>
  </si>
  <si>
    <t>Ботанический сад</t>
  </si>
  <si>
    <t>https://thelocals.ru/2-komn-kvartira-44-0-m-3556500</t>
  </si>
  <si>
    <t>https://thelocals.ru/1-komn-kvartira-36-0-m-4133341</t>
  </si>
  <si>
    <t>маленькая кухня, нет фото туалета</t>
  </si>
  <si>
    <t>https://thelocals.ru/1-komn-kvartira-45-0-m-4106061</t>
  </si>
  <si>
    <t>стремный диван чтобы спать, нет стола на кухне сос тульями</t>
  </si>
  <si>
    <t>7/14</t>
  </si>
  <si>
    <t>https://thelocals.ru/1-komn-kvartira-36-0-m-4100712</t>
  </si>
  <si>
    <t>маленькая кухня, малегькая обеденная зона</t>
  </si>
  <si>
    <t>Цена будет пересмотрена через полгода</t>
  </si>
  <si>
    <t>https://thelocals.ru/1-komn-kvartira-31-0-m-4103297</t>
  </si>
  <si>
    <t>Алексеевская</t>
  </si>
  <si>
    <t>не ванна, а душевая, нет рабочей зоны</t>
  </si>
  <si>
    <t>https://thelocals.ru/1-komn-kvartira-35-0-m-4103307</t>
  </si>
  <si>
    <t>кухня не такая красивая, ванная в не оч состоянии</t>
  </si>
  <si>
    <t>https://thelocals.ru/2-komn-kvartira-44-0-m-3812218</t>
  </si>
  <si>
    <t>https://thelocals.ru/1-komn-kvartira-39-0-m-3913267</t>
  </si>
  <si>
    <t>https://thelocals.ru/1-komn-kvartira-40-0-m-3974736</t>
  </si>
  <si>
    <t>https://thelocals.ru/1-komn-kvartira-38-0-m-3976299</t>
  </si>
  <si>
    <t>https://thelocals.ru/1-komn-kvartira-38-0-m-3981576</t>
  </si>
  <si>
    <t>https://thelocals.ru/1-komn-kvartira-35-0-m-3981751</t>
  </si>
  <si>
    <t>https://thelocals.ru/1-komn-kvartira-38-0-m-3992596</t>
  </si>
  <si>
    <t>https://thelocals.ru/1-komn-kvartira-33-0-m-3994867</t>
  </si>
  <si>
    <t>https://thelocals.ru/1-komn-kvartira-39-0-m-3997724</t>
  </si>
  <si>
    <t>https://thelocals.ru/1-komn-kvartira-38-0-m-3999504</t>
  </si>
  <si>
    <t>https://thelocals.ru/1-komn-kvartira-44-4-m-4003758</t>
  </si>
  <si>
    <t>https://thelocals.ru/1-komn-kvartira-33-0-m-4004761</t>
  </si>
  <si>
    <t>https://thelocals.ru/1-komn-kvartira-36-0-m-4006958</t>
  </si>
  <si>
    <t>https://thelocals.ru/1-komn-kvartira-28-0-m-4019057</t>
  </si>
  <si>
    <t>https://thelocals.ru/1-komn-kvartira-38-0-m-4019106</t>
  </si>
  <si>
    <t>https://thelocals.ru/1-komn-kvartira-33-0-m-4034004</t>
  </si>
  <si>
    <t>https://thelocals.ru/1-komn-kvartira-31-0-m-4034303</t>
  </si>
  <si>
    <t>https://thelocals.ru/1-komn-kvartira-42-0-m-4039888</t>
  </si>
  <si>
    <t>https://thelocals.ru/1-komn-kvartira-31-0-m-4046185</t>
  </si>
  <si>
    <t>https://thelocals.ru/1-komn-kvartira-38-0-m-4046256</t>
  </si>
  <si>
    <t>https://thelocals.ru/1-komn-kvartira-36-0-m-4050358</t>
  </si>
  <si>
    <t>https://thelocals.ru/1-komn-kvartira-38-0-m-4058065</t>
  </si>
  <si>
    <t>https://thelocals.ru/1-komn-kvartira-37-0-m-4065775</t>
  </si>
  <si>
    <t>https://thelocals.ru/1-komn-kvartira-41-0-m-4076359</t>
  </si>
  <si>
    <t>https://thelocals.ru/1-komn-kvartira-39-0-m-4078108</t>
  </si>
  <si>
    <t>https://thelocals.ru/1-komn-kvartira-30-0-m-4079099</t>
  </si>
  <si>
    <t>https://thelocals.ru/1-komn-kvartira-40-0-m-4081248</t>
  </si>
  <si>
    <t>https://thelocals.ru/1-komn-kvartira-40-0-m-4125009</t>
  </si>
  <si>
    <t>https://thelocals.ru/1-komn-kvartira-38-0-m-4138821</t>
  </si>
  <si>
    <t>https://thelocals.ru/1-k-kvartira-39-m-9-14-et-4140226</t>
  </si>
  <si>
    <t>https://thelocals.ru/1-komn-kvartira-32-8-m-4143219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</si>
</sst>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"/>
    <numFmt numFmtId="165" formatCode="d/m"/>
  </numFmts>
  <fonts count="9">
    <font>
      <sz val="10.0"/>
      <color rgb="FF000000"/>
      <name val="Arial"/>
    </font>
    <font>
      <b/>
      <sz val="10.0"/>
      <color rgb="FFFFFFFF"/>
      <name val="Georgia"/>
    </font>
    <font>
      <color rgb="FFFFFFFF"/>
      <name val="Calibri"/>
    </font>
    <font>
      <u/>
      <sz val="10.0"/>
      <color rgb="FF0000FF"/>
      <name val="Times New Roman"/>
    </font>
    <font>
      <sz val="10.0"/>
      <color theme="1"/>
      <name val="Times New Roman"/>
    </font>
    <font>
      <u/>
      <sz val="10.0"/>
      <color rgb="FF0000FF"/>
      <name val="Times New Roman"/>
    </font>
    <font>
      <u/>
      <color rgb="FF0000FF"/>
    </font>
    <font>
      <u/>
      <sz val="10.0"/>
      <color rgb="FF0000FF"/>
      <name val="Times New Roman"/>
    </font>
    <font>
      <sz val="10.0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E1E9F3"/>
        <bgColor rgb="FFE1E9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1" numFmtId="0" xfId="0" applyAlignment="1" applyBorder="1" applyFont="1">
      <alignment readingOrder="0"/>
    </xf>
    <xf borderId="0" fillId="2" fontId="2" numFmtId="0" xfId="0" applyFont="1"/>
    <xf borderId="1" fillId="0" fontId="3" numFmtId="0" xfId="0" applyBorder="1" applyFont="1"/>
    <xf borderId="1" fillId="0" fontId="4" numFmtId="0" xfId="0" applyBorder="1" applyFont="1"/>
    <xf borderId="1" fillId="0" fontId="4" numFmtId="0" xfId="0" applyAlignment="1" applyBorder="1" applyFont="1">
      <alignment readingOrder="0"/>
    </xf>
    <xf borderId="1" fillId="0" fontId="4" numFmtId="164" xfId="0" applyAlignment="1" applyBorder="1" applyFont="1" applyNumberFormat="1">
      <alignment readingOrder="0"/>
    </xf>
    <xf borderId="1" fillId="3" fontId="5" numFmtId="0" xfId="0" applyAlignment="1" applyBorder="1" applyFill="1" applyFont="1">
      <alignment readingOrder="0"/>
    </xf>
    <xf borderId="1" fillId="3" fontId="4" numFmtId="0" xfId="0" applyAlignment="1" applyBorder="1" applyFont="1">
      <alignment readingOrder="0"/>
    </xf>
    <xf borderId="1" fillId="3" fontId="4" numFmtId="0" xfId="0" applyBorder="1" applyFont="1"/>
    <xf borderId="1" fillId="3" fontId="4" numFmtId="164" xfId="0" applyAlignment="1" applyBorder="1" applyFont="1" applyNumberFormat="1">
      <alignment readingOrder="0"/>
    </xf>
    <xf borderId="0" fillId="0" fontId="6" numFmtId="0" xfId="0" applyAlignment="1" applyFont="1">
      <alignment readingOrder="0"/>
    </xf>
    <xf borderId="1" fillId="0" fontId="4" numFmtId="0" xfId="0" applyAlignment="1" applyBorder="1" applyFont="1">
      <alignment readingOrder="0" shrinkToFit="0" wrapText="1"/>
    </xf>
    <xf borderId="1" fillId="0" fontId="7" numFmtId="0" xfId="0" applyAlignment="1" applyBorder="1" applyFont="1">
      <alignment readingOrder="0"/>
    </xf>
    <xf borderId="1" fillId="3" fontId="4" numFmtId="165" xfId="0" applyAlignment="1" applyBorder="1" applyFont="1" applyNumberFormat="1">
      <alignment readingOrder="0"/>
    </xf>
    <xf borderId="1" fillId="0" fontId="4" numFmtId="165" xfId="0" applyAlignment="1" applyBorder="1" applyFont="1" applyNumberFormat="1">
      <alignment readingOrder="0"/>
    </xf>
    <xf borderId="1" fillId="3" fontId="8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thelocals.ru/1-komn-kvartira-38-0-m-4138821" TargetMode="External"/><Relationship Id="rId20" Type="http://schemas.openxmlformats.org/officeDocument/2006/relationships/hyperlink" Target="https://thelocals.ru/1-komn-kvartira-38-0-m-3999504" TargetMode="External"/><Relationship Id="rId42" Type="http://schemas.openxmlformats.org/officeDocument/2006/relationships/hyperlink" Target="https://thelocals.ru/1-komn-kvartira-32-8-m-4143219" TargetMode="External"/><Relationship Id="rId41" Type="http://schemas.openxmlformats.org/officeDocument/2006/relationships/hyperlink" Target="https://thelocals.ru/1-k-kvartira-39-m-9-14-et-4140226" TargetMode="External"/><Relationship Id="rId22" Type="http://schemas.openxmlformats.org/officeDocument/2006/relationships/hyperlink" Target="https://thelocals.ru/1-komn-kvartira-33-0-m-4004761" TargetMode="External"/><Relationship Id="rId21" Type="http://schemas.openxmlformats.org/officeDocument/2006/relationships/hyperlink" Target="https://thelocals.ru/1-komn-kvartira-44-4-m-4003758" TargetMode="External"/><Relationship Id="rId43" Type="http://schemas.openxmlformats.org/officeDocument/2006/relationships/drawing" Target="../drawings/drawing1.xml"/><Relationship Id="rId24" Type="http://schemas.openxmlformats.org/officeDocument/2006/relationships/hyperlink" Target="https://thelocals.ru/1-komn-kvartira-28-0-m-4019057" TargetMode="External"/><Relationship Id="rId23" Type="http://schemas.openxmlformats.org/officeDocument/2006/relationships/hyperlink" Target="https://thelocals.ru/1-komn-kvartira-36-0-m-4006958" TargetMode="External"/><Relationship Id="rId1" Type="http://schemas.openxmlformats.org/officeDocument/2006/relationships/hyperlink" Target="https://realty.yandex.ru/offer/4128428413421759745/" TargetMode="External"/><Relationship Id="rId2" Type="http://schemas.openxmlformats.org/officeDocument/2006/relationships/hyperlink" Target="https://thelocals.ru/1-komn-kvartira-35-0-m-4090604" TargetMode="External"/><Relationship Id="rId3" Type="http://schemas.openxmlformats.org/officeDocument/2006/relationships/hyperlink" Target="https://thelocals.ru/1-k-kvartira-40-m-8-30-et-4056363" TargetMode="External"/><Relationship Id="rId4" Type="http://schemas.openxmlformats.org/officeDocument/2006/relationships/hyperlink" Target="https://thelocals.ru/odnokomnatnaya-kvartira-v-serdtse-botanicheskogo-sada-1265153" TargetMode="External"/><Relationship Id="rId9" Type="http://schemas.openxmlformats.org/officeDocument/2006/relationships/hyperlink" Target="https://thelocals.ru/1-komn-kvartira-31-0-m-4103297" TargetMode="External"/><Relationship Id="rId26" Type="http://schemas.openxmlformats.org/officeDocument/2006/relationships/hyperlink" Target="https://thelocals.ru/1-komn-kvartira-33-0-m-4034004" TargetMode="External"/><Relationship Id="rId25" Type="http://schemas.openxmlformats.org/officeDocument/2006/relationships/hyperlink" Target="https://thelocals.ru/1-komn-kvartira-38-0-m-4019106" TargetMode="External"/><Relationship Id="rId28" Type="http://schemas.openxmlformats.org/officeDocument/2006/relationships/hyperlink" Target="https://thelocals.ru/1-komn-kvartira-42-0-m-4039888" TargetMode="External"/><Relationship Id="rId27" Type="http://schemas.openxmlformats.org/officeDocument/2006/relationships/hyperlink" Target="https://thelocals.ru/1-komn-kvartira-31-0-m-4034303" TargetMode="External"/><Relationship Id="rId5" Type="http://schemas.openxmlformats.org/officeDocument/2006/relationships/hyperlink" Target="https://thelocals.ru/2-komn-kvartira-44-0-m-3556500" TargetMode="External"/><Relationship Id="rId6" Type="http://schemas.openxmlformats.org/officeDocument/2006/relationships/hyperlink" Target="https://thelocals.ru/1-komn-kvartira-36-0-m-4133341" TargetMode="External"/><Relationship Id="rId29" Type="http://schemas.openxmlformats.org/officeDocument/2006/relationships/hyperlink" Target="https://thelocals.ru/1-komn-kvartira-31-0-m-4046185" TargetMode="External"/><Relationship Id="rId7" Type="http://schemas.openxmlformats.org/officeDocument/2006/relationships/hyperlink" Target="https://thelocals.ru/1-komn-kvartira-45-0-m-4106061" TargetMode="External"/><Relationship Id="rId8" Type="http://schemas.openxmlformats.org/officeDocument/2006/relationships/hyperlink" Target="https://thelocals.ru/1-komn-kvartira-36-0-m-4100712" TargetMode="External"/><Relationship Id="rId31" Type="http://schemas.openxmlformats.org/officeDocument/2006/relationships/hyperlink" Target="https://thelocals.ru/1-komn-kvartira-36-0-m-4050358" TargetMode="External"/><Relationship Id="rId30" Type="http://schemas.openxmlformats.org/officeDocument/2006/relationships/hyperlink" Target="https://thelocals.ru/1-komn-kvartira-38-0-m-4046256" TargetMode="External"/><Relationship Id="rId11" Type="http://schemas.openxmlformats.org/officeDocument/2006/relationships/hyperlink" Target="https://thelocals.ru/2-komn-kvartira-44-0-m-3812218" TargetMode="External"/><Relationship Id="rId33" Type="http://schemas.openxmlformats.org/officeDocument/2006/relationships/hyperlink" Target="https://thelocals.ru/1-komn-kvartira-37-0-m-4065775" TargetMode="External"/><Relationship Id="rId10" Type="http://schemas.openxmlformats.org/officeDocument/2006/relationships/hyperlink" Target="https://thelocals.ru/1-komn-kvartira-35-0-m-4103307" TargetMode="External"/><Relationship Id="rId32" Type="http://schemas.openxmlformats.org/officeDocument/2006/relationships/hyperlink" Target="https://thelocals.ru/1-komn-kvartira-38-0-m-4058065" TargetMode="External"/><Relationship Id="rId13" Type="http://schemas.openxmlformats.org/officeDocument/2006/relationships/hyperlink" Target="https://thelocals.ru/1-komn-kvartira-40-0-m-3974736" TargetMode="External"/><Relationship Id="rId35" Type="http://schemas.openxmlformats.org/officeDocument/2006/relationships/hyperlink" Target="https://thelocals.ru/1-komn-kvartira-39-0-m-4078108" TargetMode="External"/><Relationship Id="rId12" Type="http://schemas.openxmlformats.org/officeDocument/2006/relationships/hyperlink" Target="https://thelocals.ru/1-komn-kvartira-39-0-m-3913267" TargetMode="External"/><Relationship Id="rId34" Type="http://schemas.openxmlformats.org/officeDocument/2006/relationships/hyperlink" Target="https://thelocals.ru/1-komn-kvartira-41-0-m-4076359" TargetMode="External"/><Relationship Id="rId15" Type="http://schemas.openxmlformats.org/officeDocument/2006/relationships/hyperlink" Target="https://thelocals.ru/1-komn-kvartira-38-0-m-3981576" TargetMode="External"/><Relationship Id="rId37" Type="http://schemas.openxmlformats.org/officeDocument/2006/relationships/hyperlink" Target="https://thelocals.ru/1-komn-kvartira-40-0-m-4081248" TargetMode="External"/><Relationship Id="rId14" Type="http://schemas.openxmlformats.org/officeDocument/2006/relationships/hyperlink" Target="https://thelocals.ru/1-komn-kvartira-38-0-m-3976299" TargetMode="External"/><Relationship Id="rId36" Type="http://schemas.openxmlformats.org/officeDocument/2006/relationships/hyperlink" Target="https://thelocals.ru/1-komn-kvartira-30-0-m-4079099" TargetMode="External"/><Relationship Id="rId17" Type="http://schemas.openxmlformats.org/officeDocument/2006/relationships/hyperlink" Target="https://thelocals.ru/1-komn-kvartira-38-0-m-3992596" TargetMode="External"/><Relationship Id="rId39" Type="http://schemas.openxmlformats.org/officeDocument/2006/relationships/hyperlink" Target="https://thelocals.ru/1-komn-kvartira-36-0-m-4133341" TargetMode="External"/><Relationship Id="rId16" Type="http://schemas.openxmlformats.org/officeDocument/2006/relationships/hyperlink" Target="https://thelocals.ru/1-komn-kvartira-35-0-m-3981751" TargetMode="External"/><Relationship Id="rId38" Type="http://schemas.openxmlformats.org/officeDocument/2006/relationships/hyperlink" Target="https://thelocals.ru/1-komn-kvartira-40-0-m-4125009" TargetMode="External"/><Relationship Id="rId19" Type="http://schemas.openxmlformats.org/officeDocument/2006/relationships/hyperlink" Target="https://thelocals.ru/1-komn-kvartira-39-0-m-3997724" TargetMode="External"/><Relationship Id="rId18" Type="http://schemas.openxmlformats.org/officeDocument/2006/relationships/hyperlink" Target="https://thelocals.ru/1-komn-kvartira-33-0-m-399486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5.86"/>
    <col customWidth="1" min="2" max="2" width="18.0"/>
    <col customWidth="1" min="3" max="4" width="24.86"/>
    <col customWidth="1" min="5" max="5" width="25.71"/>
    <col customWidth="1" min="6" max="6" width="15.29"/>
    <col customWidth="1" min="7" max="7" width="21.86"/>
    <col customWidth="1" min="8" max="8" width="26.71"/>
    <col customWidth="1" min="9" max="15" width="15.14"/>
    <col customWidth="1" min="16" max="17" width="11.57"/>
    <col customWidth="1" min="18" max="18" width="16.71"/>
    <col customWidth="1" min="19" max="19" width="12.0"/>
    <col customWidth="1" min="20" max="20" width="12.71"/>
    <col customWidth="1" min="21" max="21" width="18.57"/>
    <col customWidth="1" min="22" max="24" width="11.29"/>
    <col customWidth="1" min="25" max="25" width="11.71"/>
    <col customWidth="1" min="26" max="26" width="17.57"/>
    <col customWidth="1" min="27" max="36" width="11.57"/>
  </cols>
  <sheetData>
    <row r="1" ht="12.75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2" t="s">
        <v>21</v>
      </c>
      <c r="W1" s="2" t="s">
        <v>22</v>
      </c>
      <c r="X1" s="1" t="s">
        <v>23</v>
      </c>
      <c r="Y1" s="1" t="s">
        <v>24</v>
      </c>
      <c r="Z1" s="2" t="s">
        <v>25</v>
      </c>
      <c r="AA1" s="3"/>
      <c r="AB1" s="3"/>
      <c r="AC1" s="3"/>
      <c r="AD1" s="3"/>
      <c r="AE1" s="3"/>
      <c r="AF1" s="3"/>
      <c r="AG1" s="3"/>
      <c r="AH1" s="3"/>
      <c r="AI1" s="3"/>
      <c r="AJ1" s="3"/>
    </row>
    <row r="2" ht="12.75" customHeight="1">
      <c r="A2" s="4" t="s">
        <v>26</v>
      </c>
      <c r="B2" s="5" t="s">
        <v>27</v>
      </c>
      <c r="C2" s="5"/>
      <c r="D2" s="5">
        <v>9.0</v>
      </c>
      <c r="E2" s="5" t="s">
        <v>28</v>
      </c>
      <c r="F2" s="5">
        <v>40.0</v>
      </c>
      <c r="G2" s="5"/>
      <c r="H2" s="6"/>
      <c r="I2" s="6"/>
      <c r="J2" s="6">
        <v>0.0</v>
      </c>
      <c r="K2" s="6">
        <v>0.0</v>
      </c>
      <c r="L2" s="6">
        <v>1.0</v>
      </c>
      <c r="M2" s="6">
        <v>0.0</v>
      </c>
      <c r="N2" s="5">
        <v>40000.0</v>
      </c>
      <c r="O2" s="5" t="s">
        <v>29</v>
      </c>
      <c r="P2" s="5">
        <v>50.0</v>
      </c>
      <c r="Q2" s="5">
        <v>40000.0</v>
      </c>
      <c r="R2" s="5">
        <v>7.916021944E10</v>
      </c>
      <c r="S2" s="5">
        <f t="shared" ref="S2:S38" si="1">N2+N2*(P2/100)+Q2</f>
        <v>100000</v>
      </c>
      <c r="T2" s="6">
        <v>1.0</v>
      </c>
      <c r="U2" s="5"/>
      <c r="V2" s="7"/>
      <c r="W2" s="7"/>
      <c r="X2" s="7">
        <v>43910.0</v>
      </c>
      <c r="Y2" s="5"/>
      <c r="Z2" s="5"/>
    </row>
    <row r="3" ht="12.75" customHeight="1">
      <c r="A3" s="8" t="s">
        <v>30</v>
      </c>
      <c r="B3" s="9" t="s">
        <v>31</v>
      </c>
      <c r="C3" s="9"/>
      <c r="D3" s="9">
        <v>6.0</v>
      </c>
      <c r="E3" s="9" t="s">
        <v>28</v>
      </c>
      <c r="F3" s="9">
        <v>35.0</v>
      </c>
      <c r="G3" s="9"/>
      <c r="H3" s="9"/>
      <c r="I3" s="9"/>
      <c r="J3" s="9">
        <v>0.0</v>
      </c>
      <c r="K3" s="9">
        <v>0.0</v>
      </c>
      <c r="L3" s="9">
        <v>1.0</v>
      </c>
      <c r="M3" s="9">
        <v>0.0</v>
      </c>
      <c r="N3" s="9">
        <v>30000.0</v>
      </c>
      <c r="O3" s="9" t="s">
        <v>29</v>
      </c>
      <c r="P3" s="9">
        <v>50.0</v>
      </c>
      <c r="Q3" s="9">
        <v>30000.0</v>
      </c>
      <c r="R3" s="10"/>
      <c r="S3" s="10">
        <f t="shared" si="1"/>
        <v>75000</v>
      </c>
      <c r="T3" s="9">
        <v>1.0</v>
      </c>
      <c r="U3" s="10"/>
      <c r="V3" s="11"/>
      <c r="W3" s="11"/>
      <c r="X3" s="11">
        <v>43938.0</v>
      </c>
      <c r="Y3" s="10"/>
      <c r="Z3" s="10"/>
    </row>
    <row r="4" ht="12.75" customHeight="1">
      <c r="A4" s="12" t="s">
        <v>32</v>
      </c>
      <c r="B4" s="6" t="s">
        <v>33</v>
      </c>
      <c r="C4" s="6"/>
      <c r="D4" s="6">
        <v>7.0</v>
      </c>
      <c r="E4" s="6" t="s">
        <v>28</v>
      </c>
      <c r="F4" s="6">
        <v>40.0</v>
      </c>
      <c r="G4" s="6">
        <v>7.0</v>
      </c>
      <c r="H4" s="13" t="s">
        <v>34</v>
      </c>
      <c r="I4" s="6" t="s">
        <v>35</v>
      </c>
      <c r="J4" s="6">
        <v>0.0</v>
      </c>
      <c r="K4" s="6" t="s">
        <v>36</v>
      </c>
      <c r="L4" s="6">
        <v>0.0</v>
      </c>
      <c r="M4" s="6">
        <v>1.0</v>
      </c>
      <c r="N4" s="6">
        <v>30000.0</v>
      </c>
      <c r="O4" s="6" t="s">
        <v>37</v>
      </c>
      <c r="P4" s="6" t="s">
        <v>37</v>
      </c>
      <c r="Q4" s="6" t="s">
        <v>37</v>
      </c>
      <c r="R4" s="6" t="s">
        <v>37</v>
      </c>
      <c r="S4" s="5" t="str">
        <f t="shared" si="1"/>
        <v>#VALUE!</v>
      </c>
      <c r="T4" s="6">
        <v>1.0</v>
      </c>
      <c r="U4" s="6" t="s">
        <v>38</v>
      </c>
      <c r="V4" s="5"/>
      <c r="W4" s="5"/>
      <c r="X4" s="5"/>
      <c r="Y4" s="5"/>
      <c r="Z4" s="5"/>
    </row>
    <row r="5" ht="12.75" customHeight="1">
      <c r="A5" s="12" t="s">
        <v>39</v>
      </c>
      <c r="B5" s="9" t="s">
        <v>40</v>
      </c>
      <c r="C5" s="9"/>
      <c r="D5" s="9">
        <v>11.0</v>
      </c>
      <c r="E5" s="9"/>
      <c r="F5" s="10"/>
      <c r="G5" s="10"/>
      <c r="H5" s="10"/>
      <c r="I5" s="10"/>
      <c r="J5" s="10"/>
      <c r="K5" s="10"/>
      <c r="L5" s="10"/>
      <c r="M5" s="10"/>
      <c r="N5" s="9">
        <v>35000.0</v>
      </c>
      <c r="O5" s="10"/>
      <c r="P5" s="10"/>
      <c r="Q5" s="10"/>
      <c r="R5" s="10"/>
      <c r="S5" s="10">
        <f t="shared" si="1"/>
        <v>35000</v>
      </c>
      <c r="T5" s="9">
        <v>1.0</v>
      </c>
      <c r="U5" s="10"/>
      <c r="V5" s="10"/>
      <c r="W5" s="10"/>
      <c r="X5" s="10"/>
      <c r="Y5" s="10"/>
      <c r="Z5" s="10"/>
    </row>
    <row r="6" ht="12.75" customHeight="1">
      <c r="A6" s="14" t="s">
        <v>41</v>
      </c>
      <c r="B6" s="6" t="s">
        <v>33</v>
      </c>
      <c r="C6" s="6"/>
      <c r="D6" s="6">
        <v>10.0</v>
      </c>
      <c r="E6" s="6" t="s">
        <v>28</v>
      </c>
      <c r="F6" s="6">
        <v>44.0</v>
      </c>
      <c r="G6" s="5"/>
      <c r="H6" s="5"/>
      <c r="I6" s="5"/>
      <c r="J6" s="6">
        <v>0.0</v>
      </c>
      <c r="K6" s="5"/>
      <c r="L6" s="5"/>
      <c r="M6" s="6">
        <v>0.0</v>
      </c>
      <c r="N6" s="6">
        <v>38000.0</v>
      </c>
      <c r="O6" s="6" t="s">
        <v>29</v>
      </c>
      <c r="P6" s="6">
        <v>30.0</v>
      </c>
      <c r="Q6" s="6">
        <v>38000.0</v>
      </c>
      <c r="R6" s="5"/>
      <c r="S6" s="5">
        <f t="shared" si="1"/>
        <v>87400</v>
      </c>
      <c r="T6" s="6">
        <v>1.0</v>
      </c>
      <c r="U6" s="5"/>
      <c r="V6" s="5"/>
      <c r="W6" s="5"/>
      <c r="X6" s="5"/>
      <c r="Y6" s="5"/>
      <c r="Z6" s="5"/>
    </row>
    <row r="7" ht="12.75" customHeight="1">
      <c r="A7" s="12" t="s">
        <v>42</v>
      </c>
      <c r="B7" s="9" t="s">
        <v>40</v>
      </c>
      <c r="C7" s="9"/>
      <c r="D7" s="9">
        <v>6.0</v>
      </c>
      <c r="E7" s="10"/>
      <c r="F7" s="9">
        <v>36.0</v>
      </c>
      <c r="G7" s="9">
        <v>8.0</v>
      </c>
      <c r="H7" s="9" t="s">
        <v>43</v>
      </c>
      <c r="I7" s="15">
        <v>44076.0</v>
      </c>
      <c r="J7" s="9">
        <v>0.0</v>
      </c>
      <c r="K7" s="9">
        <v>1.0</v>
      </c>
      <c r="L7" s="9">
        <v>0.0</v>
      </c>
      <c r="M7" s="9">
        <v>1.0</v>
      </c>
      <c r="N7" s="9">
        <v>35000.0</v>
      </c>
      <c r="O7" s="9" t="s">
        <v>29</v>
      </c>
      <c r="P7" s="9">
        <v>50.0</v>
      </c>
      <c r="Q7" s="9">
        <v>35000.0</v>
      </c>
      <c r="R7" s="10"/>
      <c r="S7" s="5">
        <f t="shared" si="1"/>
        <v>87500</v>
      </c>
      <c r="T7" s="10"/>
      <c r="U7" s="10"/>
      <c r="V7" s="10"/>
      <c r="W7" s="10"/>
      <c r="X7" s="10"/>
      <c r="Y7" s="10"/>
      <c r="Z7" s="10"/>
    </row>
    <row r="8" ht="12.75" customHeight="1">
      <c r="A8" s="12" t="s">
        <v>44</v>
      </c>
      <c r="B8" s="6" t="s">
        <v>27</v>
      </c>
      <c r="C8" s="6"/>
      <c r="D8" s="6">
        <v>7.0</v>
      </c>
      <c r="E8" s="5"/>
      <c r="F8" s="6">
        <v>45.0</v>
      </c>
      <c r="G8" s="6">
        <v>8.0</v>
      </c>
      <c r="H8" s="6" t="s">
        <v>45</v>
      </c>
      <c r="I8" s="6" t="s">
        <v>46</v>
      </c>
      <c r="J8" s="6">
        <v>0.0</v>
      </c>
      <c r="K8" s="6">
        <v>1.0</v>
      </c>
      <c r="L8" s="6">
        <v>0.0</v>
      </c>
      <c r="M8" s="6">
        <v>1.0</v>
      </c>
      <c r="N8" s="6">
        <v>35000.0</v>
      </c>
      <c r="O8" s="6" t="s">
        <v>29</v>
      </c>
      <c r="P8" s="6">
        <v>50.0</v>
      </c>
      <c r="Q8" s="6">
        <v>35000.0</v>
      </c>
      <c r="R8" s="5"/>
      <c r="S8" s="5">
        <f t="shared" si="1"/>
        <v>87500</v>
      </c>
      <c r="T8" s="5"/>
      <c r="U8" s="5"/>
      <c r="V8" s="5"/>
      <c r="W8" s="5"/>
      <c r="X8" s="5"/>
      <c r="Y8" s="5"/>
      <c r="Z8" s="5"/>
    </row>
    <row r="9" ht="12.75" customHeight="1">
      <c r="A9" s="12" t="s">
        <v>47</v>
      </c>
      <c r="B9" s="6" t="s">
        <v>40</v>
      </c>
      <c r="C9" s="6"/>
      <c r="D9" s="6">
        <v>5.0</v>
      </c>
      <c r="E9" s="5"/>
      <c r="F9" s="6">
        <v>36.0</v>
      </c>
      <c r="G9" s="6">
        <v>9.0</v>
      </c>
      <c r="H9" s="6" t="s">
        <v>48</v>
      </c>
      <c r="I9" s="16">
        <v>44075.0</v>
      </c>
      <c r="J9" s="6">
        <v>0.0</v>
      </c>
      <c r="K9" s="6">
        <v>1.0</v>
      </c>
      <c r="L9" s="6">
        <v>0.0</v>
      </c>
      <c r="M9" s="6">
        <v>1.0</v>
      </c>
      <c r="N9" s="6">
        <v>30000.0</v>
      </c>
      <c r="O9" s="6" t="s">
        <v>29</v>
      </c>
      <c r="P9" s="6">
        <v>50.0</v>
      </c>
      <c r="Q9" s="6">
        <v>30000.0</v>
      </c>
      <c r="R9" s="5"/>
      <c r="S9" s="5">
        <f t="shared" si="1"/>
        <v>75000</v>
      </c>
      <c r="T9" s="5"/>
      <c r="U9" s="6" t="s">
        <v>49</v>
      </c>
      <c r="V9" s="5"/>
      <c r="W9" s="5"/>
      <c r="X9" s="5"/>
      <c r="Y9" s="5"/>
      <c r="Z9" s="5"/>
    </row>
    <row r="10" ht="12.75" customHeight="1">
      <c r="A10" s="12" t="s">
        <v>50</v>
      </c>
      <c r="B10" s="9" t="s">
        <v>51</v>
      </c>
      <c r="C10" s="9"/>
      <c r="D10" s="9">
        <v>5.0</v>
      </c>
      <c r="E10" s="10"/>
      <c r="F10" s="9">
        <v>31.0</v>
      </c>
      <c r="G10" s="9">
        <v>9.0</v>
      </c>
      <c r="H10" s="9" t="s">
        <v>52</v>
      </c>
      <c r="I10" s="15">
        <v>44083.0</v>
      </c>
      <c r="J10" s="9">
        <v>0.0</v>
      </c>
      <c r="K10" s="9">
        <v>0.0</v>
      </c>
      <c r="L10" s="9">
        <v>0.0</v>
      </c>
      <c r="M10" s="9">
        <v>0.0</v>
      </c>
      <c r="N10" s="9">
        <v>35000.0</v>
      </c>
      <c r="O10" s="9" t="s">
        <v>29</v>
      </c>
      <c r="P10" s="9">
        <v>50.0</v>
      </c>
      <c r="Q10" s="10">
        <f t="shared" ref="Q10:Q19" si="2">N10</f>
        <v>35000</v>
      </c>
      <c r="R10" s="10"/>
      <c r="S10" s="5">
        <f t="shared" si="1"/>
        <v>87500</v>
      </c>
      <c r="T10" s="10"/>
      <c r="U10" s="10"/>
      <c r="V10" s="10"/>
      <c r="W10" s="10"/>
      <c r="X10" s="10"/>
      <c r="Y10" s="10"/>
      <c r="Z10" s="10"/>
    </row>
    <row r="11" ht="12.75" customHeight="1">
      <c r="A11" s="12" t="s">
        <v>53</v>
      </c>
      <c r="B11" s="6" t="s">
        <v>27</v>
      </c>
      <c r="C11" s="6"/>
      <c r="D11" s="6">
        <v>10.0</v>
      </c>
      <c r="E11" s="5"/>
      <c r="F11" s="6">
        <v>35.0</v>
      </c>
      <c r="G11" s="6">
        <v>7.0</v>
      </c>
      <c r="H11" s="6" t="s">
        <v>54</v>
      </c>
      <c r="I11" s="16">
        <v>43953.0</v>
      </c>
      <c r="J11" s="6">
        <v>0.0</v>
      </c>
      <c r="K11" s="6">
        <v>1.0</v>
      </c>
      <c r="L11" s="6">
        <v>0.0</v>
      </c>
      <c r="M11" s="6">
        <v>0.0</v>
      </c>
      <c r="N11" s="6">
        <v>32000.0</v>
      </c>
      <c r="O11" s="6" t="s">
        <v>29</v>
      </c>
      <c r="P11" s="6">
        <v>80.0</v>
      </c>
      <c r="Q11" s="10">
        <f t="shared" si="2"/>
        <v>32000</v>
      </c>
      <c r="R11" s="5"/>
      <c r="S11" s="5">
        <f t="shared" si="1"/>
        <v>89600</v>
      </c>
      <c r="T11" s="5"/>
      <c r="U11" s="5"/>
      <c r="V11" s="5"/>
      <c r="W11" s="5"/>
      <c r="X11" s="5"/>
      <c r="Y11" s="5"/>
      <c r="Z11" s="5"/>
    </row>
    <row r="12" ht="12.75" customHeight="1">
      <c r="A12" s="12" t="s">
        <v>55</v>
      </c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 t="str">
        <f t="shared" si="2"/>
        <v/>
      </c>
      <c r="R12" s="10"/>
      <c r="S12" s="5">
        <f t="shared" si="1"/>
        <v>0</v>
      </c>
      <c r="T12" s="10"/>
      <c r="U12" s="10"/>
      <c r="V12" s="10"/>
      <c r="W12" s="10"/>
      <c r="X12" s="10"/>
      <c r="Y12" s="10"/>
      <c r="Z12" s="10"/>
    </row>
    <row r="13" ht="12.75" customHeight="1">
      <c r="A13" s="12" t="s">
        <v>56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10" t="str">
        <f t="shared" si="2"/>
        <v/>
      </c>
      <c r="R13" s="5"/>
      <c r="S13" s="5">
        <f t="shared" si="1"/>
        <v>0</v>
      </c>
      <c r="T13" s="5"/>
      <c r="U13" s="5"/>
      <c r="V13" s="5"/>
      <c r="W13" s="5"/>
      <c r="X13" s="5"/>
      <c r="Y13" s="5"/>
      <c r="Z13" s="5"/>
    </row>
    <row r="14" ht="12.75" customHeight="1">
      <c r="A14" s="12" t="s">
        <v>57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 t="str">
        <f t="shared" si="2"/>
        <v/>
      </c>
      <c r="R14" s="10"/>
      <c r="S14" s="10">
        <f t="shared" si="1"/>
        <v>0</v>
      </c>
      <c r="T14" s="10"/>
      <c r="U14" s="10"/>
      <c r="V14" s="10"/>
      <c r="W14" s="10"/>
      <c r="X14" s="10"/>
      <c r="Y14" s="10"/>
      <c r="Z14" s="10"/>
    </row>
    <row r="15" ht="12.75" customHeight="1">
      <c r="A15" s="12" t="s">
        <v>58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10" t="str">
        <f t="shared" si="2"/>
        <v/>
      </c>
      <c r="R15" s="5"/>
      <c r="S15" s="5">
        <f t="shared" si="1"/>
        <v>0</v>
      </c>
      <c r="T15" s="5"/>
      <c r="U15" s="5"/>
      <c r="V15" s="5"/>
      <c r="W15" s="5"/>
      <c r="X15" s="5"/>
      <c r="Y15" s="5"/>
      <c r="Z15" s="5"/>
    </row>
    <row r="16" ht="12.75" customHeight="1">
      <c r="A16" s="12" t="s">
        <v>59</v>
      </c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 t="str">
        <f t="shared" si="2"/>
        <v/>
      </c>
      <c r="R16" s="10"/>
      <c r="S16" s="10">
        <f t="shared" si="1"/>
        <v>0</v>
      </c>
      <c r="T16" s="10"/>
      <c r="U16" s="10"/>
      <c r="V16" s="10"/>
      <c r="W16" s="10"/>
      <c r="X16" s="10"/>
      <c r="Y16" s="10"/>
      <c r="Z16" s="10"/>
    </row>
    <row r="17" ht="12.75" customHeight="1">
      <c r="A17" s="12" t="s">
        <v>60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10" t="str">
        <f t="shared" si="2"/>
        <v/>
      </c>
      <c r="R17" s="5"/>
      <c r="S17" s="5">
        <f t="shared" si="1"/>
        <v>0</v>
      </c>
      <c r="T17" s="5"/>
      <c r="U17" s="5"/>
      <c r="V17" s="5"/>
      <c r="W17" s="5"/>
      <c r="X17" s="5"/>
      <c r="Y17" s="5"/>
      <c r="Z17" s="5"/>
    </row>
    <row r="18" ht="12.75" customHeight="1">
      <c r="A18" s="12" t="s">
        <v>61</v>
      </c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 t="str">
        <f t="shared" si="2"/>
        <v/>
      </c>
      <c r="R18" s="10"/>
      <c r="S18" s="10">
        <f t="shared" si="1"/>
        <v>0</v>
      </c>
      <c r="T18" s="10"/>
      <c r="U18" s="10"/>
      <c r="V18" s="10"/>
      <c r="W18" s="10"/>
      <c r="X18" s="10"/>
      <c r="Y18" s="10"/>
      <c r="Z18" s="10"/>
    </row>
    <row r="19" ht="12.75" customHeight="1">
      <c r="A19" s="12" t="s">
        <v>62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0" t="str">
        <f t="shared" si="2"/>
        <v/>
      </c>
      <c r="R19" s="5"/>
      <c r="S19" s="5">
        <f t="shared" si="1"/>
        <v>0</v>
      </c>
      <c r="T19" s="5"/>
      <c r="U19" s="5"/>
      <c r="V19" s="5"/>
      <c r="W19" s="5"/>
      <c r="X19" s="5"/>
      <c r="Y19" s="5"/>
      <c r="Z19" s="5"/>
    </row>
    <row r="20" ht="12.75" customHeight="1">
      <c r="A20" s="12" t="s">
        <v>63</v>
      </c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>
        <f t="shared" si="1"/>
        <v>0</v>
      </c>
      <c r="T20" s="10"/>
      <c r="U20" s="10"/>
      <c r="V20" s="10"/>
      <c r="W20" s="10"/>
      <c r="X20" s="10"/>
      <c r="Y20" s="10"/>
      <c r="Z20" s="10"/>
    </row>
    <row r="21" ht="12.75" customHeight="1">
      <c r="A21" s="12" t="s">
        <v>64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>
        <f t="shared" si="1"/>
        <v>0</v>
      </c>
      <c r="T21" s="5"/>
      <c r="U21" s="5"/>
      <c r="V21" s="5"/>
      <c r="W21" s="5"/>
      <c r="X21" s="5"/>
      <c r="Y21" s="5"/>
      <c r="Z21" s="5"/>
    </row>
    <row r="22" ht="12.75" customHeight="1">
      <c r="A22" s="12" t="s">
        <v>65</v>
      </c>
      <c r="B22" s="10"/>
      <c r="C22" s="17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>
        <f t="shared" si="1"/>
        <v>0</v>
      </c>
      <c r="T22" s="10"/>
      <c r="U22" s="10"/>
      <c r="V22" s="10"/>
      <c r="W22" s="10"/>
      <c r="X22" s="10"/>
      <c r="Y22" s="10"/>
      <c r="Z22" s="10"/>
    </row>
    <row r="23" ht="12.75" customHeight="1">
      <c r="A23" s="12" t="s">
        <v>66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>
        <f t="shared" si="1"/>
        <v>0</v>
      </c>
      <c r="T23" s="5"/>
      <c r="U23" s="5"/>
      <c r="V23" s="5"/>
      <c r="W23" s="5"/>
      <c r="X23" s="5"/>
      <c r="Y23" s="5"/>
      <c r="Z23" s="5"/>
    </row>
    <row r="24" ht="12.75" customHeight="1">
      <c r="A24" s="12" t="s">
        <v>67</v>
      </c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>
        <f t="shared" si="1"/>
        <v>0</v>
      </c>
      <c r="T24" s="10"/>
      <c r="U24" s="10"/>
      <c r="V24" s="10"/>
      <c r="W24" s="10"/>
      <c r="X24" s="10"/>
      <c r="Y24" s="10"/>
      <c r="Z24" s="10"/>
    </row>
    <row r="25" ht="12.75" customHeight="1">
      <c r="A25" s="12" t="s">
        <v>68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>
        <f t="shared" si="1"/>
        <v>0</v>
      </c>
      <c r="T25" s="5"/>
      <c r="U25" s="5"/>
      <c r="V25" s="5"/>
      <c r="W25" s="5"/>
      <c r="X25" s="5"/>
      <c r="Y25" s="5"/>
      <c r="Z25" s="5"/>
    </row>
    <row r="26" ht="12.75" customHeight="1">
      <c r="A26" s="12" t="s">
        <v>69</v>
      </c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>
        <f t="shared" si="1"/>
        <v>0</v>
      </c>
      <c r="T26" s="10"/>
      <c r="U26" s="10"/>
      <c r="V26" s="10"/>
      <c r="W26" s="10"/>
      <c r="X26" s="10"/>
      <c r="Y26" s="10"/>
      <c r="Z26" s="10"/>
    </row>
    <row r="27" ht="12.75" customHeight="1">
      <c r="A27" s="12" t="s">
        <v>70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>
        <f t="shared" si="1"/>
        <v>0</v>
      </c>
      <c r="T27" s="5"/>
      <c r="U27" s="5"/>
      <c r="V27" s="5"/>
      <c r="W27" s="5"/>
      <c r="X27" s="5"/>
      <c r="Y27" s="5"/>
      <c r="Z27" s="5"/>
    </row>
    <row r="28" ht="12.75" customHeight="1">
      <c r="A28" s="12" t="s">
        <v>71</v>
      </c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>
        <f t="shared" si="1"/>
        <v>0</v>
      </c>
      <c r="T28" s="10"/>
      <c r="U28" s="10"/>
      <c r="V28" s="10"/>
      <c r="W28" s="10"/>
      <c r="X28" s="10"/>
      <c r="Y28" s="10"/>
      <c r="Z28" s="10"/>
    </row>
    <row r="29" ht="12.75" customHeight="1">
      <c r="A29" s="12" t="s">
        <v>72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>
        <f t="shared" si="1"/>
        <v>0</v>
      </c>
      <c r="T29" s="5"/>
      <c r="U29" s="5"/>
      <c r="V29" s="5"/>
      <c r="W29" s="5"/>
      <c r="X29" s="5"/>
      <c r="Y29" s="5"/>
      <c r="Z29" s="5"/>
    </row>
    <row r="30" ht="12.75" customHeight="1">
      <c r="A30" s="12" t="s">
        <v>73</v>
      </c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>
        <f t="shared" si="1"/>
        <v>0</v>
      </c>
      <c r="T30" s="10"/>
      <c r="U30" s="10"/>
      <c r="V30" s="10"/>
      <c r="W30" s="10"/>
      <c r="X30" s="10"/>
      <c r="Y30" s="10"/>
      <c r="Z30" s="10"/>
    </row>
    <row r="31" ht="12.75" customHeight="1">
      <c r="A31" s="12" t="s">
        <v>74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>
        <f t="shared" si="1"/>
        <v>0</v>
      </c>
      <c r="T31" s="5"/>
      <c r="U31" s="5"/>
      <c r="V31" s="5"/>
      <c r="W31" s="5"/>
      <c r="X31" s="5"/>
      <c r="Y31" s="5"/>
      <c r="Z31" s="5"/>
    </row>
    <row r="32" ht="12.75" customHeight="1">
      <c r="A32" s="12" t="s">
        <v>75</v>
      </c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>
        <f t="shared" si="1"/>
        <v>0</v>
      </c>
      <c r="T32" s="10"/>
      <c r="U32" s="10"/>
      <c r="V32" s="10"/>
      <c r="W32" s="10"/>
      <c r="X32" s="10"/>
      <c r="Y32" s="10"/>
      <c r="Z32" s="10"/>
    </row>
    <row r="33" ht="12.75" customHeight="1">
      <c r="A33" s="12" t="s">
        <v>76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>
        <f t="shared" si="1"/>
        <v>0</v>
      </c>
      <c r="T33" s="5"/>
      <c r="U33" s="5"/>
      <c r="V33" s="5"/>
      <c r="W33" s="5"/>
      <c r="X33" s="5"/>
      <c r="Y33" s="5"/>
      <c r="Z33" s="5"/>
    </row>
    <row r="34" ht="12.75" customHeight="1">
      <c r="A34" s="12" t="s">
        <v>77</v>
      </c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>
        <f t="shared" si="1"/>
        <v>0</v>
      </c>
      <c r="T34" s="10"/>
      <c r="U34" s="10"/>
      <c r="V34" s="10"/>
      <c r="W34" s="10"/>
      <c r="X34" s="10"/>
      <c r="Y34" s="10"/>
      <c r="Z34" s="10"/>
    </row>
    <row r="35" ht="12.75" customHeight="1">
      <c r="A35" s="12" t="s">
        <v>78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>
        <f t="shared" si="1"/>
        <v>0</v>
      </c>
      <c r="T35" s="5"/>
      <c r="U35" s="5"/>
      <c r="V35" s="5"/>
      <c r="W35" s="5"/>
      <c r="X35" s="5"/>
      <c r="Y35" s="5"/>
      <c r="Z35" s="5"/>
    </row>
    <row r="36" ht="12.75" customHeight="1">
      <c r="A36" s="12" t="s">
        <v>79</v>
      </c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>
        <f t="shared" si="1"/>
        <v>0</v>
      </c>
      <c r="T36" s="10"/>
      <c r="U36" s="10"/>
      <c r="V36" s="10"/>
      <c r="W36" s="10"/>
      <c r="X36" s="10"/>
      <c r="Y36" s="10"/>
      <c r="Z36" s="10"/>
    </row>
    <row r="37" ht="12.75" customHeight="1">
      <c r="A37" s="12" t="s">
        <v>80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>
        <f t="shared" si="1"/>
        <v>0</v>
      </c>
      <c r="T37" s="5"/>
      <c r="U37" s="5"/>
      <c r="V37" s="5"/>
      <c r="W37" s="5"/>
      <c r="X37" s="5"/>
      <c r="Y37" s="5"/>
      <c r="Z37" s="5"/>
    </row>
    <row r="38" ht="12.75" customHeight="1">
      <c r="A38" s="12" t="s">
        <v>81</v>
      </c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>
        <f t="shared" si="1"/>
        <v>0</v>
      </c>
      <c r="T38" s="10"/>
      <c r="U38" s="10"/>
      <c r="V38" s="10"/>
      <c r="W38" s="10"/>
      <c r="X38" s="10"/>
      <c r="Y38" s="10"/>
      <c r="Z38" s="10"/>
    </row>
    <row r="39" ht="12.75" customHeight="1">
      <c r="A39" s="12" t="s">
        <v>82</v>
      </c>
    </row>
    <row r="40" ht="12.75" customHeight="1">
      <c r="A40" s="12" t="s">
        <v>42</v>
      </c>
    </row>
    <row r="41" ht="12.75" customHeight="1">
      <c r="A41" s="12" t="s">
        <v>83</v>
      </c>
    </row>
    <row r="42" ht="12.75" customHeight="1">
      <c r="A42" s="12" t="s">
        <v>84</v>
      </c>
    </row>
    <row r="43" ht="12.75" customHeight="1">
      <c r="A43" s="12" t="s">
        <v>85</v>
      </c>
    </row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</sheetData>
  <autoFilter ref="$A$1:$U$46"/>
  <hyperlinks>
    <hyperlink r:id="rId1" ref="A2"/>
    <hyperlink r:id="rId2" ref="A3"/>
    <hyperlink r:id="rId3" ref="A4"/>
    <hyperlink r:id="rId4" ref="A5"/>
    <hyperlink r:id="rId5" ref="A6"/>
    <hyperlink r:id="rId6" ref="A7"/>
    <hyperlink r:id="rId7" ref="A8"/>
    <hyperlink r:id="rId8" ref="A9"/>
    <hyperlink r:id="rId9" ref="A10"/>
    <hyperlink r:id="rId10" ref="A11"/>
    <hyperlink r:id="rId11" ref="A12"/>
    <hyperlink r:id="rId12" ref="A13"/>
    <hyperlink r:id="rId13" ref="A14"/>
    <hyperlink r:id="rId14" ref="A15"/>
    <hyperlink r:id="rId15" ref="A16"/>
    <hyperlink r:id="rId16" ref="A17"/>
    <hyperlink r:id="rId17" ref="A18"/>
    <hyperlink r:id="rId18" ref="A19"/>
    <hyperlink r:id="rId19" ref="A20"/>
    <hyperlink r:id="rId20" ref="A21"/>
    <hyperlink r:id="rId21" ref="A22"/>
    <hyperlink r:id="rId22" ref="A23"/>
    <hyperlink r:id="rId23" ref="A24"/>
    <hyperlink r:id="rId24" ref="A25"/>
    <hyperlink r:id="rId25" ref="A26"/>
    <hyperlink r:id="rId26" ref="A27"/>
    <hyperlink r:id="rId27" ref="A28"/>
    <hyperlink r:id="rId28" ref="A29"/>
    <hyperlink r:id="rId29" ref="A30"/>
    <hyperlink r:id="rId30" ref="A31"/>
    <hyperlink r:id="rId31" ref="A32"/>
    <hyperlink r:id="rId32" ref="A33"/>
    <hyperlink r:id="rId33" ref="A34"/>
    <hyperlink r:id="rId34" ref="A35"/>
    <hyperlink r:id="rId35" ref="A36"/>
    <hyperlink r:id="rId36" ref="A37"/>
    <hyperlink r:id="rId37" ref="A38"/>
    <hyperlink r:id="rId38" ref="A39"/>
    <hyperlink r:id="rId39" ref="A40"/>
    <hyperlink r:id="rId40" ref="A41"/>
    <hyperlink r:id="rId41" ref="A42"/>
    <hyperlink r:id="rId42" ref="A43"/>
  </hyperlinks>
  <printOptions/>
  <pageMargins bottom="1.05277777777778" footer="0.0" header="0.0" left="0.7875" right="0.7875" top="1.05277777777778"/>
  <pageSetup paperSize="9" orientation="portrait"/>
  <headerFooter>
    <oddHeader>&amp;C&amp;A</oddHeader>
    <oddFooter>&amp;CСтраница &amp;P</oddFooter>
  </headerFooter>
  <drawing r:id="rId4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2020-04-30T20:46:37Z</dcterms:created>
</cp:coreProperties>
</file>