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on Pagaduan\Google Drive\git\ADO-Russia\"/>
    </mc:Choice>
  </mc:AlternateContent>
  <xr:revisionPtr revIDLastSave="0" documentId="13_ncr:1_{DC9E507A-F048-4CAB-B08B-10AF6F908641}" xr6:coauthVersionLast="45" xr6:coauthVersionMax="45" xr10:uidLastSave="{00000000-0000-0000-0000-000000000000}"/>
  <bookViews>
    <workbookView xWindow="-120" yWindow="-120" windowWidth="29040" windowHeight="16440" tabRatio="767" activeTab="11" xr2:uid="{18749FC4-BF1F-4888-9124-F3318EEC96AB}"/>
  </bookViews>
  <sheets>
    <sheet name="AFG" sheetId="4" r:id="rId1"/>
    <sheet name="ARM" sheetId="6" r:id="rId2"/>
    <sheet name="AZE" sheetId="7" r:id="rId3"/>
    <sheet name="BAN" sheetId="8" r:id="rId4"/>
    <sheet name="BHU" sheetId="9" r:id="rId5"/>
    <sheet name="BRU" sheetId="10" r:id="rId6"/>
    <sheet name="CAM" sheetId="11" r:id="rId7"/>
    <sheet name="FIJ" sheetId="12" r:id="rId8"/>
    <sheet name="FSM" sheetId="13" r:id="rId9"/>
    <sheet name="GEO" sheetId="15" r:id="rId10"/>
    <sheet name="HKG" sheetId="14" r:id="rId11"/>
    <sheet name="INO" sheetId="17" r:id="rId12"/>
    <sheet name="IND" sheetId="16" r:id="rId13"/>
    <sheet name="KAZ" sheetId="18" r:id="rId14"/>
    <sheet name="KIR" sheetId="20" r:id="rId15"/>
    <sheet name="KGZ" sheetId="19" r:id="rId16"/>
    <sheet name="KOR" sheetId="21" r:id="rId17"/>
    <sheet name="LAO" sheetId="22" r:id="rId18"/>
    <sheet name="MAL" sheetId="23" r:id="rId19"/>
    <sheet name="MLD" sheetId="24" r:id="rId20"/>
    <sheet name="MON" sheetId="25" r:id="rId21"/>
    <sheet name="MYA" sheetId="26" r:id="rId22"/>
    <sheet name="NEP" sheetId="27" r:id="rId23"/>
    <sheet name="PAK" sheetId="28" r:id="rId24"/>
    <sheet name="PAL" sheetId="29" r:id="rId25"/>
    <sheet name="PHI" sheetId="30" r:id="rId26"/>
    <sheet name="PNG" sheetId="31" r:id="rId27"/>
    <sheet name="PRC" sheetId="32" r:id="rId28"/>
    <sheet name="RMI" sheetId="33" r:id="rId29"/>
    <sheet name="RUS" sheetId="1" r:id="rId30"/>
    <sheet name="SAM" sheetId="34" r:id="rId31"/>
    <sheet name="SIN" sheetId="35" r:id="rId32"/>
    <sheet name="SOL" sheetId="36" r:id="rId33"/>
    <sheet name="SRI" sheetId="37" r:id="rId34"/>
    <sheet name="TAJ" sheetId="38" r:id="rId35"/>
    <sheet name="TAP" sheetId="39" r:id="rId36"/>
    <sheet name="THA" sheetId="40" r:id="rId37"/>
    <sheet name="TIM" sheetId="41" r:id="rId38"/>
    <sheet name="TKM" sheetId="42" r:id="rId39"/>
    <sheet name="TON" sheetId="43" r:id="rId40"/>
    <sheet name="TUV" sheetId="44" r:id="rId41"/>
    <sheet name="UZB" sheetId="45" r:id="rId42"/>
    <sheet name="VAN" sheetId="46" r:id="rId43"/>
    <sheet name="VIE" sheetId="47" r:id="rId44"/>
  </sheets>
  <definedNames>
    <definedName name="_DLX1.JPN" localSheetId="0">AFG!$A$2:$H$9</definedName>
    <definedName name="_DLX1.JPN" localSheetId="1">ARM!$A$2:$H$9</definedName>
    <definedName name="_DLX1.JPN" localSheetId="2">AZE!$A$2:$H$9</definedName>
    <definedName name="_DLX1.JPN" localSheetId="3">BAN!$A$2:$H$9</definedName>
    <definedName name="_DLX1.JPN" localSheetId="4">BHU!$A$2:$H$9</definedName>
    <definedName name="_DLX1.JPN" localSheetId="5">BRU!$A$2:$H$9</definedName>
    <definedName name="_DLX1.JPN" localSheetId="6">CAM!$A$2:$H$9</definedName>
    <definedName name="_DLX1.JPN" localSheetId="7">FIJ!$A$2:$H$9</definedName>
    <definedName name="_DLX1.JPN" localSheetId="8">FSM!$A$2:$H$9</definedName>
    <definedName name="_DLX1.JPN" localSheetId="9">GEO!$A$2:$H$9</definedName>
    <definedName name="_DLX1.JPN" localSheetId="10">HKG!$A$2:$H$9</definedName>
    <definedName name="_DLX1.JPN" localSheetId="12">IND!$A$2:$H$9</definedName>
    <definedName name="_DLX1.JPN" localSheetId="11">INO!$A$2:$H$9</definedName>
    <definedName name="_DLX1.JPN" localSheetId="13">KAZ!$A$2:$H$9</definedName>
    <definedName name="_DLX1.JPN" localSheetId="15">KGZ!$A$2:$H$9</definedName>
    <definedName name="_DLX1.JPN" localSheetId="14">KIR!$A$2:$H$9</definedName>
    <definedName name="_DLX1.JPN" localSheetId="16">KOR!$A$2:$H$9</definedName>
    <definedName name="_DLX1.JPN" localSheetId="17">LAO!$A$2:$H$9</definedName>
    <definedName name="_DLX1.JPN" localSheetId="18">MAL!$A$2:$H$9</definedName>
    <definedName name="_DLX1.JPN" localSheetId="19">MLD!$A$2:$H$9</definedName>
    <definedName name="_DLX1.JPN" localSheetId="20">MON!$A$2:$H$9</definedName>
    <definedName name="_DLX1.JPN" localSheetId="21">MYA!$A$2:$H$9</definedName>
    <definedName name="_DLX1.JPN" localSheetId="22">NEP!$A$2:$H$9</definedName>
    <definedName name="_DLX1.JPN" localSheetId="23">PAK!$A$2:$H$9</definedName>
    <definedName name="_DLX1.JPN" localSheetId="24">PAL!$A$2:$H$9</definedName>
    <definedName name="_DLX1.JPN" localSheetId="25">PHI!$A$2:$H$9</definedName>
    <definedName name="_DLX1.JPN" localSheetId="26">PNG!$A$2:$H$9</definedName>
    <definedName name="_DLX1.JPN" localSheetId="27">PRC!$A$2:$H$9</definedName>
    <definedName name="_DLX1.JPN" localSheetId="28">RMI!$A$2:$H$9</definedName>
    <definedName name="_DLX1.JPN" localSheetId="30">SAM!$A$2:$H$9</definedName>
    <definedName name="_DLX1.JPN" localSheetId="31">SIN!$A$2:$H$9</definedName>
    <definedName name="_DLX1.JPN" localSheetId="32">SOL!$A$2:$H$9</definedName>
    <definedName name="_DLX1.JPN" localSheetId="33">SRI!$A$2:$H$9</definedName>
    <definedName name="_DLX1.JPN" localSheetId="34">TAJ!$A$2:$H$9</definedName>
    <definedName name="_DLX1.JPN" localSheetId="35">TAP!$A$2:$H$9</definedName>
    <definedName name="_DLX1.JPN" localSheetId="36">THA!$A$2:$H$9</definedName>
    <definedName name="_DLX1.JPN" localSheetId="37">TIM!$A$2:$H$9</definedName>
    <definedName name="_DLX1.JPN" localSheetId="38">TKM!$A$2:$H$9</definedName>
    <definedName name="_DLX1.JPN" localSheetId="39">TON!$A$2:$H$9</definedName>
    <definedName name="_DLX1.JPN" localSheetId="40">TUV!$A$2:$H$9</definedName>
    <definedName name="_DLX1.JPN" localSheetId="41">UZB!$A$2:$H$9</definedName>
    <definedName name="_DLX1.JPN" localSheetId="42">VAN!$A$2:$H$9</definedName>
    <definedName name="_DLX1.JPN" localSheetId="43">VIE!$A$2:$H$9</definedName>
    <definedName name="_DLX1.JPN">RUS!$A$2:$H$9</definedName>
    <definedName name="_DLX2.JPN" localSheetId="0">AFG!$S$2:$W$9</definedName>
    <definedName name="_DLX2.JPN" localSheetId="1">ARM!$S$2:$W$9</definedName>
    <definedName name="_DLX2.JPN" localSheetId="2">AZE!$S$2:$W$9</definedName>
    <definedName name="_DLX2.JPN" localSheetId="3">BAN!$S$2:$W$9</definedName>
    <definedName name="_DLX2.JPN" localSheetId="4">BHU!$S$2:$W$9</definedName>
    <definedName name="_DLX2.JPN" localSheetId="5">BRU!$S$2:$W$9</definedName>
    <definedName name="_DLX2.JPN" localSheetId="6">CAM!$S$2:$W$9</definedName>
    <definedName name="_DLX2.JPN" localSheetId="7">FIJ!$S$2:$W$9</definedName>
    <definedName name="_DLX2.JPN" localSheetId="8">FSM!$S$2:$W$9</definedName>
    <definedName name="_DLX2.JPN" localSheetId="9">GEO!$S$2:$W$9</definedName>
    <definedName name="_DLX2.JPN" localSheetId="10">HKG!$S$2:$W$9</definedName>
    <definedName name="_DLX2.JPN" localSheetId="12">IND!$S$2:$W$9</definedName>
    <definedName name="_DLX2.JPN" localSheetId="11">INO!$S$2:$W$9</definedName>
    <definedName name="_DLX2.JPN" localSheetId="13">KAZ!$S$2:$W$9</definedName>
    <definedName name="_DLX2.JPN" localSheetId="15">KGZ!$S$2:$W$9</definedName>
    <definedName name="_DLX2.JPN" localSheetId="14">KIR!$S$2:$W$9</definedName>
    <definedName name="_DLX2.JPN" localSheetId="16">KOR!$S$2:$W$9</definedName>
    <definedName name="_DLX2.JPN" localSheetId="17">LAO!$S$2:$W$9</definedName>
    <definedName name="_DLX2.JPN" localSheetId="18">MAL!$S$2:$W$9</definedName>
    <definedName name="_DLX2.JPN" localSheetId="19">MLD!$S$2:$W$9</definedName>
    <definedName name="_DLX2.JPN" localSheetId="20">MON!$S$2:$W$9</definedName>
    <definedName name="_DLX2.JPN" localSheetId="21">MYA!$S$2:$W$9</definedName>
    <definedName name="_DLX2.JPN" localSheetId="22">NEP!$S$2:$W$9</definedName>
    <definedName name="_DLX2.JPN" localSheetId="23">PAK!$S$2:$W$9</definedName>
    <definedName name="_DLX2.JPN" localSheetId="24">PAL!$S$2:$W$9</definedName>
    <definedName name="_DLX2.JPN" localSheetId="25">PHI!$S$2:$W$9</definedName>
    <definedName name="_DLX2.JPN" localSheetId="26">PNG!$S$2:$W$9</definedName>
    <definedName name="_DLX2.JPN" localSheetId="27">PRC!$S$2:$W$9</definedName>
    <definedName name="_DLX2.JPN" localSheetId="28">RMI!$S$2:$W$9</definedName>
    <definedName name="_DLX2.JPN" localSheetId="30">SAM!$S$2:$W$9</definedName>
    <definedName name="_DLX2.JPN" localSheetId="31">SIN!$S$2:$W$9</definedName>
    <definedName name="_DLX2.JPN" localSheetId="32">SOL!$S$2:$W$9</definedName>
    <definedName name="_DLX2.JPN" localSheetId="33">SRI!$S$2:$W$9</definedName>
    <definedName name="_DLX2.JPN" localSheetId="34">TAJ!$S$2:$W$9</definedName>
    <definedName name="_DLX2.JPN" localSheetId="35">TAP!$S$2:$W$9</definedName>
    <definedName name="_DLX2.JPN" localSheetId="36">THA!$S$2:$W$9</definedName>
    <definedName name="_DLX2.JPN" localSheetId="37">TIM!$S$2:$W$9</definedName>
    <definedName name="_DLX2.JPN" localSheetId="38">TKM!$S$2:$W$9</definedName>
    <definedName name="_DLX2.JPN" localSheetId="39">TON!$S$2:$W$9</definedName>
    <definedName name="_DLX2.JPN" localSheetId="40">TUV!$S$2:$W$9</definedName>
    <definedName name="_DLX2.JPN" localSheetId="41">UZB!$S$2:$W$9</definedName>
    <definedName name="_DLX2.JPN" localSheetId="42">VAN!$S$2:$W$9</definedName>
    <definedName name="_DLX2.JPN" localSheetId="43">VIE!$S$2:$W$9</definedName>
    <definedName name="_DLX2.JPN">RUS!$S$2:$W$9</definedName>
    <definedName name="_DLX3.JPN" localSheetId="0">AFG!$AE$2:$AF$9</definedName>
    <definedName name="_DLX3.JPN" localSheetId="1">ARM!$AE$2:$AF$9</definedName>
    <definedName name="_DLX3.JPN" localSheetId="2">AZE!$AE$2:$AF$9</definedName>
    <definedName name="_DLX3.JPN" localSheetId="3">BAN!$AE$2:$AF$9</definedName>
    <definedName name="_DLX3.JPN" localSheetId="4">BHU!$AE$2:$AF$9</definedName>
    <definedName name="_DLX3.JPN" localSheetId="5">BRU!$AE$2:$AF$9</definedName>
    <definedName name="_DLX3.JPN" localSheetId="6">CAM!$AE$2:$AF$9</definedName>
    <definedName name="_DLX3.JPN" localSheetId="7">FIJ!$AE$2:$AF$9</definedName>
    <definedName name="_DLX3.JPN" localSheetId="8">FSM!$AE$2:$AF$9</definedName>
    <definedName name="_DLX3.JPN" localSheetId="9">GEO!$AE$2:$AF$9</definedName>
    <definedName name="_DLX3.JPN" localSheetId="10">HKG!$AE$2:$AF$9</definedName>
    <definedName name="_DLX3.JPN" localSheetId="12">IND!$AE$2:$AF$9</definedName>
    <definedName name="_DLX3.JPN" localSheetId="11">INO!$AE$2:$AF$9</definedName>
    <definedName name="_DLX3.JPN" localSheetId="13">KAZ!$AE$2:$AF$9</definedName>
    <definedName name="_DLX3.JPN" localSheetId="15">KGZ!$AE$2:$AF$9</definedName>
    <definedName name="_DLX3.JPN" localSheetId="14">KIR!$AE$2:$AF$9</definedName>
    <definedName name="_DLX3.JPN" localSheetId="16">KOR!$AE$2:$AF$9</definedName>
    <definedName name="_DLX3.JPN" localSheetId="17">LAO!$AE$2:$AF$9</definedName>
    <definedName name="_DLX3.JPN" localSheetId="18">MAL!$AE$2:$AF$9</definedName>
    <definedName name="_DLX3.JPN" localSheetId="19">MLD!$AE$2:$AF$9</definedName>
    <definedName name="_DLX3.JPN" localSheetId="20">MON!$AE$2:$AF$9</definedName>
    <definedName name="_DLX3.JPN" localSheetId="21">MYA!$AE$2:$AF$9</definedName>
    <definedName name="_DLX3.JPN" localSheetId="22">NEP!$AE$2:$AF$9</definedName>
    <definedName name="_DLX3.JPN" localSheetId="23">PAK!$AE$2:$AF$9</definedName>
    <definedName name="_DLX3.JPN" localSheetId="24">PAL!$AE$2:$AF$9</definedName>
    <definedName name="_DLX3.JPN" localSheetId="25">PHI!$AE$2:$AF$9</definedName>
    <definedName name="_DLX3.JPN" localSheetId="26">PNG!$AE$2:$AF$9</definedName>
    <definedName name="_DLX3.JPN" localSheetId="27">PRC!$AE$2:$AF$9</definedName>
    <definedName name="_DLX3.JPN" localSheetId="28">RMI!$AE$2:$AF$9</definedName>
    <definedName name="_DLX3.JPN" localSheetId="30">SAM!$AE$2:$AF$9</definedName>
    <definedName name="_DLX3.JPN" localSheetId="31">SIN!$AE$2:$AF$9</definedName>
    <definedName name="_DLX3.JPN" localSheetId="32">SOL!$AE$2:$AF$9</definedName>
    <definedName name="_DLX3.JPN" localSheetId="33">SRI!$AE$2:$AF$9</definedName>
    <definedName name="_DLX3.JPN" localSheetId="34">TAJ!$AE$2:$AF$9</definedName>
    <definedName name="_DLX3.JPN" localSheetId="35">TAP!$AE$2:$AF$9</definedName>
    <definedName name="_DLX3.JPN" localSheetId="36">THA!$AE$2:$AF$9</definedName>
    <definedName name="_DLX3.JPN" localSheetId="37">TIM!$AE$2:$AF$9</definedName>
    <definedName name="_DLX3.JPN" localSheetId="38">TKM!$AE$2:$AF$9</definedName>
    <definedName name="_DLX3.JPN" localSheetId="39">TON!$AE$2:$AF$9</definedName>
    <definedName name="_DLX3.JPN" localSheetId="40">TUV!$AE$2:$AF$9</definedName>
    <definedName name="_DLX3.JPN" localSheetId="41">UZB!$AE$2:$AF$9</definedName>
    <definedName name="_DLX3.JPN" localSheetId="42">VAN!$AE$2:$AF$9</definedName>
    <definedName name="_DLX3.JPN" localSheetId="43">VIE!$AE$2:$AF$9</definedName>
    <definedName name="_DLX3.JPN">RUS!$AE$2:$AF$9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6" l="1"/>
  <c r="M10" i="6"/>
  <c r="N10" i="6"/>
  <c r="O10" i="6"/>
  <c r="P10" i="6"/>
  <c r="L11" i="6"/>
  <c r="M11" i="6"/>
  <c r="N11" i="6"/>
  <c r="O11" i="6"/>
  <c r="P11" i="6"/>
  <c r="L12" i="6"/>
  <c r="M12" i="6"/>
  <c r="N12" i="6"/>
  <c r="O12" i="6"/>
  <c r="P12" i="6"/>
  <c r="L13" i="6"/>
  <c r="M13" i="6"/>
  <c r="N13" i="6"/>
  <c r="O13" i="6"/>
  <c r="P13" i="6"/>
  <c r="L14" i="6"/>
  <c r="M14" i="6"/>
  <c r="N14" i="6"/>
  <c r="O14" i="6"/>
  <c r="P14" i="6"/>
  <c r="L15" i="6"/>
  <c r="M15" i="6"/>
  <c r="N15" i="6"/>
  <c r="O15" i="6"/>
  <c r="P15" i="6"/>
  <c r="L16" i="6"/>
  <c r="M16" i="6"/>
  <c r="N16" i="6"/>
  <c r="O16" i="6"/>
  <c r="P16" i="6"/>
  <c r="L17" i="6"/>
  <c r="M17" i="6"/>
  <c r="N17" i="6"/>
  <c r="O17" i="6"/>
  <c r="P17" i="6"/>
  <c r="L18" i="6"/>
  <c r="M18" i="6"/>
  <c r="N18" i="6"/>
  <c r="O18" i="6"/>
  <c r="P18" i="6"/>
  <c r="L19" i="6"/>
  <c r="M19" i="6"/>
  <c r="N19" i="6"/>
  <c r="O19" i="6"/>
  <c r="P19" i="6"/>
  <c r="L20" i="6"/>
  <c r="M20" i="6"/>
  <c r="N20" i="6"/>
  <c r="O20" i="6"/>
  <c r="P20" i="6"/>
  <c r="L21" i="6"/>
  <c r="M21" i="6"/>
  <c r="N21" i="6"/>
  <c r="O21" i="6"/>
  <c r="P21" i="6"/>
  <c r="L22" i="6"/>
  <c r="M22" i="6"/>
  <c r="N22" i="6"/>
  <c r="O22" i="6"/>
  <c r="P22" i="6"/>
  <c r="L23" i="6"/>
  <c r="M23" i="6"/>
  <c r="N23" i="6"/>
  <c r="O23" i="6"/>
  <c r="P23" i="6"/>
  <c r="L24" i="6"/>
  <c r="M24" i="6"/>
  <c r="N24" i="6"/>
  <c r="O24" i="6"/>
  <c r="P24" i="6"/>
  <c r="L25" i="6"/>
  <c r="M25" i="6"/>
  <c r="N25" i="6"/>
  <c r="O25" i="6"/>
  <c r="P25" i="6"/>
  <c r="L26" i="6"/>
  <c r="M26" i="6"/>
  <c r="N26" i="6"/>
  <c r="O26" i="6"/>
  <c r="P26" i="6"/>
  <c r="L27" i="6"/>
  <c r="M27" i="6"/>
  <c r="N27" i="6"/>
  <c r="O27" i="6"/>
  <c r="P27" i="6"/>
  <c r="L28" i="6"/>
  <c r="M28" i="6"/>
  <c r="N28" i="6"/>
  <c r="O28" i="6"/>
  <c r="P28" i="6"/>
  <c r="L29" i="6"/>
  <c r="M29" i="6"/>
  <c r="N29" i="6"/>
  <c r="O29" i="6"/>
  <c r="P29" i="6"/>
  <c r="L30" i="6"/>
  <c r="M30" i="6"/>
  <c r="N30" i="6"/>
  <c r="O30" i="6"/>
  <c r="P30" i="6"/>
  <c r="L31" i="6"/>
  <c r="M31" i="6"/>
  <c r="N31" i="6"/>
  <c r="O31" i="6"/>
  <c r="P31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10" i="6"/>
  <c r="AC36" i="47" l="1"/>
  <c r="AB36" i="47"/>
  <c r="AA36" i="47"/>
  <c r="Z36" i="47"/>
  <c r="Y36" i="47"/>
  <c r="AC35" i="47"/>
  <c r="AB35" i="47"/>
  <c r="AA35" i="47"/>
  <c r="Z35" i="47"/>
  <c r="Y35" i="47"/>
  <c r="AC34" i="47"/>
  <c r="AB34" i="47"/>
  <c r="AA34" i="47"/>
  <c r="Z34" i="47"/>
  <c r="Y34" i="47"/>
  <c r="AC33" i="47"/>
  <c r="AB33" i="47"/>
  <c r="AA33" i="47"/>
  <c r="Z33" i="47"/>
  <c r="Y33" i="47"/>
  <c r="AC32" i="47"/>
  <c r="AB32" i="47"/>
  <c r="AA32" i="47"/>
  <c r="Z32" i="47"/>
  <c r="Y32" i="47"/>
  <c r="AC31" i="47"/>
  <c r="AB31" i="47"/>
  <c r="AA31" i="47"/>
  <c r="Z31" i="47"/>
  <c r="Y31" i="47"/>
  <c r="Q31" i="47"/>
  <c r="P31" i="47"/>
  <c r="O31" i="47"/>
  <c r="N31" i="47"/>
  <c r="M31" i="47"/>
  <c r="L31" i="47"/>
  <c r="K31" i="47"/>
  <c r="J31" i="47"/>
  <c r="AC30" i="47"/>
  <c r="AB30" i="47"/>
  <c r="AA30" i="47"/>
  <c r="Z30" i="47"/>
  <c r="Y30" i="47"/>
  <c r="Q30" i="47"/>
  <c r="P30" i="47"/>
  <c r="O30" i="47"/>
  <c r="N30" i="47"/>
  <c r="M30" i="47"/>
  <c r="L30" i="47"/>
  <c r="K30" i="47"/>
  <c r="J30" i="47"/>
  <c r="AI29" i="47"/>
  <c r="AH29" i="47"/>
  <c r="AC29" i="47"/>
  <c r="AB29" i="47"/>
  <c r="AA29" i="47"/>
  <c r="Z29" i="47"/>
  <c r="Y29" i="47"/>
  <c r="Q29" i="47"/>
  <c r="P29" i="47"/>
  <c r="O29" i="47"/>
  <c r="N29" i="47"/>
  <c r="M29" i="47"/>
  <c r="L29" i="47"/>
  <c r="K29" i="47"/>
  <c r="J29" i="47"/>
  <c r="AI28" i="47"/>
  <c r="AH28" i="47"/>
  <c r="AC28" i="47"/>
  <c r="AB28" i="47"/>
  <c r="AA28" i="47"/>
  <c r="Z28" i="47"/>
  <c r="Y28" i="47"/>
  <c r="Q28" i="47"/>
  <c r="P28" i="47"/>
  <c r="O28" i="47"/>
  <c r="N28" i="47"/>
  <c r="M28" i="47"/>
  <c r="L28" i="47"/>
  <c r="K28" i="47"/>
  <c r="J28" i="47"/>
  <c r="AI27" i="47"/>
  <c r="AH27" i="47"/>
  <c r="AC27" i="47"/>
  <c r="AB27" i="47"/>
  <c r="AA27" i="47"/>
  <c r="Z27" i="47"/>
  <c r="Y27" i="47"/>
  <c r="Q27" i="47"/>
  <c r="P27" i="47"/>
  <c r="O27" i="47"/>
  <c r="N27" i="47"/>
  <c r="M27" i="47"/>
  <c r="L27" i="47"/>
  <c r="K27" i="47"/>
  <c r="J27" i="47"/>
  <c r="AI26" i="47"/>
  <c r="AH26" i="47"/>
  <c r="AC26" i="47"/>
  <c r="AB26" i="47"/>
  <c r="AA26" i="47"/>
  <c r="Z26" i="47"/>
  <c r="Y26" i="47"/>
  <c r="Q26" i="47"/>
  <c r="P26" i="47"/>
  <c r="O26" i="47"/>
  <c r="N26" i="47"/>
  <c r="M26" i="47"/>
  <c r="L26" i="47"/>
  <c r="K26" i="47"/>
  <c r="J26" i="47"/>
  <c r="AI25" i="47"/>
  <c r="AH25" i="47"/>
  <c r="AC25" i="47"/>
  <c r="AB25" i="47"/>
  <c r="AA25" i="47"/>
  <c r="Z25" i="47"/>
  <c r="Y25" i="47"/>
  <c r="Q25" i="47"/>
  <c r="P25" i="47"/>
  <c r="O25" i="47"/>
  <c r="N25" i="47"/>
  <c r="M25" i="47"/>
  <c r="L25" i="47"/>
  <c r="K25" i="47"/>
  <c r="J25" i="47"/>
  <c r="AI24" i="47"/>
  <c r="AH24" i="47"/>
  <c r="AC24" i="47"/>
  <c r="AB24" i="47"/>
  <c r="AA24" i="47"/>
  <c r="Z24" i="47"/>
  <c r="Y24" i="47"/>
  <c r="Q24" i="47"/>
  <c r="P24" i="47"/>
  <c r="O24" i="47"/>
  <c r="N24" i="47"/>
  <c r="M24" i="47"/>
  <c r="L24" i="47"/>
  <c r="K24" i="47"/>
  <c r="J24" i="47"/>
  <c r="AI23" i="47"/>
  <c r="AH23" i="47"/>
  <c r="AC23" i="47"/>
  <c r="AB23" i="47"/>
  <c r="AA23" i="47"/>
  <c r="Z23" i="47"/>
  <c r="Y23" i="47"/>
  <c r="Q23" i="47"/>
  <c r="P23" i="47"/>
  <c r="O23" i="47"/>
  <c r="N23" i="47"/>
  <c r="M23" i="47"/>
  <c r="L23" i="47"/>
  <c r="K23" i="47"/>
  <c r="J23" i="47"/>
  <c r="AI22" i="47"/>
  <c r="AH22" i="47"/>
  <c r="AC22" i="47"/>
  <c r="AB22" i="47"/>
  <c r="AA22" i="47"/>
  <c r="Z22" i="47"/>
  <c r="Y22" i="47"/>
  <c r="Q22" i="47"/>
  <c r="P22" i="47"/>
  <c r="O22" i="47"/>
  <c r="N22" i="47"/>
  <c r="M22" i="47"/>
  <c r="L22" i="47"/>
  <c r="K22" i="47"/>
  <c r="J22" i="47"/>
  <c r="AI21" i="47"/>
  <c r="AH21" i="47"/>
  <c r="AC21" i="47"/>
  <c r="AB21" i="47"/>
  <c r="AA21" i="47"/>
  <c r="Z21" i="47"/>
  <c r="Y21" i="47"/>
  <c r="Q21" i="47"/>
  <c r="P21" i="47"/>
  <c r="O21" i="47"/>
  <c r="N21" i="47"/>
  <c r="M21" i="47"/>
  <c r="L21" i="47"/>
  <c r="K21" i="47"/>
  <c r="J21" i="47"/>
  <c r="AI20" i="47"/>
  <c r="AH20" i="47"/>
  <c r="AC20" i="47"/>
  <c r="AB20" i="47"/>
  <c r="AA20" i="47"/>
  <c r="Z20" i="47"/>
  <c r="Y20" i="47"/>
  <c r="Q20" i="47"/>
  <c r="P20" i="47"/>
  <c r="O20" i="47"/>
  <c r="N20" i="47"/>
  <c r="M20" i="47"/>
  <c r="L20" i="47"/>
  <c r="K20" i="47"/>
  <c r="J20" i="47"/>
  <c r="AI19" i="47"/>
  <c r="AH19" i="47"/>
  <c r="AC19" i="47"/>
  <c r="AB19" i="47"/>
  <c r="AA19" i="47"/>
  <c r="Z19" i="47"/>
  <c r="Y19" i="47"/>
  <c r="Q19" i="47"/>
  <c r="P19" i="47"/>
  <c r="O19" i="47"/>
  <c r="N19" i="47"/>
  <c r="M19" i="47"/>
  <c r="L19" i="47"/>
  <c r="K19" i="47"/>
  <c r="J19" i="47"/>
  <c r="AI18" i="47"/>
  <c r="AH18" i="47"/>
  <c r="AC18" i="47"/>
  <c r="AB18" i="47"/>
  <c r="AA18" i="47"/>
  <c r="Z18" i="47"/>
  <c r="Y18" i="47"/>
  <c r="Q18" i="47"/>
  <c r="P18" i="47"/>
  <c r="O18" i="47"/>
  <c r="N18" i="47"/>
  <c r="M18" i="47"/>
  <c r="L18" i="47"/>
  <c r="K18" i="47"/>
  <c r="J18" i="47"/>
  <c r="AI17" i="47"/>
  <c r="AH17" i="47"/>
  <c r="AC17" i="47"/>
  <c r="AB17" i="47"/>
  <c r="AA17" i="47"/>
  <c r="Z17" i="47"/>
  <c r="Y17" i="47"/>
  <c r="Q17" i="47"/>
  <c r="P17" i="47"/>
  <c r="O17" i="47"/>
  <c r="N17" i="47"/>
  <c r="M17" i="47"/>
  <c r="L17" i="47"/>
  <c r="K17" i="47"/>
  <c r="J17" i="47"/>
  <c r="AI16" i="47"/>
  <c r="AH16" i="47"/>
  <c r="AC16" i="47"/>
  <c r="AB16" i="47"/>
  <c r="AA16" i="47"/>
  <c r="Z16" i="47"/>
  <c r="Y16" i="47"/>
  <c r="Q16" i="47"/>
  <c r="P16" i="47"/>
  <c r="O16" i="47"/>
  <c r="N16" i="47"/>
  <c r="M16" i="47"/>
  <c r="L16" i="47"/>
  <c r="K16" i="47"/>
  <c r="J16" i="47"/>
  <c r="AI15" i="47"/>
  <c r="AH15" i="47"/>
  <c r="AC15" i="47"/>
  <c r="AB15" i="47"/>
  <c r="AA15" i="47"/>
  <c r="Z15" i="47"/>
  <c r="Y15" i="47"/>
  <c r="Q15" i="47"/>
  <c r="P15" i="47"/>
  <c r="O15" i="47"/>
  <c r="N15" i="47"/>
  <c r="M15" i="47"/>
  <c r="L15" i="47"/>
  <c r="K15" i="47"/>
  <c r="J15" i="47"/>
  <c r="AI14" i="47"/>
  <c r="AH14" i="47"/>
  <c r="AC14" i="47"/>
  <c r="AB14" i="47"/>
  <c r="AA14" i="47"/>
  <c r="Z14" i="47"/>
  <c r="Y14" i="47"/>
  <c r="Q14" i="47"/>
  <c r="P14" i="47"/>
  <c r="O14" i="47"/>
  <c r="N14" i="47"/>
  <c r="M14" i="47"/>
  <c r="L14" i="47"/>
  <c r="K14" i="47"/>
  <c r="J14" i="47"/>
  <c r="AI13" i="47"/>
  <c r="AH13" i="47"/>
  <c r="AC13" i="47"/>
  <c r="AB13" i="47"/>
  <c r="AA13" i="47"/>
  <c r="Z13" i="47"/>
  <c r="Y13" i="47"/>
  <c r="Q13" i="47"/>
  <c r="P13" i="47"/>
  <c r="O13" i="47"/>
  <c r="N13" i="47"/>
  <c r="M13" i="47"/>
  <c r="L13" i="47"/>
  <c r="K13" i="47"/>
  <c r="J13" i="47"/>
  <c r="AI12" i="47"/>
  <c r="AH12" i="47"/>
  <c r="AC12" i="47"/>
  <c r="AB12" i="47"/>
  <c r="AA12" i="47"/>
  <c r="Z12" i="47"/>
  <c r="Y12" i="47"/>
  <c r="Q12" i="47"/>
  <c r="P12" i="47"/>
  <c r="O12" i="47"/>
  <c r="N12" i="47"/>
  <c r="M12" i="47"/>
  <c r="L12" i="47"/>
  <c r="K12" i="47"/>
  <c r="J12" i="47"/>
  <c r="AI11" i="47"/>
  <c r="AH11" i="47"/>
  <c r="AC11" i="47"/>
  <c r="AB11" i="47"/>
  <c r="AA11" i="47"/>
  <c r="Z11" i="47"/>
  <c r="Y11" i="47"/>
  <c r="Q11" i="47"/>
  <c r="P11" i="47"/>
  <c r="O11" i="47"/>
  <c r="N11" i="47"/>
  <c r="M11" i="47"/>
  <c r="L11" i="47"/>
  <c r="K11" i="47"/>
  <c r="J11" i="47"/>
  <c r="AI10" i="47"/>
  <c r="AH10" i="47"/>
  <c r="AC10" i="47"/>
  <c r="AB10" i="47"/>
  <c r="AA10" i="47"/>
  <c r="Z10" i="47"/>
  <c r="Y10" i="47"/>
  <c r="Q10" i="47"/>
  <c r="P10" i="47"/>
  <c r="O10" i="47"/>
  <c r="N10" i="47"/>
  <c r="M10" i="47"/>
  <c r="L10" i="47"/>
  <c r="K10" i="47"/>
  <c r="J10" i="47"/>
  <c r="AC36" i="46"/>
  <c r="AB36" i="46"/>
  <c r="AA36" i="46"/>
  <c r="Z36" i="46"/>
  <c r="Y36" i="46"/>
  <c r="AC35" i="46"/>
  <c r="AB35" i="46"/>
  <c r="AA35" i="46"/>
  <c r="Z35" i="46"/>
  <c r="Y35" i="46"/>
  <c r="AC34" i="46"/>
  <c r="AB34" i="46"/>
  <c r="AA34" i="46"/>
  <c r="Z34" i="46"/>
  <c r="Y34" i="46"/>
  <c r="AC33" i="46"/>
  <c r="AB33" i="46"/>
  <c r="AA33" i="46"/>
  <c r="Z33" i="46"/>
  <c r="Y33" i="46"/>
  <c r="AC32" i="46"/>
  <c r="AB32" i="46"/>
  <c r="AA32" i="46"/>
  <c r="Z32" i="46"/>
  <c r="Y32" i="46"/>
  <c r="AC31" i="46"/>
  <c r="AB31" i="46"/>
  <c r="AA31" i="46"/>
  <c r="Z31" i="46"/>
  <c r="Y31" i="46"/>
  <c r="Q31" i="46"/>
  <c r="P31" i="46"/>
  <c r="O31" i="46"/>
  <c r="N31" i="46"/>
  <c r="M31" i="46"/>
  <c r="L31" i="46"/>
  <c r="K31" i="46"/>
  <c r="J31" i="46"/>
  <c r="AC30" i="46"/>
  <c r="AB30" i="46"/>
  <c r="AA30" i="46"/>
  <c r="Z30" i="46"/>
  <c r="Y30" i="46"/>
  <c r="Q30" i="46"/>
  <c r="P30" i="46"/>
  <c r="O30" i="46"/>
  <c r="N30" i="46"/>
  <c r="M30" i="46"/>
  <c r="L30" i="46"/>
  <c r="K30" i="46"/>
  <c r="J30" i="46"/>
  <c r="AI29" i="46"/>
  <c r="AH29" i="46"/>
  <c r="AC29" i="46"/>
  <c r="AB29" i="46"/>
  <c r="AA29" i="46"/>
  <c r="Z29" i="46"/>
  <c r="Y29" i="46"/>
  <c r="Q29" i="46"/>
  <c r="P29" i="46"/>
  <c r="O29" i="46"/>
  <c r="N29" i="46"/>
  <c r="M29" i="46"/>
  <c r="L29" i="46"/>
  <c r="K29" i="46"/>
  <c r="J29" i="46"/>
  <c r="AI28" i="46"/>
  <c r="AH28" i="46"/>
  <c r="AC28" i="46"/>
  <c r="AB28" i="46"/>
  <c r="AA28" i="46"/>
  <c r="Z28" i="46"/>
  <c r="Y28" i="46"/>
  <c r="Q28" i="46"/>
  <c r="P28" i="46"/>
  <c r="O28" i="46"/>
  <c r="N28" i="46"/>
  <c r="M28" i="46"/>
  <c r="L28" i="46"/>
  <c r="K28" i="46"/>
  <c r="J28" i="46"/>
  <c r="AI27" i="46"/>
  <c r="AH27" i="46"/>
  <c r="AC27" i="46"/>
  <c r="AB27" i="46"/>
  <c r="AA27" i="46"/>
  <c r="Z27" i="46"/>
  <c r="Y27" i="46"/>
  <c r="Q27" i="46"/>
  <c r="P27" i="46"/>
  <c r="O27" i="46"/>
  <c r="N27" i="46"/>
  <c r="M27" i="46"/>
  <c r="L27" i="46"/>
  <c r="K27" i="46"/>
  <c r="J27" i="46"/>
  <c r="AI26" i="46"/>
  <c r="AH26" i="46"/>
  <c r="AC26" i="46"/>
  <c r="AB26" i="46"/>
  <c r="AA26" i="46"/>
  <c r="Z26" i="46"/>
  <c r="Y26" i="46"/>
  <c r="Q26" i="46"/>
  <c r="P26" i="46"/>
  <c r="O26" i="46"/>
  <c r="N26" i="46"/>
  <c r="M26" i="46"/>
  <c r="L26" i="46"/>
  <c r="K26" i="46"/>
  <c r="J26" i="46"/>
  <c r="AI25" i="46"/>
  <c r="AH25" i="46"/>
  <c r="AC25" i="46"/>
  <c r="AB25" i="46"/>
  <c r="AA25" i="46"/>
  <c r="Z25" i="46"/>
  <c r="Y25" i="46"/>
  <c r="Q25" i="46"/>
  <c r="P25" i="46"/>
  <c r="O25" i="46"/>
  <c r="N25" i="46"/>
  <c r="M25" i="46"/>
  <c r="L25" i="46"/>
  <c r="K25" i="46"/>
  <c r="J25" i="46"/>
  <c r="AI24" i="46"/>
  <c r="AH24" i="46"/>
  <c r="AC24" i="46"/>
  <c r="AB24" i="46"/>
  <c r="AA24" i="46"/>
  <c r="Z24" i="46"/>
  <c r="Y24" i="46"/>
  <c r="Q24" i="46"/>
  <c r="P24" i="46"/>
  <c r="O24" i="46"/>
  <c r="N24" i="46"/>
  <c r="M24" i="46"/>
  <c r="L24" i="46"/>
  <c r="K24" i="46"/>
  <c r="J24" i="46"/>
  <c r="AI23" i="46"/>
  <c r="AH23" i="46"/>
  <c r="AC23" i="46"/>
  <c r="AB23" i="46"/>
  <c r="AA23" i="46"/>
  <c r="Z23" i="46"/>
  <c r="Y23" i="46"/>
  <c r="Q23" i="46"/>
  <c r="P23" i="46"/>
  <c r="O23" i="46"/>
  <c r="N23" i="46"/>
  <c r="M23" i="46"/>
  <c r="L23" i="46"/>
  <c r="K23" i="46"/>
  <c r="J23" i="46"/>
  <c r="AI22" i="46"/>
  <c r="AH22" i="46"/>
  <c r="AC22" i="46"/>
  <c r="AB22" i="46"/>
  <c r="AA22" i="46"/>
  <c r="Z22" i="46"/>
  <c r="Y22" i="46"/>
  <c r="Q22" i="46"/>
  <c r="P22" i="46"/>
  <c r="O22" i="46"/>
  <c r="N22" i="46"/>
  <c r="M22" i="46"/>
  <c r="L22" i="46"/>
  <c r="K22" i="46"/>
  <c r="J22" i="46"/>
  <c r="AI21" i="46"/>
  <c r="AH21" i="46"/>
  <c r="AC21" i="46"/>
  <c r="AB21" i="46"/>
  <c r="AA21" i="46"/>
  <c r="Z21" i="46"/>
  <c r="Y21" i="46"/>
  <c r="Q21" i="46"/>
  <c r="P21" i="46"/>
  <c r="O21" i="46"/>
  <c r="N21" i="46"/>
  <c r="M21" i="46"/>
  <c r="L21" i="46"/>
  <c r="K21" i="46"/>
  <c r="J21" i="46"/>
  <c r="AI20" i="46"/>
  <c r="AH20" i="46"/>
  <c r="AC20" i="46"/>
  <c r="AB20" i="46"/>
  <c r="AA20" i="46"/>
  <c r="Z20" i="46"/>
  <c r="Y20" i="46"/>
  <c r="Q20" i="46"/>
  <c r="P20" i="46"/>
  <c r="O20" i="46"/>
  <c r="N20" i="46"/>
  <c r="M20" i="46"/>
  <c r="L20" i="46"/>
  <c r="K20" i="46"/>
  <c r="J20" i="46"/>
  <c r="AI19" i="46"/>
  <c r="AH19" i="46"/>
  <c r="AC19" i="46"/>
  <c r="AB19" i="46"/>
  <c r="AA19" i="46"/>
  <c r="Z19" i="46"/>
  <c r="Y19" i="46"/>
  <c r="Q19" i="46"/>
  <c r="P19" i="46"/>
  <c r="O19" i="46"/>
  <c r="N19" i="46"/>
  <c r="M19" i="46"/>
  <c r="L19" i="46"/>
  <c r="K19" i="46"/>
  <c r="J19" i="46"/>
  <c r="AI18" i="46"/>
  <c r="AH18" i="46"/>
  <c r="AC18" i="46"/>
  <c r="AB18" i="46"/>
  <c r="AA18" i="46"/>
  <c r="Z18" i="46"/>
  <c r="Y18" i="46"/>
  <c r="Q18" i="46"/>
  <c r="P18" i="46"/>
  <c r="O18" i="46"/>
  <c r="N18" i="46"/>
  <c r="M18" i="46"/>
  <c r="L18" i="46"/>
  <c r="K18" i="46"/>
  <c r="J18" i="46"/>
  <c r="AI17" i="46"/>
  <c r="AH17" i="46"/>
  <c r="AC17" i="46"/>
  <c r="AB17" i="46"/>
  <c r="AA17" i="46"/>
  <c r="Z17" i="46"/>
  <c r="Y17" i="46"/>
  <c r="Q17" i="46"/>
  <c r="P17" i="46"/>
  <c r="O17" i="46"/>
  <c r="N17" i="46"/>
  <c r="M17" i="46"/>
  <c r="L17" i="46"/>
  <c r="K17" i="46"/>
  <c r="J17" i="46"/>
  <c r="AI16" i="46"/>
  <c r="AH16" i="46"/>
  <c r="AC16" i="46"/>
  <c r="AB16" i="46"/>
  <c r="AA16" i="46"/>
  <c r="Z16" i="46"/>
  <c r="Y16" i="46"/>
  <c r="Q16" i="46"/>
  <c r="P16" i="46"/>
  <c r="O16" i="46"/>
  <c r="N16" i="46"/>
  <c r="M16" i="46"/>
  <c r="L16" i="46"/>
  <c r="K16" i="46"/>
  <c r="J16" i="46"/>
  <c r="AI15" i="46"/>
  <c r="AH15" i="46"/>
  <c r="AC15" i="46"/>
  <c r="AB15" i="46"/>
  <c r="AA15" i="46"/>
  <c r="Z15" i="46"/>
  <c r="Y15" i="46"/>
  <c r="Q15" i="46"/>
  <c r="P15" i="46"/>
  <c r="O15" i="46"/>
  <c r="N15" i="46"/>
  <c r="M15" i="46"/>
  <c r="L15" i="46"/>
  <c r="K15" i="46"/>
  <c r="J15" i="46"/>
  <c r="AI14" i="46"/>
  <c r="AH14" i="46"/>
  <c r="AC14" i="46"/>
  <c r="AB14" i="46"/>
  <c r="AA14" i="46"/>
  <c r="Z14" i="46"/>
  <c r="Y14" i="46"/>
  <c r="Q14" i="46"/>
  <c r="P14" i="46"/>
  <c r="O14" i="46"/>
  <c r="N14" i="46"/>
  <c r="M14" i="46"/>
  <c r="L14" i="46"/>
  <c r="K14" i="46"/>
  <c r="J14" i="46"/>
  <c r="AI13" i="46"/>
  <c r="AH13" i="46"/>
  <c r="AC13" i="46"/>
  <c r="AB13" i="46"/>
  <c r="AA13" i="46"/>
  <c r="Z13" i="46"/>
  <c r="Y13" i="46"/>
  <c r="Q13" i="46"/>
  <c r="P13" i="46"/>
  <c r="O13" i="46"/>
  <c r="N13" i="46"/>
  <c r="M13" i="46"/>
  <c r="L13" i="46"/>
  <c r="K13" i="46"/>
  <c r="J13" i="46"/>
  <c r="AI12" i="46"/>
  <c r="AH12" i="46"/>
  <c r="AC12" i="46"/>
  <c r="AB12" i="46"/>
  <c r="AA12" i="46"/>
  <c r="Z12" i="46"/>
  <c r="Y12" i="46"/>
  <c r="Q12" i="46"/>
  <c r="P12" i="46"/>
  <c r="O12" i="46"/>
  <c r="N12" i="46"/>
  <c r="M12" i="46"/>
  <c r="L12" i="46"/>
  <c r="K12" i="46"/>
  <c r="J12" i="46"/>
  <c r="AI11" i="46"/>
  <c r="AH11" i="46"/>
  <c r="AC11" i="46"/>
  <c r="AB11" i="46"/>
  <c r="AA11" i="46"/>
  <c r="Z11" i="46"/>
  <c r="Y11" i="46"/>
  <c r="Q11" i="46"/>
  <c r="P11" i="46"/>
  <c r="O11" i="46"/>
  <c r="N11" i="46"/>
  <c r="M11" i="46"/>
  <c r="L11" i="46"/>
  <c r="K11" i="46"/>
  <c r="J11" i="46"/>
  <c r="AI10" i="46"/>
  <c r="AH10" i="46"/>
  <c r="AC10" i="46"/>
  <c r="AB10" i="46"/>
  <c r="AA10" i="46"/>
  <c r="Z10" i="46"/>
  <c r="Y10" i="46"/>
  <c r="Q10" i="46"/>
  <c r="P10" i="46"/>
  <c r="O10" i="46"/>
  <c r="N10" i="46"/>
  <c r="M10" i="46"/>
  <c r="L10" i="46"/>
  <c r="K10" i="46"/>
  <c r="J10" i="46"/>
  <c r="AC36" i="45"/>
  <c r="AB36" i="45"/>
  <c r="AA36" i="45"/>
  <c r="Z36" i="45"/>
  <c r="Y36" i="45"/>
  <c r="AC35" i="45"/>
  <c r="AB35" i="45"/>
  <c r="AA35" i="45"/>
  <c r="Z35" i="45"/>
  <c r="Y35" i="45"/>
  <c r="AC34" i="45"/>
  <c r="AB34" i="45"/>
  <c r="AA34" i="45"/>
  <c r="Z34" i="45"/>
  <c r="Y34" i="45"/>
  <c r="AC33" i="45"/>
  <c r="AB33" i="45"/>
  <c r="AA33" i="45"/>
  <c r="Z33" i="45"/>
  <c r="Y33" i="45"/>
  <c r="AC32" i="45"/>
  <c r="AB32" i="45"/>
  <c r="AA32" i="45"/>
  <c r="Z32" i="45"/>
  <c r="Y32" i="45"/>
  <c r="AC31" i="45"/>
  <c r="AB31" i="45"/>
  <c r="AA31" i="45"/>
  <c r="Z31" i="45"/>
  <c r="Y31" i="45"/>
  <c r="Q31" i="45"/>
  <c r="P31" i="45"/>
  <c r="O31" i="45"/>
  <c r="N31" i="45"/>
  <c r="M31" i="45"/>
  <c r="L31" i="45"/>
  <c r="K31" i="45"/>
  <c r="J31" i="45"/>
  <c r="AC30" i="45"/>
  <c r="AB30" i="45"/>
  <c r="AA30" i="45"/>
  <c r="Z30" i="45"/>
  <c r="Y30" i="45"/>
  <c r="Q30" i="45"/>
  <c r="P30" i="45"/>
  <c r="O30" i="45"/>
  <c r="N30" i="45"/>
  <c r="M30" i="45"/>
  <c r="L30" i="45"/>
  <c r="K30" i="45"/>
  <c r="J30" i="45"/>
  <c r="AI29" i="45"/>
  <c r="AH29" i="45"/>
  <c r="AC29" i="45"/>
  <c r="AB29" i="45"/>
  <c r="AA29" i="45"/>
  <c r="Z29" i="45"/>
  <c r="Y29" i="45"/>
  <c r="Q29" i="45"/>
  <c r="P29" i="45"/>
  <c r="O29" i="45"/>
  <c r="N29" i="45"/>
  <c r="M29" i="45"/>
  <c r="L29" i="45"/>
  <c r="K29" i="45"/>
  <c r="J29" i="45"/>
  <c r="AI28" i="45"/>
  <c r="AH28" i="45"/>
  <c r="AC28" i="45"/>
  <c r="AB28" i="45"/>
  <c r="AA28" i="45"/>
  <c r="Z28" i="45"/>
  <c r="Y28" i="45"/>
  <c r="Q28" i="45"/>
  <c r="P28" i="45"/>
  <c r="O28" i="45"/>
  <c r="N28" i="45"/>
  <c r="M28" i="45"/>
  <c r="L28" i="45"/>
  <c r="K28" i="45"/>
  <c r="J28" i="45"/>
  <c r="AI27" i="45"/>
  <c r="AH27" i="45"/>
  <c r="AC27" i="45"/>
  <c r="AB27" i="45"/>
  <c r="AA27" i="45"/>
  <c r="Z27" i="45"/>
  <c r="Y27" i="45"/>
  <c r="Q27" i="45"/>
  <c r="P27" i="45"/>
  <c r="O27" i="45"/>
  <c r="N27" i="45"/>
  <c r="M27" i="45"/>
  <c r="L27" i="45"/>
  <c r="K27" i="45"/>
  <c r="J27" i="45"/>
  <c r="AI26" i="45"/>
  <c r="AH26" i="45"/>
  <c r="AC26" i="45"/>
  <c r="AB26" i="45"/>
  <c r="AA26" i="45"/>
  <c r="Z26" i="45"/>
  <c r="Y26" i="45"/>
  <c r="Q26" i="45"/>
  <c r="P26" i="45"/>
  <c r="O26" i="45"/>
  <c r="N26" i="45"/>
  <c r="M26" i="45"/>
  <c r="L26" i="45"/>
  <c r="K26" i="45"/>
  <c r="J26" i="45"/>
  <c r="AI25" i="45"/>
  <c r="AH25" i="45"/>
  <c r="AC25" i="45"/>
  <c r="AB25" i="45"/>
  <c r="AA25" i="45"/>
  <c r="Z25" i="45"/>
  <c r="Y25" i="45"/>
  <c r="Q25" i="45"/>
  <c r="P25" i="45"/>
  <c r="O25" i="45"/>
  <c r="N25" i="45"/>
  <c r="M25" i="45"/>
  <c r="L25" i="45"/>
  <c r="K25" i="45"/>
  <c r="J25" i="45"/>
  <c r="AI24" i="45"/>
  <c r="AH24" i="45"/>
  <c r="AC24" i="45"/>
  <c r="AB24" i="45"/>
  <c r="AA24" i="45"/>
  <c r="Z24" i="45"/>
  <c r="Y24" i="45"/>
  <c r="Q24" i="45"/>
  <c r="P24" i="45"/>
  <c r="O24" i="45"/>
  <c r="N24" i="45"/>
  <c r="M24" i="45"/>
  <c r="L24" i="45"/>
  <c r="K24" i="45"/>
  <c r="J24" i="45"/>
  <c r="AI23" i="45"/>
  <c r="AH23" i="45"/>
  <c r="AC23" i="45"/>
  <c r="AB23" i="45"/>
  <c r="AA23" i="45"/>
  <c r="Z23" i="45"/>
  <c r="Y23" i="45"/>
  <c r="Q23" i="45"/>
  <c r="P23" i="45"/>
  <c r="O23" i="45"/>
  <c r="N23" i="45"/>
  <c r="M23" i="45"/>
  <c r="L23" i="45"/>
  <c r="K23" i="45"/>
  <c r="J23" i="45"/>
  <c r="AI22" i="45"/>
  <c r="AH22" i="45"/>
  <c r="AC22" i="45"/>
  <c r="AB22" i="45"/>
  <c r="AA22" i="45"/>
  <c r="Z22" i="45"/>
  <c r="Y22" i="45"/>
  <c r="Q22" i="45"/>
  <c r="P22" i="45"/>
  <c r="O22" i="45"/>
  <c r="N22" i="45"/>
  <c r="M22" i="45"/>
  <c r="L22" i="45"/>
  <c r="K22" i="45"/>
  <c r="J22" i="45"/>
  <c r="AI21" i="45"/>
  <c r="AH21" i="45"/>
  <c r="AC21" i="45"/>
  <c r="AB21" i="45"/>
  <c r="AA21" i="45"/>
  <c r="Z21" i="45"/>
  <c r="Y21" i="45"/>
  <c r="Q21" i="45"/>
  <c r="P21" i="45"/>
  <c r="O21" i="45"/>
  <c r="N21" i="45"/>
  <c r="M21" i="45"/>
  <c r="L21" i="45"/>
  <c r="K21" i="45"/>
  <c r="J21" i="45"/>
  <c r="AI20" i="45"/>
  <c r="AH20" i="45"/>
  <c r="AC20" i="45"/>
  <c r="AB20" i="45"/>
  <c r="AA20" i="45"/>
  <c r="Z20" i="45"/>
  <c r="Y20" i="45"/>
  <c r="Q20" i="45"/>
  <c r="P20" i="45"/>
  <c r="O20" i="45"/>
  <c r="N20" i="45"/>
  <c r="M20" i="45"/>
  <c r="L20" i="45"/>
  <c r="K20" i="45"/>
  <c r="J20" i="45"/>
  <c r="AI19" i="45"/>
  <c r="AH19" i="45"/>
  <c r="AC19" i="45"/>
  <c r="AB19" i="45"/>
  <c r="AA19" i="45"/>
  <c r="Z19" i="45"/>
  <c r="Y19" i="45"/>
  <c r="Q19" i="45"/>
  <c r="P19" i="45"/>
  <c r="O19" i="45"/>
  <c r="N19" i="45"/>
  <c r="M19" i="45"/>
  <c r="L19" i="45"/>
  <c r="K19" i="45"/>
  <c r="J19" i="45"/>
  <c r="AI18" i="45"/>
  <c r="AH18" i="45"/>
  <c r="AC18" i="45"/>
  <c r="AB18" i="45"/>
  <c r="AA18" i="45"/>
  <c r="Z18" i="45"/>
  <c r="Y18" i="45"/>
  <c r="Q18" i="45"/>
  <c r="P18" i="45"/>
  <c r="O18" i="45"/>
  <c r="N18" i="45"/>
  <c r="M18" i="45"/>
  <c r="L18" i="45"/>
  <c r="K18" i="45"/>
  <c r="J18" i="45"/>
  <c r="AI17" i="45"/>
  <c r="AH17" i="45"/>
  <c r="AC17" i="45"/>
  <c r="AB17" i="45"/>
  <c r="AA17" i="45"/>
  <c r="Z17" i="45"/>
  <c r="Y17" i="45"/>
  <c r="Q17" i="45"/>
  <c r="P17" i="45"/>
  <c r="O17" i="45"/>
  <c r="N17" i="45"/>
  <c r="M17" i="45"/>
  <c r="L17" i="45"/>
  <c r="K17" i="45"/>
  <c r="J17" i="45"/>
  <c r="AI16" i="45"/>
  <c r="AH16" i="45"/>
  <c r="AC16" i="45"/>
  <c r="AB16" i="45"/>
  <c r="AA16" i="45"/>
  <c r="Z16" i="45"/>
  <c r="Y16" i="45"/>
  <c r="Q16" i="45"/>
  <c r="P16" i="45"/>
  <c r="O16" i="45"/>
  <c r="N16" i="45"/>
  <c r="M16" i="45"/>
  <c r="L16" i="45"/>
  <c r="K16" i="45"/>
  <c r="J16" i="45"/>
  <c r="AI15" i="45"/>
  <c r="AH15" i="45"/>
  <c r="AC15" i="45"/>
  <c r="AB15" i="45"/>
  <c r="AA15" i="45"/>
  <c r="Z15" i="45"/>
  <c r="Y15" i="45"/>
  <c r="Q15" i="45"/>
  <c r="P15" i="45"/>
  <c r="O15" i="45"/>
  <c r="N15" i="45"/>
  <c r="M15" i="45"/>
  <c r="L15" i="45"/>
  <c r="K15" i="45"/>
  <c r="J15" i="45"/>
  <c r="AI14" i="45"/>
  <c r="AH14" i="45"/>
  <c r="AC14" i="45"/>
  <c r="AB14" i="45"/>
  <c r="AA14" i="45"/>
  <c r="Z14" i="45"/>
  <c r="Y14" i="45"/>
  <c r="Q14" i="45"/>
  <c r="P14" i="45"/>
  <c r="O14" i="45"/>
  <c r="N14" i="45"/>
  <c r="M14" i="45"/>
  <c r="L14" i="45"/>
  <c r="K14" i="45"/>
  <c r="J14" i="45"/>
  <c r="AI13" i="45"/>
  <c r="AH13" i="45"/>
  <c r="AC13" i="45"/>
  <c r="AB13" i="45"/>
  <c r="AA13" i="45"/>
  <c r="Z13" i="45"/>
  <c r="Y13" i="45"/>
  <c r="Q13" i="45"/>
  <c r="P13" i="45"/>
  <c r="O13" i="45"/>
  <c r="N13" i="45"/>
  <c r="M13" i="45"/>
  <c r="L13" i="45"/>
  <c r="K13" i="45"/>
  <c r="J13" i="45"/>
  <c r="AI12" i="45"/>
  <c r="AH12" i="45"/>
  <c r="AC12" i="45"/>
  <c r="AB12" i="45"/>
  <c r="AA12" i="45"/>
  <c r="Z12" i="45"/>
  <c r="Y12" i="45"/>
  <c r="Q12" i="45"/>
  <c r="P12" i="45"/>
  <c r="O12" i="45"/>
  <c r="N12" i="45"/>
  <c r="M12" i="45"/>
  <c r="L12" i="45"/>
  <c r="K12" i="45"/>
  <c r="J12" i="45"/>
  <c r="AI11" i="45"/>
  <c r="AH11" i="45"/>
  <c r="AC11" i="45"/>
  <c r="AB11" i="45"/>
  <c r="AA11" i="45"/>
  <c r="Z11" i="45"/>
  <c r="Y11" i="45"/>
  <c r="Q11" i="45"/>
  <c r="P11" i="45"/>
  <c r="O11" i="45"/>
  <c r="N11" i="45"/>
  <c r="M11" i="45"/>
  <c r="L11" i="45"/>
  <c r="K11" i="45"/>
  <c r="J11" i="45"/>
  <c r="AI10" i="45"/>
  <c r="AH10" i="45"/>
  <c r="AC10" i="45"/>
  <c r="AB10" i="45"/>
  <c r="AA10" i="45"/>
  <c r="Z10" i="45"/>
  <c r="Y10" i="45"/>
  <c r="Q10" i="45"/>
  <c r="P10" i="45"/>
  <c r="O10" i="45"/>
  <c r="N10" i="45"/>
  <c r="M10" i="45"/>
  <c r="L10" i="45"/>
  <c r="K10" i="45"/>
  <c r="J10" i="45"/>
  <c r="AC36" i="44"/>
  <c r="AB36" i="44"/>
  <c r="AA36" i="44"/>
  <c r="Z36" i="44"/>
  <c r="Y36" i="44"/>
  <c r="AC35" i="44"/>
  <c r="AB35" i="44"/>
  <c r="AA35" i="44"/>
  <c r="Z35" i="44"/>
  <c r="Y35" i="44"/>
  <c r="AC34" i="44"/>
  <c r="AB34" i="44"/>
  <c r="AA34" i="44"/>
  <c r="Z34" i="44"/>
  <c r="Y34" i="44"/>
  <c r="AC33" i="44"/>
  <c r="AB33" i="44"/>
  <c r="AA33" i="44"/>
  <c r="Z33" i="44"/>
  <c r="Y33" i="44"/>
  <c r="AC32" i="44"/>
  <c r="AB32" i="44"/>
  <c r="AA32" i="44"/>
  <c r="Z32" i="44"/>
  <c r="Y32" i="44"/>
  <c r="AC31" i="44"/>
  <c r="AB31" i="44"/>
  <c r="AA31" i="44"/>
  <c r="Z31" i="44"/>
  <c r="Y31" i="44"/>
  <c r="Q31" i="44"/>
  <c r="P31" i="44"/>
  <c r="O31" i="44"/>
  <c r="N31" i="44"/>
  <c r="M31" i="44"/>
  <c r="L31" i="44"/>
  <c r="K31" i="44"/>
  <c r="J31" i="44"/>
  <c r="AC30" i="44"/>
  <c r="AB30" i="44"/>
  <c r="AA30" i="44"/>
  <c r="Z30" i="44"/>
  <c r="Y30" i="44"/>
  <c r="Q30" i="44"/>
  <c r="P30" i="44"/>
  <c r="O30" i="44"/>
  <c r="N30" i="44"/>
  <c r="M30" i="44"/>
  <c r="L30" i="44"/>
  <c r="K30" i="44"/>
  <c r="J30" i="44"/>
  <c r="AI29" i="44"/>
  <c r="AH29" i="44"/>
  <c r="AC29" i="44"/>
  <c r="AB29" i="44"/>
  <c r="AA29" i="44"/>
  <c r="Z29" i="44"/>
  <c r="Y29" i="44"/>
  <c r="Q29" i="44"/>
  <c r="P29" i="44"/>
  <c r="O29" i="44"/>
  <c r="N29" i="44"/>
  <c r="M29" i="44"/>
  <c r="L29" i="44"/>
  <c r="K29" i="44"/>
  <c r="J29" i="44"/>
  <c r="AI28" i="44"/>
  <c r="AH28" i="44"/>
  <c r="AC28" i="44"/>
  <c r="AB28" i="44"/>
  <c r="AA28" i="44"/>
  <c r="Z28" i="44"/>
  <c r="Y28" i="44"/>
  <c r="Q28" i="44"/>
  <c r="P28" i="44"/>
  <c r="O28" i="44"/>
  <c r="N28" i="44"/>
  <c r="M28" i="44"/>
  <c r="L28" i="44"/>
  <c r="K28" i="44"/>
  <c r="J28" i="44"/>
  <c r="AI27" i="44"/>
  <c r="AH27" i="44"/>
  <c r="AC27" i="44"/>
  <c r="AB27" i="44"/>
  <c r="AA27" i="44"/>
  <c r="Z27" i="44"/>
  <c r="Y27" i="44"/>
  <c r="Q27" i="44"/>
  <c r="P27" i="44"/>
  <c r="O27" i="44"/>
  <c r="N27" i="44"/>
  <c r="M27" i="44"/>
  <c r="L27" i="44"/>
  <c r="K27" i="44"/>
  <c r="J27" i="44"/>
  <c r="AI26" i="44"/>
  <c r="AH26" i="44"/>
  <c r="AC26" i="44"/>
  <c r="AB26" i="44"/>
  <c r="AA26" i="44"/>
  <c r="Z26" i="44"/>
  <c r="Y26" i="44"/>
  <c r="Q26" i="44"/>
  <c r="P26" i="44"/>
  <c r="O26" i="44"/>
  <c r="N26" i="44"/>
  <c r="M26" i="44"/>
  <c r="L26" i="44"/>
  <c r="K26" i="44"/>
  <c r="J26" i="44"/>
  <c r="AI25" i="44"/>
  <c r="AH25" i="44"/>
  <c r="AC25" i="44"/>
  <c r="AB25" i="44"/>
  <c r="AA25" i="44"/>
  <c r="Z25" i="44"/>
  <c r="Y25" i="44"/>
  <c r="Q25" i="44"/>
  <c r="P25" i="44"/>
  <c r="O25" i="44"/>
  <c r="N25" i="44"/>
  <c r="M25" i="44"/>
  <c r="L25" i="44"/>
  <c r="K25" i="44"/>
  <c r="J25" i="44"/>
  <c r="AI24" i="44"/>
  <c r="AH24" i="44"/>
  <c r="AC24" i="44"/>
  <c r="AB24" i="44"/>
  <c r="AA24" i="44"/>
  <c r="Z24" i="44"/>
  <c r="Y24" i="44"/>
  <c r="Q24" i="44"/>
  <c r="P24" i="44"/>
  <c r="O24" i="44"/>
  <c r="N24" i="44"/>
  <c r="M24" i="44"/>
  <c r="L24" i="44"/>
  <c r="K24" i="44"/>
  <c r="J24" i="44"/>
  <c r="AI23" i="44"/>
  <c r="AH23" i="44"/>
  <c r="AC23" i="44"/>
  <c r="AB23" i="44"/>
  <c r="AA23" i="44"/>
  <c r="Z23" i="44"/>
  <c r="Y23" i="44"/>
  <c r="Q23" i="44"/>
  <c r="P23" i="44"/>
  <c r="O23" i="44"/>
  <c r="N23" i="44"/>
  <c r="M23" i="44"/>
  <c r="L23" i="44"/>
  <c r="K23" i="44"/>
  <c r="J23" i="44"/>
  <c r="AI22" i="44"/>
  <c r="AH22" i="44"/>
  <c r="AC22" i="44"/>
  <c r="AB22" i="44"/>
  <c r="AA22" i="44"/>
  <c r="Z22" i="44"/>
  <c r="Y22" i="44"/>
  <c r="Q22" i="44"/>
  <c r="P22" i="44"/>
  <c r="O22" i="44"/>
  <c r="N22" i="44"/>
  <c r="M22" i="44"/>
  <c r="L22" i="44"/>
  <c r="K22" i="44"/>
  <c r="J22" i="44"/>
  <c r="AI21" i="44"/>
  <c r="AH21" i="44"/>
  <c r="AC21" i="44"/>
  <c r="AB21" i="44"/>
  <c r="AA21" i="44"/>
  <c r="Z21" i="44"/>
  <c r="Y21" i="44"/>
  <c r="Q21" i="44"/>
  <c r="P21" i="44"/>
  <c r="O21" i="44"/>
  <c r="N21" i="44"/>
  <c r="M21" i="44"/>
  <c r="L21" i="44"/>
  <c r="K21" i="44"/>
  <c r="J21" i="44"/>
  <c r="AI20" i="44"/>
  <c r="AH20" i="44"/>
  <c r="AC20" i="44"/>
  <c r="AB20" i="44"/>
  <c r="AA20" i="44"/>
  <c r="Z20" i="44"/>
  <c r="Y20" i="44"/>
  <c r="Q20" i="44"/>
  <c r="P20" i="44"/>
  <c r="O20" i="44"/>
  <c r="N20" i="44"/>
  <c r="M20" i="44"/>
  <c r="L20" i="44"/>
  <c r="K20" i="44"/>
  <c r="J20" i="44"/>
  <c r="AI19" i="44"/>
  <c r="AH19" i="44"/>
  <c r="AC19" i="44"/>
  <c r="AB19" i="44"/>
  <c r="AA19" i="44"/>
  <c r="Z19" i="44"/>
  <c r="Y19" i="44"/>
  <c r="Q19" i="44"/>
  <c r="P19" i="44"/>
  <c r="O19" i="44"/>
  <c r="N19" i="44"/>
  <c r="M19" i="44"/>
  <c r="L19" i="44"/>
  <c r="K19" i="44"/>
  <c r="J19" i="44"/>
  <c r="AI18" i="44"/>
  <c r="AH18" i="44"/>
  <c r="AC18" i="44"/>
  <c r="AB18" i="44"/>
  <c r="AA18" i="44"/>
  <c r="Z18" i="44"/>
  <c r="Y18" i="44"/>
  <c r="Q18" i="44"/>
  <c r="P18" i="44"/>
  <c r="O18" i="44"/>
  <c r="N18" i="44"/>
  <c r="M18" i="44"/>
  <c r="L18" i="44"/>
  <c r="K18" i="44"/>
  <c r="J18" i="44"/>
  <c r="AI17" i="44"/>
  <c r="AH17" i="44"/>
  <c r="AC17" i="44"/>
  <c r="AB17" i="44"/>
  <c r="AA17" i="44"/>
  <c r="Z17" i="44"/>
  <c r="Y17" i="44"/>
  <c r="Q17" i="44"/>
  <c r="P17" i="44"/>
  <c r="O17" i="44"/>
  <c r="N17" i="44"/>
  <c r="M17" i="44"/>
  <c r="L17" i="44"/>
  <c r="K17" i="44"/>
  <c r="J17" i="44"/>
  <c r="AI16" i="44"/>
  <c r="AH16" i="44"/>
  <c r="AC16" i="44"/>
  <c r="AB16" i="44"/>
  <c r="AA16" i="44"/>
  <c r="Z16" i="44"/>
  <c r="Y16" i="44"/>
  <c r="Q16" i="44"/>
  <c r="P16" i="44"/>
  <c r="O16" i="44"/>
  <c r="N16" i="44"/>
  <c r="M16" i="44"/>
  <c r="L16" i="44"/>
  <c r="K16" i="44"/>
  <c r="J16" i="44"/>
  <c r="AI15" i="44"/>
  <c r="AH15" i="44"/>
  <c r="AC15" i="44"/>
  <c r="AB15" i="44"/>
  <c r="AA15" i="44"/>
  <c r="Z15" i="44"/>
  <c r="Y15" i="44"/>
  <c r="Q15" i="44"/>
  <c r="P15" i="44"/>
  <c r="O15" i="44"/>
  <c r="N15" i="44"/>
  <c r="M15" i="44"/>
  <c r="L15" i="44"/>
  <c r="K15" i="44"/>
  <c r="J15" i="44"/>
  <c r="AI14" i="44"/>
  <c r="AH14" i="44"/>
  <c r="AC14" i="44"/>
  <c r="AB14" i="44"/>
  <c r="AA14" i="44"/>
  <c r="Z14" i="44"/>
  <c r="Y14" i="44"/>
  <c r="Q14" i="44"/>
  <c r="P14" i="44"/>
  <c r="O14" i="44"/>
  <c r="N14" i="44"/>
  <c r="M14" i="44"/>
  <c r="L14" i="44"/>
  <c r="K14" i="44"/>
  <c r="J14" i="44"/>
  <c r="AI13" i="44"/>
  <c r="AH13" i="44"/>
  <c r="AC13" i="44"/>
  <c r="AB13" i="44"/>
  <c r="AA13" i="44"/>
  <c r="Z13" i="44"/>
  <c r="Y13" i="44"/>
  <c r="Q13" i="44"/>
  <c r="P13" i="44"/>
  <c r="O13" i="44"/>
  <c r="N13" i="44"/>
  <c r="M13" i="44"/>
  <c r="L13" i="44"/>
  <c r="K13" i="44"/>
  <c r="J13" i="44"/>
  <c r="AI12" i="44"/>
  <c r="AH12" i="44"/>
  <c r="AC12" i="44"/>
  <c r="AB12" i="44"/>
  <c r="AA12" i="44"/>
  <c r="Z12" i="44"/>
  <c r="Y12" i="44"/>
  <c r="Q12" i="44"/>
  <c r="P12" i="44"/>
  <c r="O12" i="44"/>
  <c r="N12" i="44"/>
  <c r="M12" i="44"/>
  <c r="L12" i="44"/>
  <c r="K12" i="44"/>
  <c r="J12" i="44"/>
  <c r="AI11" i="44"/>
  <c r="AH11" i="44"/>
  <c r="AC11" i="44"/>
  <c r="AB11" i="44"/>
  <c r="AA11" i="44"/>
  <c r="Z11" i="44"/>
  <c r="Y11" i="44"/>
  <c r="Q11" i="44"/>
  <c r="P11" i="44"/>
  <c r="O11" i="44"/>
  <c r="N11" i="44"/>
  <c r="M11" i="44"/>
  <c r="L11" i="44"/>
  <c r="K11" i="44"/>
  <c r="J11" i="44"/>
  <c r="AI10" i="44"/>
  <c r="AH10" i="44"/>
  <c r="AC10" i="44"/>
  <c r="AB10" i="44"/>
  <c r="AA10" i="44"/>
  <c r="Z10" i="44"/>
  <c r="Y10" i="44"/>
  <c r="Q10" i="44"/>
  <c r="P10" i="44"/>
  <c r="O10" i="44"/>
  <c r="N10" i="44"/>
  <c r="M10" i="44"/>
  <c r="L10" i="44"/>
  <c r="K10" i="44"/>
  <c r="J10" i="44"/>
  <c r="AC36" i="43"/>
  <c r="AB36" i="43"/>
  <c r="AA36" i="43"/>
  <c r="Z36" i="43"/>
  <c r="Y36" i="43"/>
  <c r="AC35" i="43"/>
  <c r="AB35" i="43"/>
  <c r="AA35" i="43"/>
  <c r="Z35" i="43"/>
  <c r="Y35" i="43"/>
  <c r="AC34" i="43"/>
  <c r="AB34" i="43"/>
  <c r="AA34" i="43"/>
  <c r="Z34" i="43"/>
  <c r="Y34" i="43"/>
  <c r="AC33" i="43"/>
  <c r="AB33" i="43"/>
  <c r="AA33" i="43"/>
  <c r="Z33" i="43"/>
  <c r="Y33" i="43"/>
  <c r="AC32" i="43"/>
  <c r="AB32" i="43"/>
  <c r="AA32" i="43"/>
  <c r="Z32" i="43"/>
  <c r="Y32" i="43"/>
  <c r="AC31" i="43"/>
  <c r="AB31" i="43"/>
  <c r="AA31" i="43"/>
  <c r="Z31" i="43"/>
  <c r="Y31" i="43"/>
  <c r="Q31" i="43"/>
  <c r="P31" i="43"/>
  <c r="O31" i="43"/>
  <c r="N31" i="43"/>
  <c r="M31" i="43"/>
  <c r="L31" i="43"/>
  <c r="K31" i="43"/>
  <c r="J31" i="43"/>
  <c r="AC30" i="43"/>
  <c r="AB30" i="43"/>
  <c r="AA30" i="43"/>
  <c r="Z30" i="43"/>
  <c r="Y30" i="43"/>
  <c r="Q30" i="43"/>
  <c r="P30" i="43"/>
  <c r="O30" i="43"/>
  <c r="N30" i="43"/>
  <c r="M30" i="43"/>
  <c r="L30" i="43"/>
  <c r="K30" i="43"/>
  <c r="J30" i="43"/>
  <c r="AI29" i="43"/>
  <c r="AH29" i="43"/>
  <c r="AC29" i="43"/>
  <c r="AB29" i="43"/>
  <c r="AA29" i="43"/>
  <c r="Z29" i="43"/>
  <c r="Y29" i="43"/>
  <c r="Q29" i="43"/>
  <c r="P29" i="43"/>
  <c r="O29" i="43"/>
  <c r="N29" i="43"/>
  <c r="M29" i="43"/>
  <c r="L29" i="43"/>
  <c r="K29" i="43"/>
  <c r="J29" i="43"/>
  <c r="AI28" i="43"/>
  <c r="AH28" i="43"/>
  <c r="AC28" i="43"/>
  <c r="AB28" i="43"/>
  <c r="AA28" i="43"/>
  <c r="Z28" i="43"/>
  <c r="Y28" i="43"/>
  <c r="Q28" i="43"/>
  <c r="P28" i="43"/>
  <c r="O28" i="43"/>
  <c r="N28" i="43"/>
  <c r="M28" i="43"/>
  <c r="L28" i="43"/>
  <c r="K28" i="43"/>
  <c r="J28" i="43"/>
  <c r="AI27" i="43"/>
  <c r="AH27" i="43"/>
  <c r="AC27" i="43"/>
  <c r="AB27" i="43"/>
  <c r="AA27" i="43"/>
  <c r="Z27" i="43"/>
  <c r="Y27" i="43"/>
  <c r="Q27" i="43"/>
  <c r="P27" i="43"/>
  <c r="O27" i="43"/>
  <c r="N27" i="43"/>
  <c r="M27" i="43"/>
  <c r="L27" i="43"/>
  <c r="K27" i="43"/>
  <c r="J27" i="43"/>
  <c r="AI26" i="43"/>
  <c r="AH26" i="43"/>
  <c r="AC26" i="43"/>
  <c r="AB26" i="43"/>
  <c r="AA26" i="43"/>
  <c r="Z26" i="43"/>
  <c r="Y26" i="43"/>
  <c r="Q26" i="43"/>
  <c r="P26" i="43"/>
  <c r="O26" i="43"/>
  <c r="N26" i="43"/>
  <c r="M26" i="43"/>
  <c r="L26" i="43"/>
  <c r="K26" i="43"/>
  <c r="J26" i="43"/>
  <c r="AI25" i="43"/>
  <c r="AH25" i="43"/>
  <c r="AC25" i="43"/>
  <c r="AB25" i="43"/>
  <c r="AA25" i="43"/>
  <c r="Z25" i="43"/>
  <c r="Y25" i="43"/>
  <c r="Q25" i="43"/>
  <c r="P25" i="43"/>
  <c r="O25" i="43"/>
  <c r="N25" i="43"/>
  <c r="M25" i="43"/>
  <c r="L25" i="43"/>
  <c r="K25" i="43"/>
  <c r="J25" i="43"/>
  <c r="AI24" i="43"/>
  <c r="AH24" i="43"/>
  <c r="AC24" i="43"/>
  <c r="AB24" i="43"/>
  <c r="AA24" i="43"/>
  <c r="Z24" i="43"/>
  <c r="Y24" i="43"/>
  <c r="Q24" i="43"/>
  <c r="P24" i="43"/>
  <c r="O24" i="43"/>
  <c r="N24" i="43"/>
  <c r="M24" i="43"/>
  <c r="L24" i="43"/>
  <c r="K24" i="43"/>
  <c r="J24" i="43"/>
  <c r="AI23" i="43"/>
  <c r="AH23" i="43"/>
  <c r="AC23" i="43"/>
  <c r="AB23" i="43"/>
  <c r="AA23" i="43"/>
  <c r="Z23" i="43"/>
  <c r="Y23" i="43"/>
  <c r="Q23" i="43"/>
  <c r="P23" i="43"/>
  <c r="O23" i="43"/>
  <c r="N23" i="43"/>
  <c r="M23" i="43"/>
  <c r="L23" i="43"/>
  <c r="K23" i="43"/>
  <c r="J23" i="43"/>
  <c r="AI22" i="43"/>
  <c r="AH22" i="43"/>
  <c r="AC22" i="43"/>
  <c r="AB22" i="43"/>
  <c r="AA22" i="43"/>
  <c r="Z22" i="43"/>
  <c r="Y22" i="43"/>
  <c r="Q22" i="43"/>
  <c r="P22" i="43"/>
  <c r="O22" i="43"/>
  <c r="N22" i="43"/>
  <c r="M22" i="43"/>
  <c r="L22" i="43"/>
  <c r="K22" i="43"/>
  <c r="J22" i="43"/>
  <c r="AI21" i="43"/>
  <c r="AH21" i="43"/>
  <c r="AC21" i="43"/>
  <c r="AB21" i="43"/>
  <c r="AA21" i="43"/>
  <c r="Z21" i="43"/>
  <c r="Y21" i="43"/>
  <c r="Q21" i="43"/>
  <c r="P21" i="43"/>
  <c r="O21" i="43"/>
  <c r="N21" i="43"/>
  <c r="M21" i="43"/>
  <c r="L21" i="43"/>
  <c r="K21" i="43"/>
  <c r="J21" i="43"/>
  <c r="AI20" i="43"/>
  <c r="AH20" i="43"/>
  <c r="AC20" i="43"/>
  <c r="AB20" i="43"/>
  <c r="AA20" i="43"/>
  <c r="Z20" i="43"/>
  <c r="Y20" i="43"/>
  <c r="Q20" i="43"/>
  <c r="P20" i="43"/>
  <c r="O20" i="43"/>
  <c r="N20" i="43"/>
  <c r="M20" i="43"/>
  <c r="L20" i="43"/>
  <c r="K20" i="43"/>
  <c r="J20" i="43"/>
  <c r="AI19" i="43"/>
  <c r="AH19" i="43"/>
  <c r="AC19" i="43"/>
  <c r="AB19" i="43"/>
  <c r="AA19" i="43"/>
  <c r="Z19" i="43"/>
  <c r="Y19" i="43"/>
  <c r="Q19" i="43"/>
  <c r="P19" i="43"/>
  <c r="O19" i="43"/>
  <c r="N19" i="43"/>
  <c r="M19" i="43"/>
  <c r="L19" i="43"/>
  <c r="K19" i="43"/>
  <c r="J19" i="43"/>
  <c r="AI18" i="43"/>
  <c r="AH18" i="43"/>
  <c r="AC18" i="43"/>
  <c r="AB18" i="43"/>
  <c r="AA18" i="43"/>
  <c r="Z18" i="43"/>
  <c r="Y18" i="43"/>
  <c r="Q18" i="43"/>
  <c r="P18" i="43"/>
  <c r="O18" i="43"/>
  <c r="N18" i="43"/>
  <c r="M18" i="43"/>
  <c r="L18" i="43"/>
  <c r="K18" i="43"/>
  <c r="J18" i="43"/>
  <c r="AI17" i="43"/>
  <c r="AH17" i="43"/>
  <c r="AC17" i="43"/>
  <c r="AB17" i="43"/>
  <c r="AA17" i="43"/>
  <c r="Z17" i="43"/>
  <c r="Y17" i="43"/>
  <c r="Q17" i="43"/>
  <c r="P17" i="43"/>
  <c r="O17" i="43"/>
  <c r="N17" i="43"/>
  <c r="M17" i="43"/>
  <c r="L17" i="43"/>
  <c r="K17" i="43"/>
  <c r="J17" i="43"/>
  <c r="AI16" i="43"/>
  <c r="AH16" i="43"/>
  <c r="AC16" i="43"/>
  <c r="AB16" i="43"/>
  <c r="AA16" i="43"/>
  <c r="Z16" i="43"/>
  <c r="Y16" i="43"/>
  <c r="Q16" i="43"/>
  <c r="P16" i="43"/>
  <c r="O16" i="43"/>
  <c r="N16" i="43"/>
  <c r="M16" i="43"/>
  <c r="L16" i="43"/>
  <c r="K16" i="43"/>
  <c r="J16" i="43"/>
  <c r="AI15" i="43"/>
  <c r="AH15" i="43"/>
  <c r="AC15" i="43"/>
  <c r="AB15" i="43"/>
  <c r="AA15" i="43"/>
  <c r="Z15" i="43"/>
  <c r="Y15" i="43"/>
  <c r="Q15" i="43"/>
  <c r="P15" i="43"/>
  <c r="O15" i="43"/>
  <c r="N15" i="43"/>
  <c r="M15" i="43"/>
  <c r="L15" i="43"/>
  <c r="K15" i="43"/>
  <c r="J15" i="43"/>
  <c r="AI14" i="43"/>
  <c r="AH14" i="43"/>
  <c r="AC14" i="43"/>
  <c r="AB14" i="43"/>
  <c r="AA14" i="43"/>
  <c r="Z14" i="43"/>
  <c r="Y14" i="43"/>
  <c r="Q14" i="43"/>
  <c r="P14" i="43"/>
  <c r="O14" i="43"/>
  <c r="N14" i="43"/>
  <c r="M14" i="43"/>
  <c r="L14" i="43"/>
  <c r="K14" i="43"/>
  <c r="J14" i="43"/>
  <c r="AI13" i="43"/>
  <c r="AH13" i="43"/>
  <c r="AC13" i="43"/>
  <c r="AB13" i="43"/>
  <c r="AA13" i="43"/>
  <c r="Z13" i="43"/>
  <c r="Y13" i="43"/>
  <c r="Q13" i="43"/>
  <c r="P13" i="43"/>
  <c r="O13" i="43"/>
  <c r="N13" i="43"/>
  <c r="M13" i="43"/>
  <c r="L13" i="43"/>
  <c r="K13" i="43"/>
  <c r="J13" i="43"/>
  <c r="AI12" i="43"/>
  <c r="AH12" i="43"/>
  <c r="AC12" i="43"/>
  <c r="AB12" i="43"/>
  <c r="AA12" i="43"/>
  <c r="Z12" i="43"/>
  <c r="Y12" i="43"/>
  <c r="Q12" i="43"/>
  <c r="P12" i="43"/>
  <c r="O12" i="43"/>
  <c r="N12" i="43"/>
  <c r="M12" i="43"/>
  <c r="L12" i="43"/>
  <c r="K12" i="43"/>
  <c r="J12" i="43"/>
  <c r="AI11" i="43"/>
  <c r="AH11" i="43"/>
  <c r="AC11" i="43"/>
  <c r="AB11" i="43"/>
  <c r="AA11" i="43"/>
  <c r="Z11" i="43"/>
  <c r="Y11" i="43"/>
  <c r="Q11" i="43"/>
  <c r="P11" i="43"/>
  <c r="O11" i="43"/>
  <c r="N11" i="43"/>
  <c r="M11" i="43"/>
  <c r="L11" i="43"/>
  <c r="K11" i="43"/>
  <c r="J11" i="43"/>
  <c r="AI10" i="43"/>
  <c r="AH10" i="43"/>
  <c r="AC10" i="43"/>
  <c r="AB10" i="43"/>
  <c r="AA10" i="43"/>
  <c r="Z10" i="43"/>
  <c r="Y10" i="43"/>
  <c r="Q10" i="43"/>
  <c r="P10" i="43"/>
  <c r="O10" i="43"/>
  <c r="N10" i="43"/>
  <c r="M10" i="43"/>
  <c r="L10" i="43"/>
  <c r="K10" i="43"/>
  <c r="J10" i="43"/>
  <c r="AC36" i="42"/>
  <c r="AB36" i="42"/>
  <c r="AA36" i="42"/>
  <c r="Z36" i="42"/>
  <c r="Y36" i="42"/>
  <c r="AC35" i="42"/>
  <c r="AB35" i="42"/>
  <c r="AA35" i="42"/>
  <c r="Z35" i="42"/>
  <c r="Y35" i="42"/>
  <c r="AC34" i="42"/>
  <c r="AB34" i="42"/>
  <c r="AA34" i="42"/>
  <c r="Z34" i="42"/>
  <c r="Y34" i="42"/>
  <c r="AC33" i="42"/>
  <c r="AB33" i="42"/>
  <c r="AA33" i="42"/>
  <c r="Z33" i="42"/>
  <c r="Y33" i="42"/>
  <c r="AC32" i="42"/>
  <c r="AB32" i="42"/>
  <c r="AA32" i="42"/>
  <c r="Z32" i="42"/>
  <c r="Y32" i="42"/>
  <c r="AC31" i="42"/>
  <c r="AB31" i="42"/>
  <c r="AA31" i="42"/>
  <c r="Z31" i="42"/>
  <c r="Y31" i="42"/>
  <c r="Q31" i="42"/>
  <c r="P31" i="42"/>
  <c r="O31" i="42"/>
  <c r="N31" i="42"/>
  <c r="M31" i="42"/>
  <c r="L31" i="42"/>
  <c r="K31" i="42"/>
  <c r="J31" i="42"/>
  <c r="AC30" i="42"/>
  <c r="AB30" i="42"/>
  <c r="AA30" i="42"/>
  <c r="Z30" i="42"/>
  <c r="Y30" i="42"/>
  <c r="Q30" i="42"/>
  <c r="P30" i="42"/>
  <c r="O30" i="42"/>
  <c r="N30" i="42"/>
  <c r="M30" i="42"/>
  <c r="L30" i="42"/>
  <c r="K30" i="42"/>
  <c r="J30" i="42"/>
  <c r="AI29" i="42"/>
  <c r="AH29" i="42"/>
  <c r="AC29" i="42"/>
  <c r="AB29" i="42"/>
  <c r="AA29" i="42"/>
  <c r="Z29" i="42"/>
  <c r="Y29" i="42"/>
  <c r="Q29" i="42"/>
  <c r="P29" i="42"/>
  <c r="O29" i="42"/>
  <c r="N29" i="42"/>
  <c r="M29" i="42"/>
  <c r="L29" i="42"/>
  <c r="K29" i="42"/>
  <c r="J29" i="42"/>
  <c r="AI28" i="42"/>
  <c r="AH28" i="42"/>
  <c r="AC28" i="42"/>
  <c r="AB28" i="42"/>
  <c r="AA28" i="42"/>
  <c r="Z28" i="42"/>
  <c r="Y28" i="42"/>
  <c r="Q28" i="42"/>
  <c r="P28" i="42"/>
  <c r="O28" i="42"/>
  <c r="N28" i="42"/>
  <c r="M28" i="42"/>
  <c r="L28" i="42"/>
  <c r="K28" i="42"/>
  <c r="J28" i="42"/>
  <c r="AI27" i="42"/>
  <c r="AH27" i="42"/>
  <c r="AC27" i="42"/>
  <c r="AB27" i="42"/>
  <c r="AA27" i="42"/>
  <c r="Z27" i="42"/>
  <c r="Y27" i="42"/>
  <c r="Q27" i="42"/>
  <c r="P27" i="42"/>
  <c r="O27" i="42"/>
  <c r="N27" i="42"/>
  <c r="M27" i="42"/>
  <c r="L27" i="42"/>
  <c r="K27" i="42"/>
  <c r="J27" i="42"/>
  <c r="AI26" i="42"/>
  <c r="AH26" i="42"/>
  <c r="AC26" i="42"/>
  <c r="AB26" i="42"/>
  <c r="AA26" i="42"/>
  <c r="Z26" i="42"/>
  <c r="Y26" i="42"/>
  <c r="Q26" i="42"/>
  <c r="P26" i="42"/>
  <c r="O26" i="42"/>
  <c r="N26" i="42"/>
  <c r="M26" i="42"/>
  <c r="L26" i="42"/>
  <c r="K26" i="42"/>
  <c r="J26" i="42"/>
  <c r="AI25" i="42"/>
  <c r="AH25" i="42"/>
  <c r="AC25" i="42"/>
  <c r="AB25" i="42"/>
  <c r="AA25" i="42"/>
  <c r="Z25" i="42"/>
  <c r="Y25" i="42"/>
  <c r="Q25" i="42"/>
  <c r="P25" i="42"/>
  <c r="O25" i="42"/>
  <c r="N25" i="42"/>
  <c r="M25" i="42"/>
  <c r="L25" i="42"/>
  <c r="K25" i="42"/>
  <c r="J25" i="42"/>
  <c r="AI24" i="42"/>
  <c r="AH24" i="42"/>
  <c r="AC24" i="42"/>
  <c r="AB24" i="42"/>
  <c r="AA24" i="42"/>
  <c r="Z24" i="42"/>
  <c r="Y24" i="42"/>
  <c r="Q24" i="42"/>
  <c r="P24" i="42"/>
  <c r="O24" i="42"/>
  <c r="N24" i="42"/>
  <c r="M24" i="42"/>
  <c r="L24" i="42"/>
  <c r="K24" i="42"/>
  <c r="J24" i="42"/>
  <c r="AI23" i="42"/>
  <c r="AH23" i="42"/>
  <c r="AC23" i="42"/>
  <c r="AB23" i="42"/>
  <c r="AA23" i="42"/>
  <c r="Z23" i="42"/>
  <c r="Y23" i="42"/>
  <c r="Q23" i="42"/>
  <c r="P23" i="42"/>
  <c r="O23" i="42"/>
  <c r="N23" i="42"/>
  <c r="M23" i="42"/>
  <c r="L23" i="42"/>
  <c r="K23" i="42"/>
  <c r="J23" i="42"/>
  <c r="AI22" i="42"/>
  <c r="AH22" i="42"/>
  <c r="AC22" i="42"/>
  <c r="AB22" i="42"/>
  <c r="AA22" i="42"/>
  <c r="Z22" i="42"/>
  <c r="Y22" i="42"/>
  <c r="Q22" i="42"/>
  <c r="P22" i="42"/>
  <c r="O22" i="42"/>
  <c r="N22" i="42"/>
  <c r="M22" i="42"/>
  <c r="L22" i="42"/>
  <c r="K22" i="42"/>
  <c r="J22" i="42"/>
  <c r="AI21" i="42"/>
  <c r="AH21" i="42"/>
  <c r="AC21" i="42"/>
  <c r="AB21" i="42"/>
  <c r="AA21" i="42"/>
  <c r="Z21" i="42"/>
  <c r="Y21" i="42"/>
  <c r="Q21" i="42"/>
  <c r="P21" i="42"/>
  <c r="O21" i="42"/>
  <c r="N21" i="42"/>
  <c r="M21" i="42"/>
  <c r="L21" i="42"/>
  <c r="K21" i="42"/>
  <c r="J21" i="42"/>
  <c r="AI20" i="42"/>
  <c r="AH20" i="42"/>
  <c r="AC20" i="42"/>
  <c r="AB20" i="42"/>
  <c r="AA20" i="42"/>
  <c r="Z20" i="42"/>
  <c r="Y20" i="42"/>
  <c r="Q20" i="42"/>
  <c r="P20" i="42"/>
  <c r="O20" i="42"/>
  <c r="N20" i="42"/>
  <c r="M20" i="42"/>
  <c r="L20" i="42"/>
  <c r="K20" i="42"/>
  <c r="J20" i="42"/>
  <c r="AI19" i="42"/>
  <c r="AH19" i="42"/>
  <c r="AC19" i="42"/>
  <c r="AB19" i="42"/>
  <c r="AA19" i="42"/>
  <c r="Z19" i="42"/>
  <c r="Y19" i="42"/>
  <c r="Q19" i="42"/>
  <c r="P19" i="42"/>
  <c r="O19" i="42"/>
  <c r="N19" i="42"/>
  <c r="M19" i="42"/>
  <c r="L19" i="42"/>
  <c r="K19" i="42"/>
  <c r="J19" i="42"/>
  <c r="AI18" i="42"/>
  <c r="AH18" i="42"/>
  <c r="AC18" i="42"/>
  <c r="AB18" i="42"/>
  <c r="AA18" i="42"/>
  <c r="Z18" i="42"/>
  <c r="Y18" i="42"/>
  <c r="Q18" i="42"/>
  <c r="P18" i="42"/>
  <c r="O18" i="42"/>
  <c r="N18" i="42"/>
  <c r="M18" i="42"/>
  <c r="L18" i="42"/>
  <c r="K18" i="42"/>
  <c r="J18" i="42"/>
  <c r="AI17" i="42"/>
  <c r="AH17" i="42"/>
  <c r="AC17" i="42"/>
  <c r="AB17" i="42"/>
  <c r="AA17" i="42"/>
  <c r="Z17" i="42"/>
  <c r="Y17" i="42"/>
  <c r="Q17" i="42"/>
  <c r="P17" i="42"/>
  <c r="O17" i="42"/>
  <c r="N17" i="42"/>
  <c r="M17" i="42"/>
  <c r="L17" i="42"/>
  <c r="K17" i="42"/>
  <c r="J17" i="42"/>
  <c r="AI16" i="42"/>
  <c r="AH16" i="42"/>
  <c r="AC16" i="42"/>
  <c r="AB16" i="42"/>
  <c r="AA16" i="42"/>
  <c r="Z16" i="42"/>
  <c r="Y16" i="42"/>
  <c r="Q16" i="42"/>
  <c r="P16" i="42"/>
  <c r="O16" i="42"/>
  <c r="N16" i="42"/>
  <c r="M16" i="42"/>
  <c r="L16" i="42"/>
  <c r="K16" i="42"/>
  <c r="J16" i="42"/>
  <c r="AI15" i="42"/>
  <c r="AH15" i="42"/>
  <c r="AC15" i="42"/>
  <c r="AB15" i="42"/>
  <c r="AA15" i="42"/>
  <c r="Z15" i="42"/>
  <c r="Y15" i="42"/>
  <c r="Q15" i="42"/>
  <c r="P15" i="42"/>
  <c r="O15" i="42"/>
  <c r="N15" i="42"/>
  <c r="M15" i="42"/>
  <c r="L15" i="42"/>
  <c r="K15" i="42"/>
  <c r="J15" i="42"/>
  <c r="AI14" i="42"/>
  <c r="AH14" i="42"/>
  <c r="AC14" i="42"/>
  <c r="AB14" i="42"/>
  <c r="AA14" i="42"/>
  <c r="Z14" i="42"/>
  <c r="Y14" i="42"/>
  <c r="Q14" i="42"/>
  <c r="P14" i="42"/>
  <c r="O14" i="42"/>
  <c r="N14" i="42"/>
  <c r="M14" i="42"/>
  <c r="L14" i="42"/>
  <c r="K14" i="42"/>
  <c r="J14" i="42"/>
  <c r="AI13" i="42"/>
  <c r="AH13" i="42"/>
  <c r="AC13" i="42"/>
  <c r="AB13" i="42"/>
  <c r="AA13" i="42"/>
  <c r="Z13" i="42"/>
  <c r="Y13" i="42"/>
  <c r="Q13" i="42"/>
  <c r="P13" i="42"/>
  <c r="O13" i="42"/>
  <c r="N13" i="42"/>
  <c r="M13" i="42"/>
  <c r="L13" i="42"/>
  <c r="K13" i="42"/>
  <c r="J13" i="42"/>
  <c r="AI12" i="42"/>
  <c r="AH12" i="42"/>
  <c r="AC12" i="42"/>
  <c r="AB12" i="42"/>
  <c r="AA12" i="42"/>
  <c r="Z12" i="42"/>
  <c r="Y12" i="42"/>
  <c r="Q12" i="42"/>
  <c r="P12" i="42"/>
  <c r="O12" i="42"/>
  <c r="N12" i="42"/>
  <c r="M12" i="42"/>
  <c r="L12" i="42"/>
  <c r="K12" i="42"/>
  <c r="J12" i="42"/>
  <c r="AI11" i="42"/>
  <c r="AH11" i="42"/>
  <c r="AC11" i="42"/>
  <c r="AB11" i="42"/>
  <c r="AA11" i="42"/>
  <c r="Z11" i="42"/>
  <c r="Y11" i="42"/>
  <c r="Q11" i="42"/>
  <c r="P11" i="42"/>
  <c r="O11" i="42"/>
  <c r="N11" i="42"/>
  <c r="M11" i="42"/>
  <c r="L11" i="42"/>
  <c r="K11" i="42"/>
  <c r="J11" i="42"/>
  <c r="AI10" i="42"/>
  <c r="AH10" i="42"/>
  <c r="AC10" i="42"/>
  <c r="AB10" i="42"/>
  <c r="AA10" i="42"/>
  <c r="Z10" i="42"/>
  <c r="Y10" i="42"/>
  <c r="Q10" i="42"/>
  <c r="P10" i="42"/>
  <c r="O10" i="42"/>
  <c r="N10" i="42"/>
  <c r="M10" i="42"/>
  <c r="L10" i="42"/>
  <c r="K10" i="42"/>
  <c r="J10" i="42"/>
  <c r="AC36" i="41"/>
  <c r="AB36" i="41"/>
  <c r="AA36" i="41"/>
  <c r="Z36" i="41"/>
  <c r="Y36" i="41"/>
  <c r="AC35" i="41"/>
  <c r="AB35" i="41"/>
  <c r="AA35" i="41"/>
  <c r="Z35" i="41"/>
  <c r="Y35" i="41"/>
  <c r="AC34" i="41"/>
  <c r="AB34" i="41"/>
  <c r="AA34" i="41"/>
  <c r="Z34" i="41"/>
  <c r="Y34" i="41"/>
  <c r="AC33" i="41"/>
  <c r="AB33" i="41"/>
  <c r="AA33" i="41"/>
  <c r="Z33" i="41"/>
  <c r="Y33" i="41"/>
  <c r="AC32" i="41"/>
  <c r="AB32" i="41"/>
  <c r="AA32" i="41"/>
  <c r="Z32" i="41"/>
  <c r="Y32" i="41"/>
  <c r="AC31" i="41"/>
  <c r="AB31" i="41"/>
  <c r="AA31" i="41"/>
  <c r="Z31" i="41"/>
  <c r="Y31" i="41"/>
  <c r="Q31" i="41"/>
  <c r="P31" i="41"/>
  <c r="O31" i="41"/>
  <c r="N31" i="41"/>
  <c r="M31" i="41"/>
  <c r="L31" i="41"/>
  <c r="K31" i="41"/>
  <c r="J31" i="41"/>
  <c r="AC30" i="41"/>
  <c r="AB30" i="41"/>
  <c r="AA30" i="41"/>
  <c r="Z30" i="41"/>
  <c r="Y30" i="41"/>
  <c r="Q30" i="41"/>
  <c r="P30" i="41"/>
  <c r="O30" i="41"/>
  <c r="N30" i="41"/>
  <c r="M30" i="41"/>
  <c r="L30" i="41"/>
  <c r="K30" i="41"/>
  <c r="J30" i="41"/>
  <c r="AI29" i="41"/>
  <c r="AH29" i="41"/>
  <c r="AC29" i="41"/>
  <c r="AB29" i="41"/>
  <c r="AA29" i="41"/>
  <c r="Z29" i="41"/>
  <c r="Y29" i="41"/>
  <c r="Q29" i="41"/>
  <c r="P29" i="41"/>
  <c r="O29" i="41"/>
  <c r="N29" i="41"/>
  <c r="M29" i="41"/>
  <c r="L29" i="41"/>
  <c r="K29" i="41"/>
  <c r="J29" i="41"/>
  <c r="AI28" i="41"/>
  <c r="AH28" i="41"/>
  <c r="AC28" i="41"/>
  <c r="AB28" i="41"/>
  <c r="AA28" i="41"/>
  <c r="Z28" i="41"/>
  <c r="Y28" i="41"/>
  <c r="Q28" i="41"/>
  <c r="P28" i="41"/>
  <c r="O28" i="41"/>
  <c r="N28" i="41"/>
  <c r="M28" i="41"/>
  <c r="L28" i="41"/>
  <c r="K28" i="41"/>
  <c r="J28" i="41"/>
  <c r="AI27" i="41"/>
  <c r="AH27" i="41"/>
  <c r="AC27" i="41"/>
  <c r="AB27" i="41"/>
  <c r="AA27" i="41"/>
  <c r="Z27" i="41"/>
  <c r="Y27" i="41"/>
  <c r="Q27" i="41"/>
  <c r="P27" i="41"/>
  <c r="O27" i="41"/>
  <c r="N27" i="41"/>
  <c r="M27" i="41"/>
  <c r="L27" i="41"/>
  <c r="K27" i="41"/>
  <c r="J27" i="41"/>
  <c r="AI26" i="41"/>
  <c r="AH26" i="41"/>
  <c r="AC26" i="41"/>
  <c r="AB26" i="41"/>
  <c r="AA26" i="41"/>
  <c r="Z26" i="41"/>
  <c r="Y26" i="41"/>
  <c r="Q26" i="41"/>
  <c r="P26" i="41"/>
  <c r="O26" i="41"/>
  <c r="N26" i="41"/>
  <c r="M26" i="41"/>
  <c r="L26" i="41"/>
  <c r="K26" i="41"/>
  <c r="J26" i="41"/>
  <c r="AI25" i="41"/>
  <c r="AH25" i="41"/>
  <c r="AC25" i="41"/>
  <c r="AB25" i="41"/>
  <c r="AA25" i="41"/>
  <c r="Z25" i="41"/>
  <c r="Y25" i="41"/>
  <c r="Q25" i="41"/>
  <c r="P25" i="41"/>
  <c r="O25" i="41"/>
  <c r="N25" i="41"/>
  <c r="M25" i="41"/>
  <c r="L25" i="41"/>
  <c r="K25" i="41"/>
  <c r="J25" i="41"/>
  <c r="AI24" i="41"/>
  <c r="AH24" i="41"/>
  <c r="AC24" i="41"/>
  <c r="AB24" i="41"/>
  <c r="AA24" i="41"/>
  <c r="Z24" i="41"/>
  <c r="Y24" i="41"/>
  <c r="Q24" i="41"/>
  <c r="P24" i="41"/>
  <c r="O24" i="41"/>
  <c r="N24" i="41"/>
  <c r="M24" i="41"/>
  <c r="L24" i="41"/>
  <c r="K24" i="41"/>
  <c r="J24" i="41"/>
  <c r="AI23" i="41"/>
  <c r="AH23" i="41"/>
  <c r="AC23" i="41"/>
  <c r="AB23" i="41"/>
  <c r="AA23" i="41"/>
  <c r="Z23" i="41"/>
  <c r="Y23" i="41"/>
  <c r="Q23" i="41"/>
  <c r="P23" i="41"/>
  <c r="O23" i="41"/>
  <c r="N23" i="41"/>
  <c r="M23" i="41"/>
  <c r="L23" i="41"/>
  <c r="K23" i="41"/>
  <c r="J23" i="41"/>
  <c r="AI22" i="41"/>
  <c r="AH22" i="41"/>
  <c r="AC22" i="41"/>
  <c r="AB22" i="41"/>
  <c r="AA22" i="41"/>
  <c r="Z22" i="41"/>
  <c r="Y22" i="41"/>
  <c r="Q22" i="41"/>
  <c r="P22" i="41"/>
  <c r="O22" i="41"/>
  <c r="N22" i="41"/>
  <c r="M22" i="41"/>
  <c r="L22" i="41"/>
  <c r="K22" i="41"/>
  <c r="J22" i="41"/>
  <c r="AI21" i="41"/>
  <c r="AH21" i="41"/>
  <c r="AC21" i="41"/>
  <c r="AB21" i="41"/>
  <c r="AA21" i="41"/>
  <c r="Z21" i="41"/>
  <c r="Y21" i="41"/>
  <c r="Q21" i="41"/>
  <c r="P21" i="41"/>
  <c r="O21" i="41"/>
  <c r="N21" i="41"/>
  <c r="M21" i="41"/>
  <c r="L21" i="41"/>
  <c r="K21" i="41"/>
  <c r="J21" i="41"/>
  <c r="AI20" i="41"/>
  <c r="AH20" i="41"/>
  <c r="AC20" i="41"/>
  <c r="AB20" i="41"/>
  <c r="AA20" i="41"/>
  <c r="Z20" i="41"/>
  <c r="Y20" i="41"/>
  <c r="Q20" i="41"/>
  <c r="P20" i="41"/>
  <c r="O20" i="41"/>
  <c r="N20" i="41"/>
  <c r="M20" i="41"/>
  <c r="L20" i="41"/>
  <c r="K20" i="41"/>
  <c r="J20" i="41"/>
  <c r="AI19" i="41"/>
  <c r="AH19" i="41"/>
  <c r="AC19" i="41"/>
  <c r="AB19" i="41"/>
  <c r="AA19" i="41"/>
  <c r="Z19" i="41"/>
  <c r="Y19" i="41"/>
  <c r="Q19" i="41"/>
  <c r="P19" i="41"/>
  <c r="O19" i="41"/>
  <c r="N19" i="41"/>
  <c r="M19" i="41"/>
  <c r="L19" i="41"/>
  <c r="K19" i="41"/>
  <c r="J19" i="41"/>
  <c r="AI18" i="41"/>
  <c r="AH18" i="41"/>
  <c r="AC18" i="41"/>
  <c r="AB18" i="41"/>
  <c r="AA18" i="41"/>
  <c r="Z18" i="41"/>
  <c r="Y18" i="41"/>
  <c r="Q18" i="41"/>
  <c r="P18" i="41"/>
  <c r="O18" i="41"/>
  <c r="N18" i="41"/>
  <c r="M18" i="41"/>
  <c r="L18" i="41"/>
  <c r="K18" i="41"/>
  <c r="J18" i="41"/>
  <c r="AI17" i="41"/>
  <c r="AH17" i="41"/>
  <c r="AC17" i="41"/>
  <c r="AB17" i="41"/>
  <c r="AA17" i="41"/>
  <c r="Z17" i="41"/>
  <c r="Y17" i="41"/>
  <c r="Q17" i="41"/>
  <c r="P17" i="41"/>
  <c r="O17" i="41"/>
  <c r="N17" i="41"/>
  <c r="M17" i="41"/>
  <c r="L17" i="41"/>
  <c r="K17" i="41"/>
  <c r="J17" i="41"/>
  <c r="AI16" i="41"/>
  <c r="AH16" i="41"/>
  <c r="AC16" i="41"/>
  <c r="AB16" i="41"/>
  <c r="AA16" i="41"/>
  <c r="Z16" i="41"/>
  <c r="Y16" i="41"/>
  <c r="Q16" i="41"/>
  <c r="P16" i="41"/>
  <c r="O16" i="41"/>
  <c r="N16" i="41"/>
  <c r="M16" i="41"/>
  <c r="L16" i="41"/>
  <c r="K16" i="41"/>
  <c r="J16" i="41"/>
  <c r="AI15" i="41"/>
  <c r="AH15" i="41"/>
  <c r="AC15" i="41"/>
  <c r="AB15" i="41"/>
  <c r="AA15" i="41"/>
  <c r="Z15" i="41"/>
  <c r="Y15" i="41"/>
  <c r="Q15" i="41"/>
  <c r="P15" i="41"/>
  <c r="O15" i="41"/>
  <c r="N15" i="41"/>
  <c r="M15" i="41"/>
  <c r="L15" i="41"/>
  <c r="K15" i="41"/>
  <c r="J15" i="41"/>
  <c r="AI14" i="41"/>
  <c r="AH14" i="41"/>
  <c r="AC14" i="41"/>
  <c r="AB14" i="41"/>
  <c r="AA14" i="41"/>
  <c r="Z14" i="41"/>
  <c r="Y14" i="41"/>
  <c r="Q14" i="41"/>
  <c r="P14" i="41"/>
  <c r="O14" i="41"/>
  <c r="N14" i="41"/>
  <c r="M14" i="41"/>
  <c r="L14" i="41"/>
  <c r="K14" i="41"/>
  <c r="J14" i="41"/>
  <c r="AI13" i="41"/>
  <c r="AH13" i="41"/>
  <c r="AC13" i="41"/>
  <c r="AB13" i="41"/>
  <c r="AA13" i="41"/>
  <c r="Z13" i="41"/>
  <c r="Y13" i="41"/>
  <c r="Q13" i="41"/>
  <c r="P13" i="41"/>
  <c r="O13" i="41"/>
  <c r="N13" i="41"/>
  <c r="M13" i="41"/>
  <c r="L13" i="41"/>
  <c r="K13" i="41"/>
  <c r="J13" i="41"/>
  <c r="AI12" i="41"/>
  <c r="AH12" i="41"/>
  <c r="AC12" i="41"/>
  <c r="AB12" i="41"/>
  <c r="AA12" i="41"/>
  <c r="Z12" i="41"/>
  <c r="Y12" i="41"/>
  <c r="Q12" i="41"/>
  <c r="P12" i="41"/>
  <c r="O12" i="41"/>
  <c r="N12" i="41"/>
  <c r="M12" i="41"/>
  <c r="L12" i="41"/>
  <c r="K12" i="41"/>
  <c r="J12" i="41"/>
  <c r="AI11" i="41"/>
  <c r="AH11" i="41"/>
  <c r="AC11" i="41"/>
  <c r="AB11" i="41"/>
  <c r="AA11" i="41"/>
  <c r="Z11" i="41"/>
  <c r="Y11" i="41"/>
  <c r="Q11" i="41"/>
  <c r="P11" i="41"/>
  <c r="O11" i="41"/>
  <c r="N11" i="41"/>
  <c r="M11" i="41"/>
  <c r="L11" i="41"/>
  <c r="K11" i="41"/>
  <c r="J11" i="41"/>
  <c r="AI10" i="41"/>
  <c r="AH10" i="41"/>
  <c r="AC10" i="41"/>
  <c r="AB10" i="41"/>
  <c r="AA10" i="41"/>
  <c r="Z10" i="41"/>
  <c r="Y10" i="41"/>
  <c r="Q10" i="41"/>
  <c r="P10" i="41"/>
  <c r="O10" i="41"/>
  <c r="N10" i="41"/>
  <c r="M10" i="41"/>
  <c r="L10" i="41"/>
  <c r="K10" i="41"/>
  <c r="J10" i="41"/>
  <c r="AC36" i="40"/>
  <c r="AB36" i="40"/>
  <c r="AA36" i="40"/>
  <c r="Z36" i="40"/>
  <c r="Y36" i="40"/>
  <c r="AC35" i="40"/>
  <c r="AB35" i="40"/>
  <c r="AA35" i="40"/>
  <c r="Z35" i="40"/>
  <c r="Y35" i="40"/>
  <c r="AC34" i="40"/>
  <c r="AB34" i="40"/>
  <c r="AA34" i="40"/>
  <c r="Z34" i="40"/>
  <c r="Y34" i="40"/>
  <c r="AC33" i="40"/>
  <c r="AB33" i="40"/>
  <c r="AA33" i="40"/>
  <c r="Z33" i="40"/>
  <c r="Y33" i="40"/>
  <c r="AC32" i="40"/>
  <c r="AB32" i="40"/>
  <c r="AA32" i="40"/>
  <c r="Z32" i="40"/>
  <c r="Y32" i="40"/>
  <c r="AC31" i="40"/>
  <c r="AB31" i="40"/>
  <c r="AA31" i="40"/>
  <c r="Z31" i="40"/>
  <c r="Y31" i="40"/>
  <c r="Q31" i="40"/>
  <c r="P31" i="40"/>
  <c r="O31" i="40"/>
  <c r="N31" i="40"/>
  <c r="M31" i="40"/>
  <c r="L31" i="40"/>
  <c r="K31" i="40"/>
  <c r="J31" i="40"/>
  <c r="AC30" i="40"/>
  <c r="AB30" i="40"/>
  <c r="AA30" i="40"/>
  <c r="Z30" i="40"/>
  <c r="Y30" i="40"/>
  <c r="Q30" i="40"/>
  <c r="P30" i="40"/>
  <c r="O30" i="40"/>
  <c r="N30" i="40"/>
  <c r="M30" i="40"/>
  <c r="L30" i="40"/>
  <c r="K30" i="40"/>
  <c r="J30" i="40"/>
  <c r="AI29" i="40"/>
  <c r="AH29" i="40"/>
  <c r="AC29" i="40"/>
  <c r="AB29" i="40"/>
  <c r="AA29" i="40"/>
  <c r="Z29" i="40"/>
  <c r="Y29" i="40"/>
  <c r="Q29" i="40"/>
  <c r="P29" i="40"/>
  <c r="O29" i="40"/>
  <c r="N29" i="40"/>
  <c r="M29" i="40"/>
  <c r="L29" i="40"/>
  <c r="K29" i="40"/>
  <c r="J29" i="40"/>
  <c r="AI28" i="40"/>
  <c r="AH28" i="40"/>
  <c r="AC28" i="40"/>
  <c r="AB28" i="40"/>
  <c r="AA28" i="40"/>
  <c r="Z28" i="40"/>
  <c r="Y28" i="40"/>
  <c r="Q28" i="40"/>
  <c r="P28" i="40"/>
  <c r="O28" i="40"/>
  <c r="N28" i="40"/>
  <c r="M28" i="40"/>
  <c r="L28" i="40"/>
  <c r="K28" i="40"/>
  <c r="J28" i="40"/>
  <c r="AI27" i="40"/>
  <c r="AH27" i="40"/>
  <c r="AC27" i="40"/>
  <c r="AB27" i="40"/>
  <c r="AA27" i="40"/>
  <c r="Z27" i="40"/>
  <c r="Y27" i="40"/>
  <c r="Q27" i="40"/>
  <c r="P27" i="40"/>
  <c r="O27" i="40"/>
  <c r="N27" i="40"/>
  <c r="M27" i="40"/>
  <c r="L27" i="40"/>
  <c r="K27" i="40"/>
  <c r="J27" i="40"/>
  <c r="AI26" i="40"/>
  <c r="AH26" i="40"/>
  <c r="AC26" i="40"/>
  <c r="AB26" i="40"/>
  <c r="AA26" i="40"/>
  <c r="Z26" i="40"/>
  <c r="Y26" i="40"/>
  <c r="Q26" i="40"/>
  <c r="P26" i="40"/>
  <c r="O26" i="40"/>
  <c r="N26" i="40"/>
  <c r="M26" i="40"/>
  <c r="L26" i="40"/>
  <c r="K26" i="40"/>
  <c r="J26" i="40"/>
  <c r="AI25" i="40"/>
  <c r="AH25" i="40"/>
  <c r="AC25" i="40"/>
  <c r="AB25" i="40"/>
  <c r="AA25" i="40"/>
  <c r="Z25" i="40"/>
  <c r="Y25" i="40"/>
  <c r="Q25" i="40"/>
  <c r="P25" i="40"/>
  <c r="O25" i="40"/>
  <c r="N25" i="40"/>
  <c r="M25" i="40"/>
  <c r="L25" i="40"/>
  <c r="K25" i="40"/>
  <c r="J25" i="40"/>
  <c r="AI24" i="40"/>
  <c r="AH24" i="40"/>
  <c r="AC24" i="40"/>
  <c r="AB24" i="40"/>
  <c r="AA24" i="40"/>
  <c r="Z24" i="40"/>
  <c r="Y24" i="40"/>
  <c r="Q24" i="40"/>
  <c r="P24" i="40"/>
  <c r="O24" i="40"/>
  <c r="N24" i="40"/>
  <c r="M24" i="40"/>
  <c r="L24" i="40"/>
  <c r="K24" i="40"/>
  <c r="J24" i="40"/>
  <c r="AI23" i="40"/>
  <c r="AH23" i="40"/>
  <c r="AC23" i="40"/>
  <c r="AB23" i="40"/>
  <c r="AA23" i="40"/>
  <c r="Z23" i="40"/>
  <c r="Y23" i="40"/>
  <c r="Q23" i="40"/>
  <c r="P23" i="40"/>
  <c r="O23" i="40"/>
  <c r="N23" i="40"/>
  <c r="M23" i="40"/>
  <c r="L23" i="40"/>
  <c r="K23" i="40"/>
  <c r="J23" i="40"/>
  <c r="AI22" i="40"/>
  <c r="AH22" i="40"/>
  <c r="AC22" i="40"/>
  <c r="AB22" i="40"/>
  <c r="AA22" i="40"/>
  <c r="Z22" i="40"/>
  <c r="Y22" i="40"/>
  <c r="Q22" i="40"/>
  <c r="P22" i="40"/>
  <c r="O22" i="40"/>
  <c r="N22" i="40"/>
  <c r="M22" i="40"/>
  <c r="L22" i="40"/>
  <c r="K22" i="40"/>
  <c r="J22" i="40"/>
  <c r="AI21" i="40"/>
  <c r="AH21" i="40"/>
  <c r="AC21" i="40"/>
  <c r="AB21" i="40"/>
  <c r="AA21" i="40"/>
  <c r="Z21" i="40"/>
  <c r="Y21" i="40"/>
  <c r="Q21" i="40"/>
  <c r="P21" i="40"/>
  <c r="O21" i="40"/>
  <c r="N21" i="40"/>
  <c r="M21" i="40"/>
  <c r="L21" i="40"/>
  <c r="K21" i="40"/>
  <c r="J21" i="40"/>
  <c r="AI20" i="40"/>
  <c r="AH20" i="40"/>
  <c r="AC20" i="40"/>
  <c r="AB20" i="40"/>
  <c r="AA20" i="40"/>
  <c r="Z20" i="40"/>
  <c r="Y20" i="40"/>
  <c r="Q20" i="40"/>
  <c r="P20" i="40"/>
  <c r="O20" i="40"/>
  <c r="N20" i="40"/>
  <c r="M20" i="40"/>
  <c r="L20" i="40"/>
  <c r="K20" i="40"/>
  <c r="J20" i="40"/>
  <c r="AI19" i="40"/>
  <c r="AH19" i="40"/>
  <c r="AC19" i="40"/>
  <c r="AB19" i="40"/>
  <c r="AA19" i="40"/>
  <c r="Z19" i="40"/>
  <c r="Y19" i="40"/>
  <c r="Q19" i="40"/>
  <c r="P19" i="40"/>
  <c r="O19" i="40"/>
  <c r="N19" i="40"/>
  <c r="M19" i="40"/>
  <c r="L19" i="40"/>
  <c r="K19" i="40"/>
  <c r="J19" i="40"/>
  <c r="AI18" i="40"/>
  <c r="AH18" i="40"/>
  <c r="AC18" i="40"/>
  <c r="AB18" i="40"/>
  <c r="AA18" i="40"/>
  <c r="Z18" i="40"/>
  <c r="Y18" i="40"/>
  <c r="Q18" i="40"/>
  <c r="P18" i="40"/>
  <c r="O18" i="40"/>
  <c r="N18" i="40"/>
  <c r="M18" i="40"/>
  <c r="L18" i="40"/>
  <c r="K18" i="40"/>
  <c r="J18" i="40"/>
  <c r="AI17" i="40"/>
  <c r="AH17" i="40"/>
  <c r="AC17" i="40"/>
  <c r="AB17" i="40"/>
  <c r="AA17" i="40"/>
  <c r="Z17" i="40"/>
  <c r="Y17" i="40"/>
  <c r="Q17" i="40"/>
  <c r="P17" i="40"/>
  <c r="O17" i="40"/>
  <c r="N17" i="40"/>
  <c r="M17" i="40"/>
  <c r="L17" i="40"/>
  <c r="K17" i="40"/>
  <c r="J17" i="40"/>
  <c r="AI16" i="40"/>
  <c r="AH16" i="40"/>
  <c r="AC16" i="40"/>
  <c r="AB16" i="40"/>
  <c r="AA16" i="40"/>
  <c r="Z16" i="40"/>
  <c r="Y16" i="40"/>
  <c r="Q16" i="40"/>
  <c r="P16" i="40"/>
  <c r="O16" i="40"/>
  <c r="N16" i="40"/>
  <c r="M16" i="40"/>
  <c r="L16" i="40"/>
  <c r="K16" i="40"/>
  <c r="J16" i="40"/>
  <c r="AI15" i="40"/>
  <c r="AH15" i="40"/>
  <c r="AC15" i="40"/>
  <c r="AB15" i="40"/>
  <c r="AA15" i="40"/>
  <c r="Z15" i="40"/>
  <c r="Y15" i="40"/>
  <c r="Q15" i="40"/>
  <c r="P15" i="40"/>
  <c r="O15" i="40"/>
  <c r="N15" i="40"/>
  <c r="M15" i="40"/>
  <c r="L15" i="40"/>
  <c r="K15" i="40"/>
  <c r="J15" i="40"/>
  <c r="AI14" i="40"/>
  <c r="AH14" i="40"/>
  <c r="AC14" i="40"/>
  <c r="AB14" i="40"/>
  <c r="AA14" i="40"/>
  <c r="Z14" i="40"/>
  <c r="Y14" i="40"/>
  <c r="Q14" i="40"/>
  <c r="P14" i="40"/>
  <c r="O14" i="40"/>
  <c r="N14" i="40"/>
  <c r="M14" i="40"/>
  <c r="L14" i="40"/>
  <c r="K14" i="40"/>
  <c r="J14" i="40"/>
  <c r="AI13" i="40"/>
  <c r="AH13" i="40"/>
  <c r="AC13" i="40"/>
  <c r="AB13" i="40"/>
  <c r="AA13" i="40"/>
  <c r="Z13" i="40"/>
  <c r="Y13" i="40"/>
  <c r="Q13" i="40"/>
  <c r="P13" i="40"/>
  <c r="O13" i="40"/>
  <c r="N13" i="40"/>
  <c r="M13" i="40"/>
  <c r="L13" i="40"/>
  <c r="K13" i="40"/>
  <c r="J13" i="40"/>
  <c r="AI12" i="40"/>
  <c r="AH12" i="40"/>
  <c r="AC12" i="40"/>
  <c r="AB12" i="40"/>
  <c r="AA12" i="40"/>
  <c r="Z12" i="40"/>
  <c r="Y12" i="40"/>
  <c r="Q12" i="40"/>
  <c r="P12" i="40"/>
  <c r="O12" i="40"/>
  <c r="N12" i="40"/>
  <c r="M12" i="40"/>
  <c r="L12" i="40"/>
  <c r="K12" i="40"/>
  <c r="J12" i="40"/>
  <c r="AI11" i="40"/>
  <c r="AH11" i="40"/>
  <c r="AC11" i="40"/>
  <c r="AB11" i="40"/>
  <c r="AA11" i="40"/>
  <c r="Z11" i="40"/>
  <c r="Y11" i="40"/>
  <c r="Q11" i="40"/>
  <c r="P11" i="40"/>
  <c r="O11" i="40"/>
  <c r="N11" i="40"/>
  <c r="M11" i="40"/>
  <c r="L11" i="40"/>
  <c r="K11" i="40"/>
  <c r="J11" i="40"/>
  <c r="AI10" i="40"/>
  <c r="AH10" i="40"/>
  <c r="AC10" i="40"/>
  <c r="AB10" i="40"/>
  <c r="AA10" i="40"/>
  <c r="Z10" i="40"/>
  <c r="Y10" i="40"/>
  <c r="Q10" i="40"/>
  <c r="P10" i="40"/>
  <c r="O10" i="40"/>
  <c r="N10" i="40"/>
  <c r="M10" i="40"/>
  <c r="L10" i="40"/>
  <c r="K10" i="40"/>
  <c r="J10" i="40"/>
  <c r="AC36" i="39"/>
  <c r="AB36" i="39"/>
  <c r="AA36" i="39"/>
  <c r="Z36" i="39"/>
  <c r="Y36" i="39"/>
  <c r="AC35" i="39"/>
  <c r="AB35" i="39"/>
  <c r="AA35" i="39"/>
  <c r="Z35" i="39"/>
  <c r="Y35" i="39"/>
  <c r="AC34" i="39"/>
  <c r="AB34" i="39"/>
  <c r="AA34" i="39"/>
  <c r="Z34" i="39"/>
  <c r="Y34" i="39"/>
  <c r="AC33" i="39"/>
  <c r="AB33" i="39"/>
  <c r="AA33" i="39"/>
  <c r="Z33" i="39"/>
  <c r="Y33" i="39"/>
  <c r="AC32" i="39"/>
  <c r="AB32" i="39"/>
  <c r="AA32" i="39"/>
  <c r="Z32" i="39"/>
  <c r="Y32" i="39"/>
  <c r="AC31" i="39"/>
  <c r="AB31" i="39"/>
  <c r="AA31" i="39"/>
  <c r="Z31" i="39"/>
  <c r="Y31" i="39"/>
  <c r="Q31" i="39"/>
  <c r="P31" i="39"/>
  <c r="O31" i="39"/>
  <c r="N31" i="39"/>
  <c r="M31" i="39"/>
  <c r="L31" i="39"/>
  <c r="K31" i="39"/>
  <c r="J31" i="39"/>
  <c r="AC30" i="39"/>
  <c r="AB30" i="39"/>
  <c r="AA30" i="39"/>
  <c r="Z30" i="39"/>
  <c r="Y30" i="39"/>
  <c r="Q30" i="39"/>
  <c r="P30" i="39"/>
  <c r="O30" i="39"/>
  <c r="N30" i="39"/>
  <c r="M30" i="39"/>
  <c r="L30" i="39"/>
  <c r="K30" i="39"/>
  <c r="J30" i="39"/>
  <c r="AI29" i="39"/>
  <c r="AH29" i="39"/>
  <c r="AC29" i="39"/>
  <c r="AB29" i="39"/>
  <c r="AA29" i="39"/>
  <c r="Z29" i="39"/>
  <c r="Y29" i="39"/>
  <c r="Q29" i="39"/>
  <c r="P29" i="39"/>
  <c r="O29" i="39"/>
  <c r="N29" i="39"/>
  <c r="M29" i="39"/>
  <c r="L29" i="39"/>
  <c r="K29" i="39"/>
  <c r="J29" i="39"/>
  <c r="AI28" i="39"/>
  <c r="AH28" i="39"/>
  <c r="AC28" i="39"/>
  <c r="AB28" i="39"/>
  <c r="AA28" i="39"/>
  <c r="Z28" i="39"/>
  <c r="Y28" i="39"/>
  <c r="Q28" i="39"/>
  <c r="P28" i="39"/>
  <c r="O28" i="39"/>
  <c r="N28" i="39"/>
  <c r="M28" i="39"/>
  <c r="L28" i="39"/>
  <c r="K28" i="39"/>
  <c r="J28" i="39"/>
  <c r="AI27" i="39"/>
  <c r="AH27" i="39"/>
  <c r="AC27" i="39"/>
  <c r="AB27" i="39"/>
  <c r="AA27" i="39"/>
  <c r="Z27" i="39"/>
  <c r="Y27" i="39"/>
  <c r="Q27" i="39"/>
  <c r="P27" i="39"/>
  <c r="O27" i="39"/>
  <c r="N27" i="39"/>
  <c r="M27" i="39"/>
  <c r="L27" i="39"/>
  <c r="K27" i="39"/>
  <c r="J27" i="39"/>
  <c r="AI26" i="39"/>
  <c r="AH26" i="39"/>
  <c r="AC26" i="39"/>
  <c r="AB26" i="39"/>
  <c r="AA26" i="39"/>
  <c r="Z26" i="39"/>
  <c r="Y26" i="39"/>
  <c r="Q26" i="39"/>
  <c r="P26" i="39"/>
  <c r="O26" i="39"/>
  <c r="N26" i="39"/>
  <c r="M26" i="39"/>
  <c r="L26" i="39"/>
  <c r="K26" i="39"/>
  <c r="J26" i="39"/>
  <c r="AI25" i="39"/>
  <c r="AH25" i="39"/>
  <c r="AC25" i="39"/>
  <c r="AB25" i="39"/>
  <c r="AA25" i="39"/>
  <c r="Z25" i="39"/>
  <c r="Y25" i="39"/>
  <c r="Q25" i="39"/>
  <c r="P25" i="39"/>
  <c r="O25" i="39"/>
  <c r="N25" i="39"/>
  <c r="M25" i="39"/>
  <c r="L25" i="39"/>
  <c r="K25" i="39"/>
  <c r="J25" i="39"/>
  <c r="AI24" i="39"/>
  <c r="AH24" i="39"/>
  <c r="AC24" i="39"/>
  <c r="AB24" i="39"/>
  <c r="AA24" i="39"/>
  <c r="Z24" i="39"/>
  <c r="Y24" i="39"/>
  <c r="Q24" i="39"/>
  <c r="P24" i="39"/>
  <c r="O24" i="39"/>
  <c r="N24" i="39"/>
  <c r="M24" i="39"/>
  <c r="L24" i="39"/>
  <c r="K24" i="39"/>
  <c r="J24" i="39"/>
  <c r="AI23" i="39"/>
  <c r="AH23" i="39"/>
  <c r="AC23" i="39"/>
  <c r="AB23" i="39"/>
  <c r="AA23" i="39"/>
  <c r="Z23" i="39"/>
  <c r="Y23" i="39"/>
  <c r="Q23" i="39"/>
  <c r="P23" i="39"/>
  <c r="O23" i="39"/>
  <c r="N23" i="39"/>
  <c r="M23" i="39"/>
  <c r="L23" i="39"/>
  <c r="K23" i="39"/>
  <c r="J23" i="39"/>
  <c r="AI22" i="39"/>
  <c r="AH22" i="39"/>
  <c r="AC22" i="39"/>
  <c r="AB22" i="39"/>
  <c r="AA22" i="39"/>
  <c r="Z22" i="39"/>
  <c r="Y22" i="39"/>
  <c r="Q22" i="39"/>
  <c r="P22" i="39"/>
  <c r="O22" i="39"/>
  <c r="N22" i="39"/>
  <c r="M22" i="39"/>
  <c r="L22" i="39"/>
  <c r="K22" i="39"/>
  <c r="J22" i="39"/>
  <c r="AI21" i="39"/>
  <c r="AH21" i="39"/>
  <c r="AC21" i="39"/>
  <c r="AB21" i="39"/>
  <c r="AA21" i="39"/>
  <c r="Z21" i="39"/>
  <c r="Y21" i="39"/>
  <c r="Q21" i="39"/>
  <c r="P21" i="39"/>
  <c r="O21" i="39"/>
  <c r="N21" i="39"/>
  <c r="M21" i="39"/>
  <c r="L21" i="39"/>
  <c r="K21" i="39"/>
  <c r="J21" i="39"/>
  <c r="AI20" i="39"/>
  <c r="AH20" i="39"/>
  <c r="AC20" i="39"/>
  <c r="AB20" i="39"/>
  <c r="AA20" i="39"/>
  <c r="Z20" i="39"/>
  <c r="Y20" i="39"/>
  <c r="Q20" i="39"/>
  <c r="P20" i="39"/>
  <c r="O20" i="39"/>
  <c r="N20" i="39"/>
  <c r="M20" i="39"/>
  <c r="L20" i="39"/>
  <c r="K20" i="39"/>
  <c r="J20" i="39"/>
  <c r="AI19" i="39"/>
  <c r="AH19" i="39"/>
  <c r="AC19" i="39"/>
  <c r="AB19" i="39"/>
  <c r="AA19" i="39"/>
  <c r="Z19" i="39"/>
  <c r="Y19" i="39"/>
  <c r="Q19" i="39"/>
  <c r="P19" i="39"/>
  <c r="O19" i="39"/>
  <c r="N19" i="39"/>
  <c r="M19" i="39"/>
  <c r="L19" i="39"/>
  <c r="K19" i="39"/>
  <c r="J19" i="39"/>
  <c r="AI18" i="39"/>
  <c r="AH18" i="39"/>
  <c r="AC18" i="39"/>
  <c r="AB18" i="39"/>
  <c r="AA18" i="39"/>
  <c r="Z18" i="39"/>
  <c r="Y18" i="39"/>
  <c r="Q18" i="39"/>
  <c r="P18" i="39"/>
  <c r="O18" i="39"/>
  <c r="N18" i="39"/>
  <c r="M18" i="39"/>
  <c r="L18" i="39"/>
  <c r="K18" i="39"/>
  <c r="J18" i="39"/>
  <c r="AI17" i="39"/>
  <c r="AH17" i="39"/>
  <c r="AC17" i="39"/>
  <c r="AB17" i="39"/>
  <c r="AA17" i="39"/>
  <c r="Z17" i="39"/>
  <c r="Y17" i="39"/>
  <c r="Q17" i="39"/>
  <c r="P17" i="39"/>
  <c r="O17" i="39"/>
  <c r="N17" i="39"/>
  <c r="M17" i="39"/>
  <c r="L17" i="39"/>
  <c r="K17" i="39"/>
  <c r="J17" i="39"/>
  <c r="AI16" i="39"/>
  <c r="AH16" i="39"/>
  <c r="AC16" i="39"/>
  <c r="AB16" i="39"/>
  <c r="AA16" i="39"/>
  <c r="Z16" i="39"/>
  <c r="Y16" i="39"/>
  <c r="Q16" i="39"/>
  <c r="P16" i="39"/>
  <c r="O16" i="39"/>
  <c r="N16" i="39"/>
  <c r="M16" i="39"/>
  <c r="L16" i="39"/>
  <c r="K16" i="39"/>
  <c r="J16" i="39"/>
  <c r="AI15" i="39"/>
  <c r="AH15" i="39"/>
  <c r="AC15" i="39"/>
  <c r="AB15" i="39"/>
  <c r="AA15" i="39"/>
  <c r="Z15" i="39"/>
  <c r="Y15" i="39"/>
  <c r="Q15" i="39"/>
  <c r="P15" i="39"/>
  <c r="O15" i="39"/>
  <c r="N15" i="39"/>
  <c r="M15" i="39"/>
  <c r="L15" i="39"/>
  <c r="K15" i="39"/>
  <c r="J15" i="39"/>
  <c r="AI14" i="39"/>
  <c r="AH14" i="39"/>
  <c r="AC14" i="39"/>
  <c r="AB14" i="39"/>
  <c r="AA14" i="39"/>
  <c r="Z14" i="39"/>
  <c r="Y14" i="39"/>
  <c r="Q14" i="39"/>
  <c r="P14" i="39"/>
  <c r="O14" i="39"/>
  <c r="N14" i="39"/>
  <c r="M14" i="39"/>
  <c r="L14" i="39"/>
  <c r="K14" i="39"/>
  <c r="J14" i="39"/>
  <c r="AI13" i="39"/>
  <c r="AH13" i="39"/>
  <c r="AC13" i="39"/>
  <c r="AB13" i="39"/>
  <c r="AA13" i="39"/>
  <c r="Z13" i="39"/>
  <c r="Y13" i="39"/>
  <c r="Q13" i="39"/>
  <c r="P13" i="39"/>
  <c r="O13" i="39"/>
  <c r="N13" i="39"/>
  <c r="M13" i="39"/>
  <c r="L13" i="39"/>
  <c r="K13" i="39"/>
  <c r="J13" i="39"/>
  <c r="AI12" i="39"/>
  <c r="AH12" i="39"/>
  <c r="AC12" i="39"/>
  <c r="AB12" i="39"/>
  <c r="AA12" i="39"/>
  <c r="Z12" i="39"/>
  <c r="Y12" i="39"/>
  <c r="Q12" i="39"/>
  <c r="P12" i="39"/>
  <c r="O12" i="39"/>
  <c r="N12" i="39"/>
  <c r="M12" i="39"/>
  <c r="L12" i="39"/>
  <c r="K12" i="39"/>
  <c r="J12" i="39"/>
  <c r="AI11" i="39"/>
  <c r="AH11" i="39"/>
  <c r="AC11" i="39"/>
  <c r="AB11" i="39"/>
  <c r="AA11" i="39"/>
  <c r="Z11" i="39"/>
  <c r="Y11" i="39"/>
  <c r="Q11" i="39"/>
  <c r="P11" i="39"/>
  <c r="O11" i="39"/>
  <c r="N11" i="39"/>
  <c r="M11" i="39"/>
  <c r="L11" i="39"/>
  <c r="K11" i="39"/>
  <c r="J11" i="39"/>
  <c r="AI10" i="39"/>
  <c r="AH10" i="39"/>
  <c r="AC10" i="39"/>
  <c r="AB10" i="39"/>
  <c r="AA10" i="39"/>
  <c r="Z10" i="39"/>
  <c r="Y10" i="39"/>
  <c r="Q10" i="39"/>
  <c r="P10" i="39"/>
  <c r="O10" i="39"/>
  <c r="N10" i="39"/>
  <c r="M10" i="39"/>
  <c r="L10" i="39"/>
  <c r="K10" i="39"/>
  <c r="J10" i="39"/>
  <c r="AC36" i="38"/>
  <c r="AB36" i="38"/>
  <c r="AA36" i="38"/>
  <c r="Z36" i="38"/>
  <c r="Y36" i="38"/>
  <c r="AC35" i="38"/>
  <c r="AB35" i="38"/>
  <c r="AA35" i="38"/>
  <c r="Z35" i="38"/>
  <c r="Y35" i="38"/>
  <c r="AC34" i="38"/>
  <c r="AB34" i="38"/>
  <c r="AA34" i="38"/>
  <c r="Z34" i="38"/>
  <c r="Y34" i="38"/>
  <c r="AC33" i="38"/>
  <c r="AB33" i="38"/>
  <c r="AA33" i="38"/>
  <c r="Z33" i="38"/>
  <c r="Y33" i="38"/>
  <c r="AC32" i="38"/>
  <c r="AB32" i="38"/>
  <c r="AA32" i="38"/>
  <c r="Z32" i="38"/>
  <c r="Y32" i="38"/>
  <c r="AC31" i="38"/>
  <c r="AB31" i="38"/>
  <c r="AA31" i="38"/>
  <c r="Z31" i="38"/>
  <c r="Y31" i="38"/>
  <c r="Q31" i="38"/>
  <c r="P31" i="38"/>
  <c r="O31" i="38"/>
  <c r="N31" i="38"/>
  <c r="M31" i="38"/>
  <c r="L31" i="38"/>
  <c r="K31" i="38"/>
  <c r="J31" i="38"/>
  <c r="AC30" i="38"/>
  <c r="AB30" i="38"/>
  <c r="AA30" i="38"/>
  <c r="Z30" i="38"/>
  <c r="Y30" i="38"/>
  <c r="Q30" i="38"/>
  <c r="P30" i="38"/>
  <c r="O30" i="38"/>
  <c r="N30" i="38"/>
  <c r="M30" i="38"/>
  <c r="L30" i="38"/>
  <c r="K30" i="38"/>
  <c r="J30" i="38"/>
  <c r="AI29" i="38"/>
  <c r="AH29" i="38"/>
  <c r="AC29" i="38"/>
  <c r="AB29" i="38"/>
  <c r="AA29" i="38"/>
  <c r="Z29" i="38"/>
  <c r="Y29" i="38"/>
  <c r="Q29" i="38"/>
  <c r="P29" i="38"/>
  <c r="O29" i="38"/>
  <c r="N29" i="38"/>
  <c r="M29" i="38"/>
  <c r="L29" i="38"/>
  <c r="K29" i="38"/>
  <c r="J29" i="38"/>
  <c r="AI28" i="38"/>
  <c r="AH28" i="38"/>
  <c r="AC28" i="38"/>
  <c r="AB28" i="38"/>
  <c r="AA28" i="38"/>
  <c r="Z28" i="38"/>
  <c r="Y28" i="38"/>
  <c r="Q28" i="38"/>
  <c r="P28" i="38"/>
  <c r="O28" i="38"/>
  <c r="N28" i="38"/>
  <c r="M28" i="38"/>
  <c r="L28" i="38"/>
  <c r="K28" i="38"/>
  <c r="J28" i="38"/>
  <c r="AI27" i="38"/>
  <c r="AH27" i="38"/>
  <c r="AC27" i="38"/>
  <c r="AB27" i="38"/>
  <c r="AA27" i="38"/>
  <c r="Z27" i="38"/>
  <c r="Y27" i="38"/>
  <c r="Q27" i="38"/>
  <c r="P27" i="38"/>
  <c r="O27" i="38"/>
  <c r="N27" i="38"/>
  <c r="M27" i="38"/>
  <c r="L27" i="38"/>
  <c r="K27" i="38"/>
  <c r="J27" i="38"/>
  <c r="AI26" i="38"/>
  <c r="AH26" i="38"/>
  <c r="AC26" i="38"/>
  <c r="AB26" i="38"/>
  <c r="AA26" i="38"/>
  <c r="Z26" i="38"/>
  <c r="Y26" i="38"/>
  <c r="Q26" i="38"/>
  <c r="P26" i="38"/>
  <c r="O26" i="38"/>
  <c r="N26" i="38"/>
  <c r="M26" i="38"/>
  <c r="L26" i="38"/>
  <c r="K26" i="38"/>
  <c r="J26" i="38"/>
  <c r="AI25" i="38"/>
  <c r="AH25" i="38"/>
  <c r="AC25" i="38"/>
  <c r="AB25" i="38"/>
  <c r="AA25" i="38"/>
  <c r="Z25" i="38"/>
  <c r="Y25" i="38"/>
  <c r="Q25" i="38"/>
  <c r="P25" i="38"/>
  <c r="O25" i="38"/>
  <c r="N25" i="38"/>
  <c r="M25" i="38"/>
  <c r="L25" i="38"/>
  <c r="K25" i="38"/>
  <c r="J25" i="38"/>
  <c r="AI24" i="38"/>
  <c r="AH24" i="38"/>
  <c r="AC24" i="38"/>
  <c r="AB24" i="38"/>
  <c r="AA24" i="38"/>
  <c r="Z24" i="38"/>
  <c r="Y24" i="38"/>
  <c r="Q24" i="38"/>
  <c r="P24" i="38"/>
  <c r="O24" i="38"/>
  <c r="N24" i="38"/>
  <c r="M24" i="38"/>
  <c r="L24" i="38"/>
  <c r="K24" i="38"/>
  <c r="J24" i="38"/>
  <c r="AI23" i="38"/>
  <c r="AH23" i="38"/>
  <c r="AC23" i="38"/>
  <c r="AB23" i="38"/>
  <c r="AA23" i="38"/>
  <c r="Z23" i="38"/>
  <c r="Y23" i="38"/>
  <c r="Q23" i="38"/>
  <c r="P23" i="38"/>
  <c r="O23" i="38"/>
  <c r="N23" i="38"/>
  <c r="M23" i="38"/>
  <c r="L23" i="38"/>
  <c r="K23" i="38"/>
  <c r="J23" i="38"/>
  <c r="AI22" i="38"/>
  <c r="AH22" i="38"/>
  <c r="AC22" i="38"/>
  <c r="AB22" i="38"/>
  <c r="AA22" i="38"/>
  <c r="Z22" i="38"/>
  <c r="Y22" i="38"/>
  <c r="Q22" i="38"/>
  <c r="P22" i="38"/>
  <c r="O22" i="38"/>
  <c r="N22" i="38"/>
  <c r="M22" i="38"/>
  <c r="L22" i="38"/>
  <c r="K22" i="38"/>
  <c r="J22" i="38"/>
  <c r="AI21" i="38"/>
  <c r="AH21" i="38"/>
  <c r="AC21" i="38"/>
  <c r="AB21" i="38"/>
  <c r="AA21" i="38"/>
  <c r="Z21" i="38"/>
  <c r="Y21" i="38"/>
  <c r="Q21" i="38"/>
  <c r="P21" i="38"/>
  <c r="O21" i="38"/>
  <c r="N21" i="38"/>
  <c r="M21" i="38"/>
  <c r="L21" i="38"/>
  <c r="K21" i="38"/>
  <c r="J21" i="38"/>
  <c r="AI20" i="38"/>
  <c r="AH20" i="38"/>
  <c r="AC20" i="38"/>
  <c r="AB20" i="38"/>
  <c r="AA20" i="38"/>
  <c r="Z20" i="38"/>
  <c r="Y20" i="38"/>
  <c r="Q20" i="38"/>
  <c r="P20" i="38"/>
  <c r="O20" i="38"/>
  <c r="N20" i="38"/>
  <c r="M20" i="38"/>
  <c r="L20" i="38"/>
  <c r="K20" i="38"/>
  <c r="J20" i="38"/>
  <c r="AI19" i="38"/>
  <c r="AH19" i="38"/>
  <c r="AC19" i="38"/>
  <c r="AB19" i="38"/>
  <c r="AA19" i="38"/>
  <c r="Z19" i="38"/>
  <c r="Y19" i="38"/>
  <c r="Q19" i="38"/>
  <c r="P19" i="38"/>
  <c r="O19" i="38"/>
  <c r="N19" i="38"/>
  <c r="M19" i="38"/>
  <c r="L19" i="38"/>
  <c r="K19" i="38"/>
  <c r="J19" i="38"/>
  <c r="AI18" i="38"/>
  <c r="AH18" i="38"/>
  <c r="AC18" i="38"/>
  <c r="AB18" i="38"/>
  <c r="AA18" i="38"/>
  <c r="Z18" i="38"/>
  <c r="Y18" i="38"/>
  <c r="Q18" i="38"/>
  <c r="P18" i="38"/>
  <c r="O18" i="38"/>
  <c r="N18" i="38"/>
  <c r="M18" i="38"/>
  <c r="L18" i="38"/>
  <c r="K18" i="38"/>
  <c r="J18" i="38"/>
  <c r="AI17" i="38"/>
  <c r="AH17" i="38"/>
  <c r="AC17" i="38"/>
  <c r="AB17" i="38"/>
  <c r="AA17" i="38"/>
  <c r="Z17" i="38"/>
  <c r="Y17" i="38"/>
  <c r="Q17" i="38"/>
  <c r="P17" i="38"/>
  <c r="O17" i="38"/>
  <c r="N17" i="38"/>
  <c r="M17" i="38"/>
  <c r="L17" i="38"/>
  <c r="K17" i="38"/>
  <c r="J17" i="38"/>
  <c r="AI16" i="38"/>
  <c r="AH16" i="38"/>
  <c r="AC16" i="38"/>
  <c r="AB16" i="38"/>
  <c r="AA16" i="38"/>
  <c r="Z16" i="38"/>
  <c r="Y16" i="38"/>
  <c r="Q16" i="38"/>
  <c r="P16" i="38"/>
  <c r="O16" i="38"/>
  <c r="N16" i="38"/>
  <c r="M16" i="38"/>
  <c r="L16" i="38"/>
  <c r="K16" i="38"/>
  <c r="J16" i="38"/>
  <c r="AI15" i="38"/>
  <c r="AH15" i="38"/>
  <c r="AC15" i="38"/>
  <c r="AB15" i="38"/>
  <c r="AA15" i="38"/>
  <c r="Z15" i="38"/>
  <c r="Y15" i="38"/>
  <c r="Q15" i="38"/>
  <c r="P15" i="38"/>
  <c r="O15" i="38"/>
  <c r="N15" i="38"/>
  <c r="M15" i="38"/>
  <c r="L15" i="38"/>
  <c r="K15" i="38"/>
  <c r="J15" i="38"/>
  <c r="AI14" i="38"/>
  <c r="AH14" i="38"/>
  <c r="AC14" i="38"/>
  <c r="AB14" i="38"/>
  <c r="AA14" i="38"/>
  <c r="Z14" i="38"/>
  <c r="Y14" i="38"/>
  <c r="Q14" i="38"/>
  <c r="P14" i="38"/>
  <c r="O14" i="38"/>
  <c r="N14" i="38"/>
  <c r="M14" i="38"/>
  <c r="L14" i="38"/>
  <c r="K14" i="38"/>
  <c r="J14" i="38"/>
  <c r="AI13" i="38"/>
  <c r="AH13" i="38"/>
  <c r="AC13" i="38"/>
  <c r="AB13" i="38"/>
  <c r="AA13" i="38"/>
  <c r="Z13" i="38"/>
  <c r="Y13" i="38"/>
  <c r="Q13" i="38"/>
  <c r="P13" i="38"/>
  <c r="O13" i="38"/>
  <c r="N13" i="38"/>
  <c r="M13" i="38"/>
  <c r="L13" i="38"/>
  <c r="K13" i="38"/>
  <c r="J13" i="38"/>
  <c r="AI12" i="38"/>
  <c r="AH12" i="38"/>
  <c r="AC12" i="38"/>
  <c r="AB12" i="38"/>
  <c r="AA12" i="38"/>
  <c r="Z12" i="38"/>
  <c r="Y12" i="38"/>
  <c r="Q12" i="38"/>
  <c r="P12" i="38"/>
  <c r="O12" i="38"/>
  <c r="N12" i="38"/>
  <c r="M12" i="38"/>
  <c r="L12" i="38"/>
  <c r="K12" i="38"/>
  <c r="J12" i="38"/>
  <c r="AI11" i="38"/>
  <c r="AH11" i="38"/>
  <c r="AC11" i="38"/>
  <c r="AB11" i="38"/>
  <c r="AA11" i="38"/>
  <c r="Z11" i="38"/>
  <c r="Y11" i="38"/>
  <c r="Q11" i="38"/>
  <c r="P11" i="38"/>
  <c r="O11" i="38"/>
  <c r="N11" i="38"/>
  <c r="M11" i="38"/>
  <c r="L11" i="38"/>
  <c r="K11" i="38"/>
  <c r="J11" i="38"/>
  <c r="AI10" i="38"/>
  <c r="AH10" i="38"/>
  <c r="AC10" i="38"/>
  <c r="AB10" i="38"/>
  <c r="AA10" i="38"/>
  <c r="Z10" i="38"/>
  <c r="Y10" i="38"/>
  <c r="Q10" i="38"/>
  <c r="P10" i="38"/>
  <c r="O10" i="38"/>
  <c r="N10" i="38"/>
  <c r="M10" i="38"/>
  <c r="L10" i="38"/>
  <c r="K10" i="38"/>
  <c r="J10" i="38"/>
  <c r="AC36" i="37"/>
  <c r="AB36" i="37"/>
  <c r="AA36" i="37"/>
  <c r="Z36" i="37"/>
  <c r="Y36" i="37"/>
  <c r="AC35" i="37"/>
  <c r="AB35" i="37"/>
  <c r="AA35" i="37"/>
  <c r="Z35" i="37"/>
  <c r="Y35" i="37"/>
  <c r="AC34" i="37"/>
  <c r="AB34" i="37"/>
  <c r="AA34" i="37"/>
  <c r="Z34" i="37"/>
  <c r="Y34" i="37"/>
  <c r="AC33" i="37"/>
  <c r="AB33" i="37"/>
  <c r="AA33" i="37"/>
  <c r="Z33" i="37"/>
  <c r="Y33" i="37"/>
  <c r="AC32" i="37"/>
  <c r="AB32" i="37"/>
  <c r="AA32" i="37"/>
  <c r="Z32" i="37"/>
  <c r="Y32" i="37"/>
  <c r="AC31" i="37"/>
  <c r="AB31" i="37"/>
  <c r="AA31" i="37"/>
  <c r="Z31" i="37"/>
  <c r="Y31" i="37"/>
  <c r="Q31" i="37"/>
  <c r="P31" i="37"/>
  <c r="O31" i="37"/>
  <c r="N31" i="37"/>
  <c r="M31" i="37"/>
  <c r="L31" i="37"/>
  <c r="K31" i="37"/>
  <c r="J31" i="37"/>
  <c r="AC30" i="37"/>
  <c r="AB30" i="37"/>
  <c r="AA30" i="37"/>
  <c r="Z30" i="37"/>
  <c r="Y30" i="37"/>
  <c r="Q30" i="37"/>
  <c r="P30" i="37"/>
  <c r="O30" i="37"/>
  <c r="N30" i="37"/>
  <c r="M30" i="37"/>
  <c r="L30" i="37"/>
  <c r="K30" i="37"/>
  <c r="J30" i="37"/>
  <c r="AI29" i="37"/>
  <c r="AH29" i="37"/>
  <c r="AC29" i="37"/>
  <c r="AB29" i="37"/>
  <c r="AA29" i="37"/>
  <c r="Z29" i="37"/>
  <c r="Y29" i="37"/>
  <c r="Q29" i="37"/>
  <c r="P29" i="37"/>
  <c r="O29" i="37"/>
  <c r="N29" i="37"/>
  <c r="M29" i="37"/>
  <c r="L29" i="37"/>
  <c r="K29" i="37"/>
  <c r="J29" i="37"/>
  <c r="AI28" i="37"/>
  <c r="AH28" i="37"/>
  <c r="AC28" i="37"/>
  <c r="AB28" i="37"/>
  <c r="AA28" i="37"/>
  <c r="Z28" i="37"/>
  <c r="Y28" i="37"/>
  <c r="Q28" i="37"/>
  <c r="P28" i="37"/>
  <c r="O28" i="37"/>
  <c r="N28" i="37"/>
  <c r="M28" i="37"/>
  <c r="L28" i="37"/>
  <c r="K28" i="37"/>
  <c r="J28" i="37"/>
  <c r="AI27" i="37"/>
  <c r="AH27" i="37"/>
  <c r="AC27" i="37"/>
  <c r="AB27" i="37"/>
  <c r="AA27" i="37"/>
  <c r="Z27" i="37"/>
  <c r="Y27" i="37"/>
  <c r="Q27" i="37"/>
  <c r="P27" i="37"/>
  <c r="O27" i="37"/>
  <c r="N27" i="37"/>
  <c r="M27" i="37"/>
  <c r="L27" i="37"/>
  <c r="K27" i="37"/>
  <c r="J27" i="37"/>
  <c r="AI26" i="37"/>
  <c r="AH26" i="37"/>
  <c r="AC26" i="37"/>
  <c r="AB26" i="37"/>
  <c r="AA26" i="37"/>
  <c r="Z26" i="37"/>
  <c r="Y26" i="37"/>
  <c r="Q26" i="37"/>
  <c r="P26" i="37"/>
  <c r="O26" i="37"/>
  <c r="N26" i="37"/>
  <c r="M26" i="37"/>
  <c r="L26" i="37"/>
  <c r="K26" i="37"/>
  <c r="J26" i="37"/>
  <c r="AI25" i="37"/>
  <c r="AH25" i="37"/>
  <c r="AC25" i="37"/>
  <c r="AB25" i="37"/>
  <c r="AA25" i="37"/>
  <c r="Z25" i="37"/>
  <c r="Y25" i="37"/>
  <c r="Q25" i="37"/>
  <c r="P25" i="37"/>
  <c r="O25" i="37"/>
  <c r="N25" i="37"/>
  <c r="M25" i="37"/>
  <c r="L25" i="37"/>
  <c r="K25" i="37"/>
  <c r="J25" i="37"/>
  <c r="AI24" i="37"/>
  <c r="AH24" i="37"/>
  <c r="AC24" i="37"/>
  <c r="AB24" i="37"/>
  <c r="AA24" i="37"/>
  <c r="Z24" i="37"/>
  <c r="Y24" i="37"/>
  <c r="Q24" i="37"/>
  <c r="P24" i="37"/>
  <c r="O24" i="37"/>
  <c r="N24" i="37"/>
  <c r="M24" i="37"/>
  <c r="L24" i="37"/>
  <c r="K24" i="37"/>
  <c r="J24" i="37"/>
  <c r="AI23" i="37"/>
  <c r="AH23" i="37"/>
  <c r="AC23" i="37"/>
  <c r="AB23" i="37"/>
  <c r="AA23" i="37"/>
  <c r="Z23" i="37"/>
  <c r="Y23" i="37"/>
  <c r="Q23" i="37"/>
  <c r="P23" i="37"/>
  <c r="O23" i="37"/>
  <c r="N23" i="37"/>
  <c r="M23" i="37"/>
  <c r="L23" i="37"/>
  <c r="K23" i="37"/>
  <c r="J23" i="37"/>
  <c r="AI22" i="37"/>
  <c r="AH22" i="37"/>
  <c r="AC22" i="37"/>
  <c r="AB22" i="37"/>
  <c r="AA22" i="37"/>
  <c r="Z22" i="37"/>
  <c r="Y22" i="37"/>
  <c r="Q22" i="37"/>
  <c r="P22" i="37"/>
  <c r="O22" i="37"/>
  <c r="N22" i="37"/>
  <c r="M22" i="37"/>
  <c r="L22" i="37"/>
  <c r="K22" i="37"/>
  <c r="J22" i="37"/>
  <c r="AI21" i="37"/>
  <c r="AH21" i="37"/>
  <c r="AC21" i="37"/>
  <c r="AB21" i="37"/>
  <c r="AA21" i="37"/>
  <c r="Z21" i="37"/>
  <c r="Y21" i="37"/>
  <c r="Q21" i="37"/>
  <c r="P21" i="37"/>
  <c r="O21" i="37"/>
  <c r="N21" i="37"/>
  <c r="M21" i="37"/>
  <c r="L21" i="37"/>
  <c r="K21" i="37"/>
  <c r="J21" i="37"/>
  <c r="AI20" i="37"/>
  <c r="AH20" i="37"/>
  <c r="AC20" i="37"/>
  <c r="AB20" i="37"/>
  <c r="AA20" i="37"/>
  <c r="Z20" i="37"/>
  <c r="Y20" i="37"/>
  <c r="Q20" i="37"/>
  <c r="P20" i="37"/>
  <c r="O20" i="37"/>
  <c r="N20" i="37"/>
  <c r="M20" i="37"/>
  <c r="L20" i="37"/>
  <c r="K20" i="37"/>
  <c r="J20" i="37"/>
  <c r="AI19" i="37"/>
  <c r="AH19" i="37"/>
  <c r="AC19" i="37"/>
  <c r="AB19" i="37"/>
  <c r="AA19" i="37"/>
  <c r="Z19" i="37"/>
  <c r="Y19" i="37"/>
  <c r="Q19" i="37"/>
  <c r="P19" i="37"/>
  <c r="O19" i="37"/>
  <c r="N19" i="37"/>
  <c r="M19" i="37"/>
  <c r="L19" i="37"/>
  <c r="K19" i="37"/>
  <c r="J19" i="37"/>
  <c r="AI18" i="37"/>
  <c r="AH18" i="37"/>
  <c r="AC18" i="37"/>
  <c r="AB18" i="37"/>
  <c r="AA18" i="37"/>
  <c r="Z18" i="37"/>
  <c r="Y18" i="37"/>
  <c r="Q18" i="37"/>
  <c r="P18" i="37"/>
  <c r="O18" i="37"/>
  <c r="N18" i="37"/>
  <c r="M18" i="37"/>
  <c r="L18" i="37"/>
  <c r="K18" i="37"/>
  <c r="J18" i="37"/>
  <c r="AI17" i="37"/>
  <c r="AH17" i="37"/>
  <c r="AC17" i="37"/>
  <c r="AB17" i="37"/>
  <c r="AA17" i="37"/>
  <c r="Z17" i="37"/>
  <c r="Y17" i="37"/>
  <c r="Q17" i="37"/>
  <c r="P17" i="37"/>
  <c r="O17" i="37"/>
  <c r="N17" i="37"/>
  <c r="M17" i="37"/>
  <c r="L17" i="37"/>
  <c r="K17" i="37"/>
  <c r="J17" i="37"/>
  <c r="AI16" i="37"/>
  <c r="AH16" i="37"/>
  <c r="AC16" i="37"/>
  <c r="AB16" i="37"/>
  <c r="AA16" i="37"/>
  <c r="Z16" i="37"/>
  <c r="Y16" i="37"/>
  <c r="Q16" i="37"/>
  <c r="P16" i="37"/>
  <c r="O16" i="37"/>
  <c r="N16" i="37"/>
  <c r="M16" i="37"/>
  <c r="L16" i="37"/>
  <c r="K16" i="37"/>
  <c r="J16" i="37"/>
  <c r="AI15" i="37"/>
  <c r="AH15" i="37"/>
  <c r="AC15" i="37"/>
  <c r="AB15" i="37"/>
  <c r="AA15" i="37"/>
  <c r="Z15" i="37"/>
  <c r="Y15" i="37"/>
  <c r="Q15" i="37"/>
  <c r="P15" i="37"/>
  <c r="O15" i="37"/>
  <c r="N15" i="37"/>
  <c r="M15" i="37"/>
  <c r="L15" i="37"/>
  <c r="K15" i="37"/>
  <c r="J15" i="37"/>
  <c r="AI14" i="37"/>
  <c r="AH14" i="37"/>
  <c r="AC14" i="37"/>
  <c r="AB14" i="37"/>
  <c r="AA14" i="37"/>
  <c r="Z14" i="37"/>
  <c r="Y14" i="37"/>
  <c r="Q14" i="37"/>
  <c r="P14" i="37"/>
  <c r="O14" i="37"/>
  <c r="N14" i="37"/>
  <c r="M14" i="37"/>
  <c r="L14" i="37"/>
  <c r="K14" i="37"/>
  <c r="J14" i="37"/>
  <c r="AI13" i="37"/>
  <c r="AH13" i="37"/>
  <c r="AC13" i="37"/>
  <c r="AB13" i="37"/>
  <c r="AA13" i="37"/>
  <c r="Z13" i="37"/>
  <c r="Y13" i="37"/>
  <c r="Q13" i="37"/>
  <c r="P13" i="37"/>
  <c r="O13" i="37"/>
  <c r="N13" i="37"/>
  <c r="M13" i="37"/>
  <c r="L13" i="37"/>
  <c r="K13" i="37"/>
  <c r="J13" i="37"/>
  <c r="AI12" i="37"/>
  <c r="AH12" i="37"/>
  <c r="AC12" i="37"/>
  <c r="AB12" i="37"/>
  <c r="AA12" i="37"/>
  <c r="Z12" i="37"/>
  <c r="Y12" i="37"/>
  <c r="Q12" i="37"/>
  <c r="P12" i="37"/>
  <c r="O12" i="37"/>
  <c r="N12" i="37"/>
  <c r="M12" i="37"/>
  <c r="L12" i="37"/>
  <c r="K12" i="37"/>
  <c r="J12" i="37"/>
  <c r="AI11" i="37"/>
  <c r="AH11" i="37"/>
  <c r="AC11" i="37"/>
  <c r="AB11" i="37"/>
  <c r="AA11" i="37"/>
  <c r="Z11" i="37"/>
  <c r="Y11" i="37"/>
  <c r="Q11" i="37"/>
  <c r="P11" i="37"/>
  <c r="O11" i="37"/>
  <c r="N11" i="37"/>
  <c r="M11" i="37"/>
  <c r="L11" i="37"/>
  <c r="K11" i="37"/>
  <c r="J11" i="37"/>
  <c r="AI10" i="37"/>
  <c r="AH10" i="37"/>
  <c r="AC10" i="37"/>
  <c r="AB10" i="37"/>
  <c r="AA10" i="37"/>
  <c r="Z10" i="37"/>
  <c r="Y10" i="37"/>
  <c r="Q10" i="37"/>
  <c r="P10" i="37"/>
  <c r="O10" i="37"/>
  <c r="N10" i="37"/>
  <c r="M10" i="37"/>
  <c r="L10" i="37"/>
  <c r="K10" i="37"/>
  <c r="J10" i="37"/>
  <c r="AC36" i="36"/>
  <c r="AB36" i="36"/>
  <c r="AA36" i="36"/>
  <c r="Z36" i="36"/>
  <c r="Y36" i="36"/>
  <c r="AC35" i="36"/>
  <c r="AB35" i="36"/>
  <c r="AA35" i="36"/>
  <c r="Z35" i="36"/>
  <c r="Y35" i="36"/>
  <c r="AC34" i="36"/>
  <c r="AB34" i="36"/>
  <c r="AA34" i="36"/>
  <c r="Z34" i="36"/>
  <c r="Y34" i="36"/>
  <c r="AC33" i="36"/>
  <c r="AB33" i="36"/>
  <c r="AA33" i="36"/>
  <c r="Z33" i="36"/>
  <c r="Y33" i="36"/>
  <c r="AC32" i="36"/>
  <c r="AB32" i="36"/>
  <c r="AA32" i="36"/>
  <c r="Z32" i="36"/>
  <c r="Y32" i="36"/>
  <c r="AC31" i="36"/>
  <c r="AB31" i="36"/>
  <c r="AA31" i="36"/>
  <c r="Z31" i="36"/>
  <c r="Y31" i="36"/>
  <c r="Q31" i="36"/>
  <c r="P31" i="36"/>
  <c r="O31" i="36"/>
  <c r="N31" i="36"/>
  <c r="M31" i="36"/>
  <c r="L31" i="36"/>
  <c r="K31" i="36"/>
  <c r="J31" i="36"/>
  <c r="AC30" i="36"/>
  <c r="AB30" i="36"/>
  <c r="AA30" i="36"/>
  <c r="Z30" i="36"/>
  <c r="Y30" i="36"/>
  <c r="Q30" i="36"/>
  <c r="P30" i="36"/>
  <c r="O30" i="36"/>
  <c r="N30" i="36"/>
  <c r="M30" i="36"/>
  <c r="L30" i="36"/>
  <c r="K30" i="36"/>
  <c r="J30" i="36"/>
  <c r="AI29" i="36"/>
  <c r="AH29" i="36"/>
  <c r="AC29" i="36"/>
  <c r="AB29" i="36"/>
  <c r="AA29" i="36"/>
  <c r="Z29" i="36"/>
  <c r="Y29" i="36"/>
  <c r="Q29" i="36"/>
  <c r="P29" i="36"/>
  <c r="O29" i="36"/>
  <c r="N29" i="36"/>
  <c r="M29" i="36"/>
  <c r="L29" i="36"/>
  <c r="K29" i="36"/>
  <c r="J29" i="36"/>
  <c r="AI28" i="36"/>
  <c r="AH28" i="36"/>
  <c r="AC28" i="36"/>
  <c r="AB28" i="36"/>
  <c r="AA28" i="36"/>
  <c r="Z28" i="36"/>
  <c r="Y28" i="36"/>
  <c r="Q28" i="36"/>
  <c r="P28" i="36"/>
  <c r="O28" i="36"/>
  <c r="N28" i="36"/>
  <c r="M28" i="36"/>
  <c r="L28" i="36"/>
  <c r="K28" i="36"/>
  <c r="J28" i="36"/>
  <c r="AI27" i="36"/>
  <c r="AH27" i="36"/>
  <c r="AC27" i="36"/>
  <c r="AB27" i="36"/>
  <c r="AA27" i="36"/>
  <c r="Z27" i="36"/>
  <c r="Y27" i="36"/>
  <c r="Q27" i="36"/>
  <c r="P27" i="36"/>
  <c r="O27" i="36"/>
  <c r="N27" i="36"/>
  <c r="M27" i="36"/>
  <c r="L27" i="36"/>
  <c r="K27" i="36"/>
  <c r="J27" i="36"/>
  <c r="AI26" i="36"/>
  <c r="AH26" i="36"/>
  <c r="AC26" i="36"/>
  <c r="AB26" i="36"/>
  <c r="AA26" i="36"/>
  <c r="Z26" i="36"/>
  <c r="Y26" i="36"/>
  <c r="Q26" i="36"/>
  <c r="P26" i="36"/>
  <c r="O26" i="36"/>
  <c r="N26" i="36"/>
  <c r="M26" i="36"/>
  <c r="L26" i="36"/>
  <c r="K26" i="36"/>
  <c r="J26" i="36"/>
  <c r="AI25" i="36"/>
  <c r="AH25" i="36"/>
  <c r="AC25" i="36"/>
  <c r="AB25" i="36"/>
  <c r="AA25" i="36"/>
  <c r="Z25" i="36"/>
  <c r="Y25" i="36"/>
  <c r="Q25" i="36"/>
  <c r="P25" i="36"/>
  <c r="O25" i="36"/>
  <c r="N25" i="36"/>
  <c r="M25" i="36"/>
  <c r="L25" i="36"/>
  <c r="K25" i="36"/>
  <c r="J25" i="36"/>
  <c r="AI24" i="36"/>
  <c r="AH24" i="36"/>
  <c r="AC24" i="36"/>
  <c r="AB24" i="36"/>
  <c r="AA24" i="36"/>
  <c r="Z24" i="36"/>
  <c r="Y24" i="36"/>
  <c r="Q24" i="36"/>
  <c r="P24" i="36"/>
  <c r="O24" i="36"/>
  <c r="N24" i="36"/>
  <c r="M24" i="36"/>
  <c r="L24" i="36"/>
  <c r="K24" i="36"/>
  <c r="J24" i="36"/>
  <c r="AI23" i="36"/>
  <c r="AH23" i="36"/>
  <c r="AC23" i="36"/>
  <c r="AB23" i="36"/>
  <c r="AA23" i="36"/>
  <c r="Z23" i="36"/>
  <c r="Y23" i="36"/>
  <c r="Q23" i="36"/>
  <c r="P23" i="36"/>
  <c r="O23" i="36"/>
  <c r="N23" i="36"/>
  <c r="M23" i="36"/>
  <c r="L23" i="36"/>
  <c r="K23" i="36"/>
  <c r="J23" i="36"/>
  <c r="AI22" i="36"/>
  <c r="AH22" i="36"/>
  <c r="AC22" i="36"/>
  <c r="AB22" i="36"/>
  <c r="AA22" i="36"/>
  <c r="Z22" i="36"/>
  <c r="Y22" i="36"/>
  <c r="Q22" i="36"/>
  <c r="P22" i="36"/>
  <c r="O22" i="36"/>
  <c r="N22" i="36"/>
  <c r="M22" i="36"/>
  <c r="L22" i="36"/>
  <c r="K22" i="36"/>
  <c r="J22" i="36"/>
  <c r="AI21" i="36"/>
  <c r="AH21" i="36"/>
  <c r="AC21" i="36"/>
  <c r="AB21" i="36"/>
  <c r="AA21" i="36"/>
  <c r="Z21" i="36"/>
  <c r="Y21" i="36"/>
  <c r="Q21" i="36"/>
  <c r="P21" i="36"/>
  <c r="O21" i="36"/>
  <c r="N21" i="36"/>
  <c r="M21" i="36"/>
  <c r="L21" i="36"/>
  <c r="K21" i="36"/>
  <c r="J21" i="36"/>
  <c r="AI20" i="36"/>
  <c r="AH20" i="36"/>
  <c r="AC20" i="36"/>
  <c r="AB20" i="36"/>
  <c r="AA20" i="36"/>
  <c r="Z20" i="36"/>
  <c r="Y20" i="36"/>
  <c r="Q20" i="36"/>
  <c r="P20" i="36"/>
  <c r="O20" i="36"/>
  <c r="N20" i="36"/>
  <c r="M20" i="36"/>
  <c r="L20" i="36"/>
  <c r="K20" i="36"/>
  <c r="J20" i="36"/>
  <c r="AI19" i="36"/>
  <c r="AH19" i="36"/>
  <c r="AC19" i="36"/>
  <c r="AB19" i="36"/>
  <c r="AA19" i="36"/>
  <c r="Z19" i="36"/>
  <c r="Y19" i="36"/>
  <c r="Q19" i="36"/>
  <c r="P19" i="36"/>
  <c r="O19" i="36"/>
  <c r="N19" i="36"/>
  <c r="M19" i="36"/>
  <c r="L19" i="36"/>
  <c r="K19" i="36"/>
  <c r="J19" i="36"/>
  <c r="AI18" i="36"/>
  <c r="AH18" i="36"/>
  <c r="AC18" i="36"/>
  <c r="AB18" i="36"/>
  <c r="AA18" i="36"/>
  <c r="Z18" i="36"/>
  <c r="Y18" i="36"/>
  <c r="Q18" i="36"/>
  <c r="P18" i="36"/>
  <c r="O18" i="36"/>
  <c r="N18" i="36"/>
  <c r="M18" i="36"/>
  <c r="L18" i="36"/>
  <c r="K18" i="36"/>
  <c r="J18" i="36"/>
  <c r="AI17" i="36"/>
  <c r="AH17" i="36"/>
  <c r="AC17" i="36"/>
  <c r="AB17" i="36"/>
  <c r="AA17" i="36"/>
  <c r="Z17" i="36"/>
  <c r="Y17" i="36"/>
  <c r="Q17" i="36"/>
  <c r="P17" i="36"/>
  <c r="O17" i="36"/>
  <c r="N17" i="36"/>
  <c r="M17" i="36"/>
  <c r="L17" i="36"/>
  <c r="K17" i="36"/>
  <c r="J17" i="36"/>
  <c r="AI16" i="36"/>
  <c r="AH16" i="36"/>
  <c r="AC16" i="36"/>
  <c r="AB16" i="36"/>
  <c r="AA16" i="36"/>
  <c r="Z16" i="36"/>
  <c r="Y16" i="36"/>
  <c r="Q16" i="36"/>
  <c r="P16" i="36"/>
  <c r="O16" i="36"/>
  <c r="N16" i="36"/>
  <c r="M16" i="36"/>
  <c r="L16" i="36"/>
  <c r="K16" i="36"/>
  <c r="J16" i="36"/>
  <c r="AI15" i="36"/>
  <c r="AH15" i="36"/>
  <c r="AC15" i="36"/>
  <c r="AB15" i="36"/>
  <c r="AA15" i="36"/>
  <c r="Z15" i="36"/>
  <c r="Y15" i="36"/>
  <c r="Q15" i="36"/>
  <c r="P15" i="36"/>
  <c r="O15" i="36"/>
  <c r="N15" i="36"/>
  <c r="M15" i="36"/>
  <c r="L15" i="36"/>
  <c r="K15" i="36"/>
  <c r="J15" i="36"/>
  <c r="AI14" i="36"/>
  <c r="AH14" i="36"/>
  <c r="AC14" i="36"/>
  <c r="AB14" i="36"/>
  <c r="AA14" i="36"/>
  <c r="Z14" i="36"/>
  <c r="Y14" i="36"/>
  <c r="Q14" i="36"/>
  <c r="P14" i="36"/>
  <c r="O14" i="36"/>
  <c r="N14" i="36"/>
  <c r="M14" i="36"/>
  <c r="L14" i="36"/>
  <c r="K14" i="36"/>
  <c r="J14" i="36"/>
  <c r="AI13" i="36"/>
  <c r="AH13" i="36"/>
  <c r="AC13" i="36"/>
  <c r="AB13" i="36"/>
  <c r="AA13" i="36"/>
  <c r="Z13" i="36"/>
  <c r="Y13" i="36"/>
  <c r="Q13" i="36"/>
  <c r="P13" i="36"/>
  <c r="O13" i="36"/>
  <c r="N13" i="36"/>
  <c r="M13" i="36"/>
  <c r="L13" i="36"/>
  <c r="K13" i="36"/>
  <c r="J13" i="36"/>
  <c r="AI12" i="36"/>
  <c r="AH12" i="36"/>
  <c r="AC12" i="36"/>
  <c r="AB12" i="36"/>
  <c r="AA12" i="36"/>
  <c r="Z12" i="36"/>
  <c r="Y12" i="36"/>
  <c r="Q12" i="36"/>
  <c r="P12" i="36"/>
  <c r="O12" i="36"/>
  <c r="N12" i="36"/>
  <c r="M12" i="36"/>
  <c r="L12" i="36"/>
  <c r="K12" i="36"/>
  <c r="J12" i="36"/>
  <c r="AI11" i="36"/>
  <c r="AH11" i="36"/>
  <c r="AC11" i="36"/>
  <c r="AB11" i="36"/>
  <c r="AA11" i="36"/>
  <c r="Z11" i="36"/>
  <c r="Y11" i="36"/>
  <c r="Q11" i="36"/>
  <c r="P11" i="36"/>
  <c r="O11" i="36"/>
  <c r="N11" i="36"/>
  <c r="M11" i="36"/>
  <c r="L11" i="36"/>
  <c r="K11" i="36"/>
  <c r="J11" i="36"/>
  <c r="AI10" i="36"/>
  <c r="AH10" i="36"/>
  <c r="AC10" i="36"/>
  <c r="AB10" i="36"/>
  <c r="AA10" i="36"/>
  <c r="Z10" i="36"/>
  <c r="Y10" i="36"/>
  <c r="Q10" i="36"/>
  <c r="P10" i="36"/>
  <c r="O10" i="36"/>
  <c r="N10" i="36"/>
  <c r="M10" i="36"/>
  <c r="L10" i="36"/>
  <c r="K10" i="36"/>
  <c r="J10" i="36"/>
  <c r="AC36" i="35"/>
  <c r="AB36" i="35"/>
  <c r="AA36" i="35"/>
  <c r="Z36" i="35"/>
  <c r="Y36" i="35"/>
  <c r="AC35" i="35"/>
  <c r="AB35" i="35"/>
  <c r="AA35" i="35"/>
  <c r="Z35" i="35"/>
  <c r="Y35" i="35"/>
  <c r="AC34" i="35"/>
  <c r="AB34" i="35"/>
  <c r="AA34" i="35"/>
  <c r="Z34" i="35"/>
  <c r="Y34" i="35"/>
  <c r="AC33" i="35"/>
  <c r="AB33" i="35"/>
  <c r="AA33" i="35"/>
  <c r="Z33" i="35"/>
  <c r="Y33" i="35"/>
  <c r="AC32" i="35"/>
  <c r="AB32" i="35"/>
  <c r="AA32" i="35"/>
  <c r="Z32" i="35"/>
  <c r="Y32" i="35"/>
  <c r="AC31" i="35"/>
  <c r="AB31" i="35"/>
  <c r="AA31" i="35"/>
  <c r="Z31" i="35"/>
  <c r="Y31" i="35"/>
  <c r="Q31" i="35"/>
  <c r="P31" i="35"/>
  <c r="O31" i="35"/>
  <c r="N31" i="35"/>
  <c r="M31" i="35"/>
  <c r="L31" i="35"/>
  <c r="K31" i="35"/>
  <c r="J31" i="35"/>
  <c r="AC30" i="35"/>
  <c r="AB30" i="35"/>
  <c r="AA30" i="35"/>
  <c r="Z30" i="35"/>
  <c r="Y30" i="35"/>
  <c r="Q30" i="35"/>
  <c r="P30" i="35"/>
  <c r="O30" i="35"/>
  <c r="N30" i="35"/>
  <c r="M30" i="35"/>
  <c r="L30" i="35"/>
  <c r="K30" i="35"/>
  <c r="J30" i="35"/>
  <c r="AI29" i="35"/>
  <c r="AH29" i="35"/>
  <c r="AC29" i="35"/>
  <c r="AB29" i="35"/>
  <c r="AA29" i="35"/>
  <c r="Z29" i="35"/>
  <c r="Y29" i="35"/>
  <c r="Q29" i="35"/>
  <c r="P29" i="35"/>
  <c r="O29" i="35"/>
  <c r="N29" i="35"/>
  <c r="M29" i="35"/>
  <c r="L29" i="35"/>
  <c r="K29" i="35"/>
  <c r="J29" i="35"/>
  <c r="AI28" i="35"/>
  <c r="AH28" i="35"/>
  <c r="AC28" i="35"/>
  <c r="AB28" i="35"/>
  <c r="AA28" i="35"/>
  <c r="Z28" i="35"/>
  <c r="Y28" i="35"/>
  <c r="Q28" i="35"/>
  <c r="P28" i="35"/>
  <c r="O28" i="35"/>
  <c r="N28" i="35"/>
  <c r="M28" i="35"/>
  <c r="L28" i="35"/>
  <c r="K28" i="35"/>
  <c r="J28" i="35"/>
  <c r="AI27" i="35"/>
  <c r="AH27" i="35"/>
  <c r="AC27" i="35"/>
  <c r="AB27" i="35"/>
  <c r="AA27" i="35"/>
  <c r="Z27" i="35"/>
  <c r="Y27" i="35"/>
  <c r="Q27" i="35"/>
  <c r="P27" i="35"/>
  <c r="O27" i="35"/>
  <c r="N27" i="35"/>
  <c r="M27" i="35"/>
  <c r="L27" i="35"/>
  <c r="K27" i="35"/>
  <c r="J27" i="35"/>
  <c r="AI26" i="35"/>
  <c r="AH26" i="35"/>
  <c r="AC26" i="35"/>
  <c r="AB26" i="35"/>
  <c r="AA26" i="35"/>
  <c r="Z26" i="35"/>
  <c r="Y26" i="35"/>
  <c r="Q26" i="35"/>
  <c r="P26" i="35"/>
  <c r="O26" i="35"/>
  <c r="N26" i="35"/>
  <c r="M26" i="35"/>
  <c r="L26" i="35"/>
  <c r="K26" i="35"/>
  <c r="J26" i="35"/>
  <c r="AI25" i="35"/>
  <c r="AH25" i="35"/>
  <c r="AC25" i="35"/>
  <c r="AB25" i="35"/>
  <c r="AA25" i="35"/>
  <c r="Z25" i="35"/>
  <c r="Y25" i="35"/>
  <c r="Q25" i="35"/>
  <c r="P25" i="35"/>
  <c r="O25" i="35"/>
  <c r="N25" i="35"/>
  <c r="M25" i="35"/>
  <c r="L25" i="35"/>
  <c r="K25" i="35"/>
  <c r="J25" i="35"/>
  <c r="AI24" i="35"/>
  <c r="AH24" i="35"/>
  <c r="AC24" i="35"/>
  <c r="AB24" i="35"/>
  <c r="AA24" i="35"/>
  <c r="Z24" i="35"/>
  <c r="Y24" i="35"/>
  <c r="Q24" i="35"/>
  <c r="P24" i="35"/>
  <c r="O24" i="35"/>
  <c r="N24" i="35"/>
  <c r="M24" i="35"/>
  <c r="L24" i="35"/>
  <c r="K24" i="35"/>
  <c r="J24" i="35"/>
  <c r="AI23" i="35"/>
  <c r="AH23" i="35"/>
  <c r="AC23" i="35"/>
  <c r="AB23" i="35"/>
  <c r="AA23" i="35"/>
  <c r="Z23" i="35"/>
  <c r="Y23" i="35"/>
  <c r="Q23" i="35"/>
  <c r="P23" i="35"/>
  <c r="O23" i="35"/>
  <c r="N23" i="35"/>
  <c r="M23" i="35"/>
  <c r="L23" i="35"/>
  <c r="K23" i="35"/>
  <c r="J23" i="35"/>
  <c r="AI22" i="35"/>
  <c r="AH22" i="35"/>
  <c r="AC22" i="35"/>
  <c r="AB22" i="35"/>
  <c r="AA22" i="35"/>
  <c r="Z22" i="35"/>
  <c r="Y22" i="35"/>
  <c r="Q22" i="35"/>
  <c r="P22" i="35"/>
  <c r="O22" i="35"/>
  <c r="N22" i="35"/>
  <c r="M22" i="35"/>
  <c r="L22" i="35"/>
  <c r="K22" i="35"/>
  <c r="J22" i="35"/>
  <c r="AI21" i="35"/>
  <c r="AH21" i="35"/>
  <c r="AC21" i="35"/>
  <c r="AB21" i="35"/>
  <c r="AA21" i="35"/>
  <c r="Z21" i="35"/>
  <c r="Y21" i="35"/>
  <c r="Q21" i="35"/>
  <c r="P21" i="35"/>
  <c r="O21" i="35"/>
  <c r="N21" i="35"/>
  <c r="M21" i="35"/>
  <c r="L21" i="35"/>
  <c r="K21" i="35"/>
  <c r="J21" i="35"/>
  <c r="AI20" i="35"/>
  <c r="AH20" i="35"/>
  <c r="AC20" i="35"/>
  <c r="AB20" i="35"/>
  <c r="AA20" i="35"/>
  <c r="Z20" i="35"/>
  <c r="Y20" i="35"/>
  <c r="Q20" i="35"/>
  <c r="P20" i="35"/>
  <c r="O20" i="35"/>
  <c r="N20" i="35"/>
  <c r="M20" i="35"/>
  <c r="L20" i="35"/>
  <c r="K20" i="35"/>
  <c r="J20" i="35"/>
  <c r="AI19" i="35"/>
  <c r="AH19" i="35"/>
  <c r="AC19" i="35"/>
  <c r="AB19" i="35"/>
  <c r="AA19" i="35"/>
  <c r="Z19" i="35"/>
  <c r="Y19" i="35"/>
  <c r="Q19" i="35"/>
  <c r="P19" i="35"/>
  <c r="O19" i="35"/>
  <c r="N19" i="35"/>
  <c r="M19" i="35"/>
  <c r="L19" i="35"/>
  <c r="K19" i="35"/>
  <c r="J19" i="35"/>
  <c r="AI18" i="35"/>
  <c r="AH18" i="35"/>
  <c r="AC18" i="35"/>
  <c r="AB18" i="35"/>
  <c r="AA18" i="35"/>
  <c r="Z18" i="35"/>
  <c r="Y18" i="35"/>
  <c r="Q18" i="35"/>
  <c r="P18" i="35"/>
  <c r="O18" i="35"/>
  <c r="N18" i="35"/>
  <c r="M18" i="35"/>
  <c r="L18" i="35"/>
  <c r="K18" i="35"/>
  <c r="J18" i="35"/>
  <c r="AI17" i="35"/>
  <c r="AH17" i="35"/>
  <c r="AC17" i="35"/>
  <c r="AB17" i="35"/>
  <c r="AA17" i="35"/>
  <c r="Z17" i="35"/>
  <c r="Y17" i="35"/>
  <c r="Q17" i="35"/>
  <c r="P17" i="35"/>
  <c r="O17" i="35"/>
  <c r="N17" i="35"/>
  <c r="M17" i="35"/>
  <c r="L17" i="35"/>
  <c r="K17" i="35"/>
  <c r="J17" i="35"/>
  <c r="AI16" i="35"/>
  <c r="AH16" i="35"/>
  <c r="AC16" i="35"/>
  <c r="AB16" i="35"/>
  <c r="AA16" i="35"/>
  <c r="Z16" i="35"/>
  <c r="Y16" i="35"/>
  <c r="Q16" i="35"/>
  <c r="P16" i="35"/>
  <c r="O16" i="35"/>
  <c r="N16" i="35"/>
  <c r="M16" i="35"/>
  <c r="L16" i="35"/>
  <c r="K16" i="35"/>
  <c r="J16" i="35"/>
  <c r="AI15" i="35"/>
  <c r="AH15" i="35"/>
  <c r="AC15" i="35"/>
  <c r="AB15" i="35"/>
  <c r="AA15" i="35"/>
  <c r="Z15" i="35"/>
  <c r="Y15" i="35"/>
  <c r="Q15" i="35"/>
  <c r="P15" i="35"/>
  <c r="O15" i="35"/>
  <c r="N15" i="35"/>
  <c r="M15" i="35"/>
  <c r="L15" i="35"/>
  <c r="K15" i="35"/>
  <c r="J15" i="35"/>
  <c r="AI14" i="35"/>
  <c r="AH14" i="35"/>
  <c r="AC14" i="35"/>
  <c r="AB14" i="35"/>
  <c r="AA14" i="35"/>
  <c r="Z14" i="35"/>
  <c r="Y14" i="35"/>
  <c r="Q14" i="35"/>
  <c r="P14" i="35"/>
  <c r="O14" i="35"/>
  <c r="N14" i="35"/>
  <c r="M14" i="35"/>
  <c r="L14" i="35"/>
  <c r="K14" i="35"/>
  <c r="J14" i="35"/>
  <c r="AI13" i="35"/>
  <c r="AH13" i="35"/>
  <c r="AC13" i="35"/>
  <c r="AB13" i="35"/>
  <c r="AA13" i="35"/>
  <c r="Z13" i="35"/>
  <c r="Y13" i="35"/>
  <c r="Q13" i="35"/>
  <c r="P13" i="35"/>
  <c r="O13" i="35"/>
  <c r="N13" i="35"/>
  <c r="M13" i="35"/>
  <c r="L13" i="35"/>
  <c r="K13" i="35"/>
  <c r="J13" i="35"/>
  <c r="AI12" i="35"/>
  <c r="AH12" i="35"/>
  <c r="AC12" i="35"/>
  <c r="AB12" i="35"/>
  <c r="AA12" i="35"/>
  <c r="Z12" i="35"/>
  <c r="Y12" i="35"/>
  <c r="Q12" i="35"/>
  <c r="P12" i="35"/>
  <c r="O12" i="35"/>
  <c r="N12" i="35"/>
  <c r="M12" i="35"/>
  <c r="L12" i="35"/>
  <c r="K12" i="35"/>
  <c r="J12" i="35"/>
  <c r="AI11" i="35"/>
  <c r="AH11" i="35"/>
  <c r="AC11" i="35"/>
  <c r="AB11" i="35"/>
  <c r="AA11" i="35"/>
  <c r="Z11" i="35"/>
  <c r="Y11" i="35"/>
  <c r="Q11" i="35"/>
  <c r="P11" i="35"/>
  <c r="O11" i="35"/>
  <c r="N11" i="35"/>
  <c r="M11" i="35"/>
  <c r="L11" i="35"/>
  <c r="K11" i="35"/>
  <c r="J11" i="35"/>
  <c r="AI10" i="35"/>
  <c r="AH10" i="35"/>
  <c r="AC10" i="35"/>
  <c r="AB10" i="35"/>
  <c r="AA10" i="35"/>
  <c r="Z10" i="35"/>
  <c r="Y10" i="35"/>
  <c r="Q10" i="35"/>
  <c r="P10" i="35"/>
  <c r="O10" i="35"/>
  <c r="N10" i="35"/>
  <c r="M10" i="35"/>
  <c r="L10" i="35"/>
  <c r="K10" i="35"/>
  <c r="J10" i="35"/>
  <c r="AC36" i="34"/>
  <c r="AB36" i="34"/>
  <c r="AA36" i="34"/>
  <c r="Z36" i="34"/>
  <c r="Y36" i="34"/>
  <c r="AC35" i="34"/>
  <c r="AB35" i="34"/>
  <c r="AA35" i="34"/>
  <c r="Z35" i="34"/>
  <c r="Y35" i="34"/>
  <c r="AC34" i="34"/>
  <c r="AB34" i="34"/>
  <c r="AA34" i="34"/>
  <c r="Z34" i="34"/>
  <c r="Y34" i="34"/>
  <c r="AC33" i="34"/>
  <c r="AB33" i="34"/>
  <c r="AA33" i="34"/>
  <c r="Z33" i="34"/>
  <c r="Y33" i="34"/>
  <c r="AC32" i="34"/>
  <c r="AB32" i="34"/>
  <c r="AA32" i="34"/>
  <c r="Z32" i="34"/>
  <c r="Y32" i="34"/>
  <c r="AC31" i="34"/>
  <c r="AB31" i="34"/>
  <c r="AA31" i="34"/>
  <c r="Z31" i="34"/>
  <c r="Y31" i="34"/>
  <c r="Q31" i="34"/>
  <c r="P31" i="34"/>
  <c r="O31" i="34"/>
  <c r="N31" i="34"/>
  <c r="M31" i="34"/>
  <c r="L31" i="34"/>
  <c r="K31" i="34"/>
  <c r="J31" i="34"/>
  <c r="AC30" i="34"/>
  <c r="AB30" i="34"/>
  <c r="AA30" i="34"/>
  <c r="Z30" i="34"/>
  <c r="Y30" i="34"/>
  <c r="Q30" i="34"/>
  <c r="P30" i="34"/>
  <c r="O30" i="34"/>
  <c r="N30" i="34"/>
  <c r="M30" i="34"/>
  <c r="L30" i="34"/>
  <c r="K30" i="34"/>
  <c r="J30" i="34"/>
  <c r="AI29" i="34"/>
  <c r="AH29" i="34"/>
  <c r="AC29" i="34"/>
  <c r="AB29" i="34"/>
  <c r="AA29" i="34"/>
  <c r="Z29" i="34"/>
  <c r="Y29" i="34"/>
  <c r="Q29" i="34"/>
  <c r="P29" i="34"/>
  <c r="O29" i="34"/>
  <c r="N29" i="34"/>
  <c r="M29" i="34"/>
  <c r="L29" i="34"/>
  <c r="K29" i="34"/>
  <c r="J29" i="34"/>
  <c r="AI28" i="34"/>
  <c r="AH28" i="34"/>
  <c r="AC28" i="34"/>
  <c r="AB28" i="34"/>
  <c r="AA28" i="34"/>
  <c r="Z28" i="34"/>
  <c r="Y28" i="34"/>
  <c r="Q28" i="34"/>
  <c r="P28" i="34"/>
  <c r="O28" i="34"/>
  <c r="N28" i="34"/>
  <c r="M28" i="34"/>
  <c r="L28" i="34"/>
  <c r="K28" i="34"/>
  <c r="J28" i="34"/>
  <c r="AI27" i="34"/>
  <c r="AH27" i="34"/>
  <c r="AC27" i="34"/>
  <c r="AB27" i="34"/>
  <c r="AA27" i="34"/>
  <c r="Z27" i="34"/>
  <c r="Y27" i="34"/>
  <c r="Q27" i="34"/>
  <c r="P27" i="34"/>
  <c r="O27" i="34"/>
  <c r="N27" i="34"/>
  <c r="M27" i="34"/>
  <c r="L27" i="34"/>
  <c r="K27" i="34"/>
  <c r="J27" i="34"/>
  <c r="AI26" i="34"/>
  <c r="AH26" i="34"/>
  <c r="AC26" i="34"/>
  <c r="AB26" i="34"/>
  <c r="AA26" i="34"/>
  <c r="Z26" i="34"/>
  <c r="Y26" i="34"/>
  <c r="Q26" i="34"/>
  <c r="P26" i="34"/>
  <c r="O26" i="34"/>
  <c r="N26" i="34"/>
  <c r="M26" i="34"/>
  <c r="L26" i="34"/>
  <c r="K26" i="34"/>
  <c r="J26" i="34"/>
  <c r="AI25" i="34"/>
  <c r="AH25" i="34"/>
  <c r="AC25" i="34"/>
  <c r="AB25" i="34"/>
  <c r="AA25" i="34"/>
  <c r="Z25" i="34"/>
  <c r="Y25" i="34"/>
  <c r="Q25" i="34"/>
  <c r="P25" i="34"/>
  <c r="O25" i="34"/>
  <c r="N25" i="34"/>
  <c r="M25" i="34"/>
  <c r="L25" i="34"/>
  <c r="K25" i="34"/>
  <c r="J25" i="34"/>
  <c r="AI24" i="34"/>
  <c r="AH24" i="34"/>
  <c r="AC24" i="34"/>
  <c r="AB24" i="34"/>
  <c r="AA24" i="34"/>
  <c r="Z24" i="34"/>
  <c r="Y24" i="34"/>
  <c r="Q24" i="34"/>
  <c r="P24" i="34"/>
  <c r="O24" i="34"/>
  <c r="N24" i="34"/>
  <c r="M24" i="34"/>
  <c r="L24" i="34"/>
  <c r="K24" i="34"/>
  <c r="J24" i="34"/>
  <c r="AI23" i="34"/>
  <c r="AH23" i="34"/>
  <c r="AC23" i="34"/>
  <c r="AB23" i="34"/>
  <c r="AA23" i="34"/>
  <c r="Z23" i="34"/>
  <c r="Y23" i="34"/>
  <c r="Q23" i="34"/>
  <c r="P23" i="34"/>
  <c r="O23" i="34"/>
  <c r="N23" i="34"/>
  <c r="M23" i="34"/>
  <c r="L23" i="34"/>
  <c r="K23" i="34"/>
  <c r="J23" i="34"/>
  <c r="AI22" i="34"/>
  <c r="AH22" i="34"/>
  <c r="AC22" i="34"/>
  <c r="AB22" i="34"/>
  <c r="AA22" i="34"/>
  <c r="Z22" i="34"/>
  <c r="Y22" i="34"/>
  <c r="Q22" i="34"/>
  <c r="P22" i="34"/>
  <c r="O22" i="34"/>
  <c r="N22" i="34"/>
  <c r="M22" i="34"/>
  <c r="L22" i="34"/>
  <c r="K22" i="34"/>
  <c r="J22" i="34"/>
  <c r="AI21" i="34"/>
  <c r="AH21" i="34"/>
  <c r="AC21" i="34"/>
  <c r="AB21" i="34"/>
  <c r="AA21" i="34"/>
  <c r="Z21" i="34"/>
  <c r="Y21" i="34"/>
  <c r="Q21" i="34"/>
  <c r="P21" i="34"/>
  <c r="O21" i="34"/>
  <c r="N21" i="34"/>
  <c r="M21" i="34"/>
  <c r="L21" i="34"/>
  <c r="K21" i="34"/>
  <c r="J21" i="34"/>
  <c r="AI20" i="34"/>
  <c r="AH20" i="34"/>
  <c r="AC20" i="34"/>
  <c r="AB20" i="34"/>
  <c r="AA20" i="34"/>
  <c r="Z20" i="34"/>
  <c r="Y20" i="34"/>
  <c r="Q20" i="34"/>
  <c r="P20" i="34"/>
  <c r="O20" i="34"/>
  <c r="N20" i="34"/>
  <c r="M20" i="34"/>
  <c r="L20" i="34"/>
  <c r="K20" i="34"/>
  <c r="J20" i="34"/>
  <c r="AI19" i="34"/>
  <c r="AH19" i="34"/>
  <c r="AC19" i="34"/>
  <c r="AB19" i="34"/>
  <c r="AA19" i="34"/>
  <c r="Z19" i="34"/>
  <c r="Y19" i="34"/>
  <c r="Q19" i="34"/>
  <c r="P19" i="34"/>
  <c r="O19" i="34"/>
  <c r="N19" i="34"/>
  <c r="M19" i="34"/>
  <c r="L19" i="34"/>
  <c r="K19" i="34"/>
  <c r="J19" i="34"/>
  <c r="AI18" i="34"/>
  <c r="AH18" i="34"/>
  <c r="AC18" i="34"/>
  <c r="AB18" i="34"/>
  <c r="AA18" i="34"/>
  <c r="Z18" i="34"/>
  <c r="Y18" i="34"/>
  <c r="Q18" i="34"/>
  <c r="P18" i="34"/>
  <c r="O18" i="34"/>
  <c r="N18" i="34"/>
  <c r="M18" i="34"/>
  <c r="L18" i="34"/>
  <c r="K18" i="34"/>
  <c r="J18" i="34"/>
  <c r="AI17" i="34"/>
  <c r="AH17" i="34"/>
  <c r="AC17" i="34"/>
  <c r="AB17" i="34"/>
  <c r="AA17" i="34"/>
  <c r="Z17" i="34"/>
  <c r="Y17" i="34"/>
  <c r="Q17" i="34"/>
  <c r="P17" i="34"/>
  <c r="O17" i="34"/>
  <c r="N17" i="34"/>
  <c r="M17" i="34"/>
  <c r="L17" i="34"/>
  <c r="K17" i="34"/>
  <c r="J17" i="34"/>
  <c r="AI16" i="34"/>
  <c r="AH16" i="34"/>
  <c r="AC16" i="34"/>
  <c r="AB16" i="34"/>
  <c r="AA16" i="34"/>
  <c r="Z16" i="34"/>
  <c r="Y16" i="34"/>
  <c r="Q16" i="34"/>
  <c r="P16" i="34"/>
  <c r="O16" i="34"/>
  <c r="N16" i="34"/>
  <c r="M16" i="34"/>
  <c r="L16" i="34"/>
  <c r="K16" i="34"/>
  <c r="J16" i="34"/>
  <c r="AI15" i="34"/>
  <c r="AH15" i="34"/>
  <c r="AC15" i="34"/>
  <c r="AB15" i="34"/>
  <c r="AA15" i="34"/>
  <c r="Z15" i="34"/>
  <c r="Y15" i="34"/>
  <c r="Q15" i="34"/>
  <c r="P15" i="34"/>
  <c r="O15" i="34"/>
  <c r="N15" i="34"/>
  <c r="M15" i="34"/>
  <c r="L15" i="34"/>
  <c r="K15" i="34"/>
  <c r="J15" i="34"/>
  <c r="AI14" i="34"/>
  <c r="AH14" i="34"/>
  <c r="AC14" i="34"/>
  <c r="AB14" i="34"/>
  <c r="AA14" i="34"/>
  <c r="Z14" i="34"/>
  <c r="Y14" i="34"/>
  <c r="Q14" i="34"/>
  <c r="P14" i="34"/>
  <c r="O14" i="34"/>
  <c r="N14" i="34"/>
  <c r="M14" i="34"/>
  <c r="L14" i="34"/>
  <c r="K14" i="34"/>
  <c r="J14" i="34"/>
  <c r="AI13" i="34"/>
  <c r="AH13" i="34"/>
  <c r="AC13" i="34"/>
  <c r="AB13" i="34"/>
  <c r="AA13" i="34"/>
  <c r="Z13" i="34"/>
  <c r="Y13" i="34"/>
  <c r="Q13" i="34"/>
  <c r="P13" i="34"/>
  <c r="O13" i="34"/>
  <c r="N13" i="34"/>
  <c r="M13" i="34"/>
  <c r="L13" i="34"/>
  <c r="K13" i="34"/>
  <c r="J13" i="34"/>
  <c r="AI12" i="34"/>
  <c r="AH12" i="34"/>
  <c r="AC12" i="34"/>
  <c r="AB12" i="34"/>
  <c r="AA12" i="34"/>
  <c r="Z12" i="34"/>
  <c r="Y12" i="34"/>
  <c r="Q12" i="34"/>
  <c r="P12" i="34"/>
  <c r="O12" i="34"/>
  <c r="N12" i="34"/>
  <c r="M12" i="34"/>
  <c r="L12" i="34"/>
  <c r="K12" i="34"/>
  <c r="J12" i="34"/>
  <c r="AI11" i="34"/>
  <c r="AH11" i="34"/>
  <c r="AC11" i="34"/>
  <c r="AB11" i="34"/>
  <c r="AA11" i="34"/>
  <c r="Z11" i="34"/>
  <c r="Y11" i="34"/>
  <c r="Q11" i="34"/>
  <c r="P11" i="34"/>
  <c r="O11" i="34"/>
  <c r="N11" i="34"/>
  <c r="M11" i="34"/>
  <c r="L11" i="34"/>
  <c r="K11" i="34"/>
  <c r="J11" i="34"/>
  <c r="AI10" i="34"/>
  <c r="AH10" i="34"/>
  <c r="AC10" i="34"/>
  <c r="AB10" i="34"/>
  <c r="AA10" i="34"/>
  <c r="Z10" i="34"/>
  <c r="Y10" i="34"/>
  <c r="Q10" i="34"/>
  <c r="P10" i="34"/>
  <c r="O10" i="34"/>
  <c r="N10" i="34"/>
  <c r="M10" i="34"/>
  <c r="L10" i="34"/>
  <c r="K10" i="34"/>
  <c r="J10" i="34"/>
  <c r="AC36" i="33"/>
  <c r="AB36" i="33"/>
  <c r="AA36" i="33"/>
  <c r="Z36" i="33"/>
  <c r="Y36" i="33"/>
  <c r="AC35" i="33"/>
  <c r="AB35" i="33"/>
  <c r="AA35" i="33"/>
  <c r="Z35" i="33"/>
  <c r="Y35" i="33"/>
  <c r="AC34" i="33"/>
  <c r="AB34" i="33"/>
  <c r="AA34" i="33"/>
  <c r="Z34" i="33"/>
  <c r="Y34" i="33"/>
  <c r="AC33" i="33"/>
  <c r="AB33" i="33"/>
  <c r="AA33" i="33"/>
  <c r="Z33" i="33"/>
  <c r="Y33" i="33"/>
  <c r="AC32" i="33"/>
  <c r="AB32" i="33"/>
  <c r="AA32" i="33"/>
  <c r="Z32" i="33"/>
  <c r="Y32" i="33"/>
  <c r="AC31" i="33"/>
  <c r="AB31" i="33"/>
  <c r="AA31" i="33"/>
  <c r="Z31" i="33"/>
  <c r="Y31" i="33"/>
  <c r="Q31" i="33"/>
  <c r="P31" i="33"/>
  <c r="O31" i="33"/>
  <c r="N31" i="33"/>
  <c r="M31" i="33"/>
  <c r="L31" i="33"/>
  <c r="K31" i="33"/>
  <c r="J31" i="33"/>
  <c r="AC30" i="33"/>
  <c r="AB30" i="33"/>
  <c r="AA30" i="33"/>
  <c r="Z30" i="33"/>
  <c r="Y30" i="33"/>
  <c r="Q30" i="33"/>
  <c r="P30" i="33"/>
  <c r="O30" i="33"/>
  <c r="N30" i="33"/>
  <c r="M30" i="33"/>
  <c r="L30" i="33"/>
  <c r="K30" i="33"/>
  <c r="J30" i="33"/>
  <c r="AI29" i="33"/>
  <c r="AH29" i="33"/>
  <c r="AC29" i="33"/>
  <c r="AB29" i="33"/>
  <c r="AA29" i="33"/>
  <c r="Z29" i="33"/>
  <c r="Y29" i="33"/>
  <c r="Q29" i="33"/>
  <c r="P29" i="33"/>
  <c r="O29" i="33"/>
  <c r="N29" i="33"/>
  <c r="M29" i="33"/>
  <c r="L29" i="33"/>
  <c r="K29" i="33"/>
  <c r="J29" i="33"/>
  <c r="AI28" i="33"/>
  <c r="AH28" i="33"/>
  <c r="AC28" i="33"/>
  <c r="AB28" i="33"/>
  <c r="AA28" i="33"/>
  <c r="Z28" i="33"/>
  <c r="Y28" i="33"/>
  <c r="Q28" i="33"/>
  <c r="P28" i="33"/>
  <c r="O28" i="33"/>
  <c r="N28" i="33"/>
  <c r="M28" i="33"/>
  <c r="L28" i="33"/>
  <c r="K28" i="33"/>
  <c r="J28" i="33"/>
  <c r="AI27" i="33"/>
  <c r="AH27" i="33"/>
  <c r="AC27" i="33"/>
  <c r="AB27" i="33"/>
  <c r="AA27" i="33"/>
  <c r="Z27" i="33"/>
  <c r="Y27" i="33"/>
  <c r="Q27" i="33"/>
  <c r="P27" i="33"/>
  <c r="O27" i="33"/>
  <c r="N27" i="33"/>
  <c r="M27" i="33"/>
  <c r="L27" i="33"/>
  <c r="K27" i="33"/>
  <c r="J27" i="33"/>
  <c r="AI26" i="33"/>
  <c r="AH26" i="33"/>
  <c r="AC26" i="33"/>
  <c r="AB26" i="33"/>
  <c r="AA26" i="33"/>
  <c r="Z26" i="33"/>
  <c r="Y26" i="33"/>
  <c r="Q26" i="33"/>
  <c r="P26" i="33"/>
  <c r="O26" i="33"/>
  <c r="N26" i="33"/>
  <c r="M26" i="33"/>
  <c r="L26" i="33"/>
  <c r="K26" i="33"/>
  <c r="J26" i="33"/>
  <c r="AI25" i="33"/>
  <c r="AH25" i="33"/>
  <c r="AC25" i="33"/>
  <c r="AB25" i="33"/>
  <c r="AA25" i="33"/>
  <c r="Z25" i="33"/>
  <c r="Y25" i="33"/>
  <c r="Q25" i="33"/>
  <c r="P25" i="33"/>
  <c r="O25" i="33"/>
  <c r="N25" i="33"/>
  <c r="M25" i="33"/>
  <c r="L25" i="33"/>
  <c r="K25" i="33"/>
  <c r="J25" i="33"/>
  <c r="AI24" i="33"/>
  <c r="AH24" i="33"/>
  <c r="AC24" i="33"/>
  <c r="AB24" i="33"/>
  <c r="AA24" i="33"/>
  <c r="Z24" i="33"/>
  <c r="Y24" i="33"/>
  <c r="Q24" i="33"/>
  <c r="P24" i="33"/>
  <c r="O24" i="33"/>
  <c r="N24" i="33"/>
  <c r="M24" i="33"/>
  <c r="L24" i="33"/>
  <c r="K24" i="33"/>
  <c r="J24" i="33"/>
  <c r="AI23" i="33"/>
  <c r="AH23" i="33"/>
  <c r="AC23" i="33"/>
  <c r="AB23" i="33"/>
  <c r="AA23" i="33"/>
  <c r="Z23" i="33"/>
  <c r="Y23" i="33"/>
  <c r="Q23" i="33"/>
  <c r="P23" i="33"/>
  <c r="O23" i="33"/>
  <c r="N23" i="33"/>
  <c r="M23" i="33"/>
  <c r="L23" i="33"/>
  <c r="K23" i="33"/>
  <c r="J23" i="33"/>
  <c r="AI22" i="33"/>
  <c r="AH22" i="33"/>
  <c r="AC22" i="33"/>
  <c r="AB22" i="33"/>
  <c r="AA22" i="33"/>
  <c r="Z22" i="33"/>
  <c r="Y22" i="33"/>
  <c r="Q22" i="33"/>
  <c r="P22" i="33"/>
  <c r="O22" i="33"/>
  <c r="N22" i="33"/>
  <c r="M22" i="33"/>
  <c r="L22" i="33"/>
  <c r="K22" i="33"/>
  <c r="J22" i="33"/>
  <c r="AI21" i="33"/>
  <c r="AH21" i="33"/>
  <c r="AC21" i="33"/>
  <c r="AB21" i="33"/>
  <c r="AA21" i="33"/>
  <c r="Z21" i="33"/>
  <c r="Y21" i="33"/>
  <c r="Q21" i="33"/>
  <c r="P21" i="33"/>
  <c r="O21" i="33"/>
  <c r="N21" i="33"/>
  <c r="M21" i="33"/>
  <c r="L21" i="33"/>
  <c r="K21" i="33"/>
  <c r="J21" i="33"/>
  <c r="AI20" i="33"/>
  <c r="AH20" i="33"/>
  <c r="AC20" i="33"/>
  <c r="AB20" i="33"/>
  <c r="AA20" i="33"/>
  <c r="Z20" i="33"/>
  <c r="Y20" i="33"/>
  <c r="Q20" i="33"/>
  <c r="P20" i="33"/>
  <c r="O20" i="33"/>
  <c r="N20" i="33"/>
  <c r="M20" i="33"/>
  <c r="L20" i="33"/>
  <c r="K20" i="33"/>
  <c r="J20" i="33"/>
  <c r="AI19" i="33"/>
  <c r="AH19" i="33"/>
  <c r="AC19" i="33"/>
  <c r="AB19" i="33"/>
  <c r="AA19" i="33"/>
  <c r="Z19" i="33"/>
  <c r="Y19" i="33"/>
  <c r="Q19" i="33"/>
  <c r="P19" i="33"/>
  <c r="O19" i="33"/>
  <c r="N19" i="33"/>
  <c r="M19" i="33"/>
  <c r="L19" i="33"/>
  <c r="K19" i="33"/>
  <c r="J19" i="33"/>
  <c r="AI18" i="33"/>
  <c r="AH18" i="33"/>
  <c r="AC18" i="33"/>
  <c r="AB18" i="33"/>
  <c r="AA18" i="33"/>
  <c r="Z18" i="33"/>
  <c r="Y18" i="33"/>
  <c r="Q18" i="33"/>
  <c r="P18" i="33"/>
  <c r="O18" i="33"/>
  <c r="N18" i="33"/>
  <c r="M18" i="33"/>
  <c r="L18" i="33"/>
  <c r="K18" i="33"/>
  <c r="J18" i="33"/>
  <c r="AI17" i="33"/>
  <c r="AH17" i="33"/>
  <c r="AC17" i="33"/>
  <c r="AB17" i="33"/>
  <c r="AA17" i="33"/>
  <c r="Z17" i="33"/>
  <c r="Y17" i="33"/>
  <c r="Q17" i="33"/>
  <c r="P17" i="33"/>
  <c r="O17" i="33"/>
  <c r="N17" i="33"/>
  <c r="M17" i="33"/>
  <c r="L17" i="33"/>
  <c r="K17" i="33"/>
  <c r="J17" i="33"/>
  <c r="AI16" i="33"/>
  <c r="AH16" i="33"/>
  <c r="AC16" i="33"/>
  <c r="AB16" i="33"/>
  <c r="AA16" i="33"/>
  <c r="Z16" i="33"/>
  <c r="Y16" i="33"/>
  <c r="Q16" i="33"/>
  <c r="P16" i="33"/>
  <c r="O16" i="33"/>
  <c r="N16" i="33"/>
  <c r="M16" i="33"/>
  <c r="L16" i="33"/>
  <c r="K16" i="33"/>
  <c r="J16" i="33"/>
  <c r="AI15" i="33"/>
  <c r="AH15" i="33"/>
  <c r="AC15" i="33"/>
  <c r="AB15" i="33"/>
  <c r="AA15" i="33"/>
  <c r="Z15" i="33"/>
  <c r="Y15" i="33"/>
  <c r="Q15" i="33"/>
  <c r="P15" i="33"/>
  <c r="O15" i="33"/>
  <c r="N15" i="33"/>
  <c r="M15" i="33"/>
  <c r="L15" i="33"/>
  <c r="K15" i="33"/>
  <c r="J15" i="33"/>
  <c r="AI14" i="33"/>
  <c r="AH14" i="33"/>
  <c r="AC14" i="33"/>
  <c r="AB14" i="33"/>
  <c r="AA14" i="33"/>
  <c r="Z14" i="33"/>
  <c r="Y14" i="33"/>
  <c r="Q14" i="33"/>
  <c r="P14" i="33"/>
  <c r="O14" i="33"/>
  <c r="N14" i="33"/>
  <c r="M14" i="33"/>
  <c r="L14" i="33"/>
  <c r="K14" i="33"/>
  <c r="J14" i="33"/>
  <c r="AI13" i="33"/>
  <c r="AH13" i="33"/>
  <c r="AC13" i="33"/>
  <c r="AB13" i="33"/>
  <c r="AA13" i="33"/>
  <c r="Z13" i="33"/>
  <c r="Y13" i="33"/>
  <c r="Q13" i="33"/>
  <c r="P13" i="33"/>
  <c r="O13" i="33"/>
  <c r="N13" i="33"/>
  <c r="M13" i="33"/>
  <c r="L13" i="33"/>
  <c r="K13" i="33"/>
  <c r="J13" i="33"/>
  <c r="AI12" i="33"/>
  <c r="AH12" i="33"/>
  <c r="AC12" i="33"/>
  <c r="AB12" i="33"/>
  <c r="AA12" i="33"/>
  <c r="Z12" i="33"/>
  <c r="Y12" i="33"/>
  <c r="Q12" i="33"/>
  <c r="P12" i="33"/>
  <c r="O12" i="33"/>
  <c r="N12" i="33"/>
  <c r="M12" i="33"/>
  <c r="L12" i="33"/>
  <c r="K12" i="33"/>
  <c r="J12" i="33"/>
  <c r="AI11" i="33"/>
  <c r="AH11" i="33"/>
  <c r="AC11" i="33"/>
  <c r="AB11" i="33"/>
  <c r="AA11" i="33"/>
  <c r="Z11" i="33"/>
  <c r="Y11" i="33"/>
  <c r="Q11" i="33"/>
  <c r="P11" i="33"/>
  <c r="O11" i="33"/>
  <c r="N11" i="33"/>
  <c r="M11" i="33"/>
  <c r="L11" i="33"/>
  <c r="K11" i="33"/>
  <c r="J11" i="33"/>
  <c r="AI10" i="33"/>
  <c r="AH10" i="33"/>
  <c r="AC10" i="33"/>
  <c r="AB10" i="33"/>
  <c r="AA10" i="33"/>
  <c r="Z10" i="33"/>
  <c r="Y10" i="33"/>
  <c r="Q10" i="33"/>
  <c r="P10" i="33"/>
  <c r="O10" i="33"/>
  <c r="N10" i="33"/>
  <c r="M10" i="33"/>
  <c r="L10" i="33"/>
  <c r="K10" i="33"/>
  <c r="J10" i="33"/>
  <c r="AC36" i="32"/>
  <c r="AB36" i="32"/>
  <c r="AA36" i="32"/>
  <c r="Z36" i="32"/>
  <c r="Y36" i="32"/>
  <c r="AC35" i="32"/>
  <c r="AB35" i="32"/>
  <c r="AA35" i="32"/>
  <c r="Z35" i="32"/>
  <c r="Y35" i="32"/>
  <c r="AC34" i="32"/>
  <c r="AB34" i="32"/>
  <c r="AA34" i="32"/>
  <c r="Z34" i="32"/>
  <c r="Y34" i="32"/>
  <c r="AC33" i="32"/>
  <c r="AB33" i="32"/>
  <c r="AA33" i="32"/>
  <c r="Z33" i="32"/>
  <c r="Y33" i="32"/>
  <c r="AC32" i="32"/>
  <c r="AB32" i="32"/>
  <c r="AA32" i="32"/>
  <c r="Z32" i="32"/>
  <c r="Y32" i="32"/>
  <c r="AC31" i="32"/>
  <c r="AB31" i="32"/>
  <c r="AA31" i="32"/>
  <c r="Z31" i="32"/>
  <c r="Y31" i="32"/>
  <c r="Q31" i="32"/>
  <c r="P31" i="32"/>
  <c r="O31" i="32"/>
  <c r="N31" i="32"/>
  <c r="M31" i="32"/>
  <c r="L31" i="32"/>
  <c r="K31" i="32"/>
  <c r="J31" i="32"/>
  <c r="AC30" i="32"/>
  <c r="AB30" i="32"/>
  <c r="AA30" i="32"/>
  <c r="Z30" i="32"/>
  <c r="Y30" i="32"/>
  <c r="Q30" i="32"/>
  <c r="P30" i="32"/>
  <c r="O30" i="32"/>
  <c r="N30" i="32"/>
  <c r="M30" i="32"/>
  <c r="L30" i="32"/>
  <c r="K30" i="32"/>
  <c r="J30" i="32"/>
  <c r="AI29" i="32"/>
  <c r="AH29" i="32"/>
  <c r="AC29" i="32"/>
  <c r="AB29" i="32"/>
  <c r="AA29" i="32"/>
  <c r="Z29" i="32"/>
  <c r="Y29" i="32"/>
  <c r="Q29" i="32"/>
  <c r="P29" i="32"/>
  <c r="O29" i="32"/>
  <c r="N29" i="32"/>
  <c r="M29" i="32"/>
  <c r="L29" i="32"/>
  <c r="K29" i="32"/>
  <c r="J29" i="32"/>
  <c r="AI28" i="32"/>
  <c r="AH28" i="32"/>
  <c r="AC28" i="32"/>
  <c r="AB28" i="32"/>
  <c r="AA28" i="32"/>
  <c r="Z28" i="32"/>
  <c r="Y28" i="32"/>
  <c r="Q28" i="32"/>
  <c r="P28" i="32"/>
  <c r="O28" i="32"/>
  <c r="N28" i="32"/>
  <c r="M28" i="32"/>
  <c r="L28" i="32"/>
  <c r="K28" i="32"/>
  <c r="J28" i="32"/>
  <c r="AI27" i="32"/>
  <c r="AH27" i="32"/>
  <c r="AC27" i="32"/>
  <c r="AB27" i="32"/>
  <c r="AA27" i="32"/>
  <c r="Z27" i="32"/>
  <c r="Y27" i="32"/>
  <c r="Q27" i="32"/>
  <c r="P27" i="32"/>
  <c r="O27" i="32"/>
  <c r="N27" i="32"/>
  <c r="M27" i="32"/>
  <c r="L27" i="32"/>
  <c r="K27" i="32"/>
  <c r="J27" i="32"/>
  <c r="AI26" i="32"/>
  <c r="AH26" i="32"/>
  <c r="AC26" i="32"/>
  <c r="AB26" i="32"/>
  <c r="AA26" i="32"/>
  <c r="Z26" i="32"/>
  <c r="Y26" i="32"/>
  <c r="Q26" i="32"/>
  <c r="P26" i="32"/>
  <c r="O26" i="32"/>
  <c r="N26" i="32"/>
  <c r="M26" i="32"/>
  <c r="L26" i="32"/>
  <c r="K26" i="32"/>
  <c r="J26" i="32"/>
  <c r="AI25" i="32"/>
  <c r="AH25" i="32"/>
  <c r="AC25" i="32"/>
  <c r="AB25" i="32"/>
  <c r="AA25" i="32"/>
  <c r="Z25" i="32"/>
  <c r="Y25" i="32"/>
  <c r="Q25" i="32"/>
  <c r="P25" i="32"/>
  <c r="O25" i="32"/>
  <c r="N25" i="32"/>
  <c r="M25" i="32"/>
  <c r="L25" i="32"/>
  <c r="K25" i="32"/>
  <c r="J25" i="32"/>
  <c r="AI24" i="32"/>
  <c r="AH24" i="32"/>
  <c r="AC24" i="32"/>
  <c r="AB24" i="32"/>
  <c r="AA24" i="32"/>
  <c r="Z24" i="32"/>
  <c r="Y24" i="32"/>
  <c r="Q24" i="32"/>
  <c r="P24" i="32"/>
  <c r="O24" i="32"/>
  <c r="N24" i="32"/>
  <c r="M24" i="32"/>
  <c r="L24" i="32"/>
  <c r="K24" i="32"/>
  <c r="J24" i="32"/>
  <c r="AI23" i="32"/>
  <c r="AH23" i="32"/>
  <c r="AC23" i="32"/>
  <c r="AB23" i="32"/>
  <c r="AA23" i="32"/>
  <c r="Z23" i="32"/>
  <c r="Y23" i="32"/>
  <c r="Q23" i="32"/>
  <c r="P23" i="32"/>
  <c r="O23" i="32"/>
  <c r="N23" i="32"/>
  <c r="M23" i="32"/>
  <c r="L23" i="32"/>
  <c r="K23" i="32"/>
  <c r="J23" i="32"/>
  <c r="AI22" i="32"/>
  <c r="AH22" i="32"/>
  <c r="AC22" i="32"/>
  <c r="AB22" i="32"/>
  <c r="AA22" i="32"/>
  <c r="Z22" i="32"/>
  <c r="Y22" i="32"/>
  <c r="Q22" i="32"/>
  <c r="P22" i="32"/>
  <c r="O22" i="32"/>
  <c r="N22" i="32"/>
  <c r="M22" i="32"/>
  <c r="L22" i="32"/>
  <c r="K22" i="32"/>
  <c r="J22" i="32"/>
  <c r="AI21" i="32"/>
  <c r="AH21" i="32"/>
  <c r="AC21" i="32"/>
  <c r="AB21" i="32"/>
  <c r="AA21" i="32"/>
  <c r="Z21" i="32"/>
  <c r="Y21" i="32"/>
  <c r="Q21" i="32"/>
  <c r="P21" i="32"/>
  <c r="O21" i="32"/>
  <c r="N21" i="32"/>
  <c r="M21" i="32"/>
  <c r="L21" i="32"/>
  <c r="K21" i="32"/>
  <c r="J21" i="32"/>
  <c r="AI20" i="32"/>
  <c r="AH20" i="32"/>
  <c r="AC20" i="32"/>
  <c r="AB20" i="32"/>
  <c r="AA20" i="32"/>
  <c r="Z20" i="32"/>
  <c r="Y20" i="32"/>
  <c r="Q20" i="32"/>
  <c r="P20" i="32"/>
  <c r="O20" i="32"/>
  <c r="N20" i="32"/>
  <c r="M20" i="32"/>
  <c r="L20" i="32"/>
  <c r="K20" i="32"/>
  <c r="J20" i="32"/>
  <c r="AI19" i="32"/>
  <c r="AH19" i="32"/>
  <c r="AC19" i="32"/>
  <c r="AB19" i="32"/>
  <c r="AA19" i="32"/>
  <c r="Z19" i="32"/>
  <c r="Y19" i="32"/>
  <c r="Q19" i="32"/>
  <c r="P19" i="32"/>
  <c r="O19" i="32"/>
  <c r="N19" i="32"/>
  <c r="M19" i="32"/>
  <c r="L19" i="32"/>
  <c r="K19" i="32"/>
  <c r="J19" i="32"/>
  <c r="AI18" i="32"/>
  <c r="AH18" i="32"/>
  <c r="AC18" i="32"/>
  <c r="AB18" i="32"/>
  <c r="AA18" i="32"/>
  <c r="Z18" i="32"/>
  <c r="Y18" i="32"/>
  <c r="Q18" i="32"/>
  <c r="P18" i="32"/>
  <c r="O18" i="32"/>
  <c r="N18" i="32"/>
  <c r="M18" i="32"/>
  <c r="L18" i="32"/>
  <c r="K18" i="32"/>
  <c r="J18" i="32"/>
  <c r="AI17" i="32"/>
  <c r="AH17" i="32"/>
  <c r="AC17" i="32"/>
  <c r="AB17" i="32"/>
  <c r="AA17" i="32"/>
  <c r="Z17" i="32"/>
  <c r="Y17" i="32"/>
  <c r="Q17" i="32"/>
  <c r="P17" i="32"/>
  <c r="O17" i="32"/>
  <c r="N17" i="32"/>
  <c r="M17" i="32"/>
  <c r="L17" i="32"/>
  <c r="K17" i="32"/>
  <c r="J17" i="32"/>
  <c r="AI16" i="32"/>
  <c r="AH16" i="32"/>
  <c r="AC16" i="32"/>
  <c r="AB16" i="32"/>
  <c r="AA16" i="32"/>
  <c r="Z16" i="32"/>
  <c r="Y16" i="32"/>
  <c r="Q16" i="32"/>
  <c r="P16" i="32"/>
  <c r="O16" i="32"/>
  <c r="N16" i="32"/>
  <c r="M16" i="32"/>
  <c r="L16" i="32"/>
  <c r="K16" i="32"/>
  <c r="J16" i="32"/>
  <c r="AI15" i="32"/>
  <c r="AH15" i="32"/>
  <c r="AC15" i="32"/>
  <c r="AB15" i="32"/>
  <c r="AA15" i="32"/>
  <c r="Z15" i="32"/>
  <c r="Y15" i="32"/>
  <c r="Q15" i="32"/>
  <c r="P15" i="32"/>
  <c r="O15" i="32"/>
  <c r="N15" i="32"/>
  <c r="M15" i="32"/>
  <c r="L15" i="32"/>
  <c r="K15" i="32"/>
  <c r="J15" i="32"/>
  <c r="AI14" i="32"/>
  <c r="AH14" i="32"/>
  <c r="AC14" i="32"/>
  <c r="AB14" i="32"/>
  <c r="AA14" i="32"/>
  <c r="Z14" i="32"/>
  <c r="Y14" i="32"/>
  <c r="Q14" i="32"/>
  <c r="P14" i="32"/>
  <c r="O14" i="32"/>
  <c r="N14" i="32"/>
  <c r="M14" i="32"/>
  <c r="L14" i="32"/>
  <c r="K14" i="32"/>
  <c r="J14" i="32"/>
  <c r="AI13" i="32"/>
  <c r="AH13" i="32"/>
  <c r="AC13" i="32"/>
  <c r="AB13" i="32"/>
  <c r="AA13" i="32"/>
  <c r="Z13" i="32"/>
  <c r="Y13" i="32"/>
  <c r="Q13" i="32"/>
  <c r="P13" i="32"/>
  <c r="O13" i="32"/>
  <c r="N13" i="32"/>
  <c r="M13" i="32"/>
  <c r="L13" i="32"/>
  <c r="K13" i="32"/>
  <c r="J13" i="32"/>
  <c r="AI12" i="32"/>
  <c r="AH12" i="32"/>
  <c r="AC12" i="32"/>
  <c r="AB12" i="32"/>
  <c r="AA12" i="32"/>
  <c r="Z12" i="32"/>
  <c r="Y12" i="32"/>
  <c r="Q12" i="32"/>
  <c r="P12" i="32"/>
  <c r="O12" i="32"/>
  <c r="N12" i="32"/>
  <c r="M12" i="32"/>
  <c r="L12" i="32"/>
  <c r="K12" i="32"/>
  <c r="J12" i="32"/>
  <c r="AI11" i="32"/>
  <c r="AH11" i="32"/>
  <c r="AC11" i="32"/>
  <c r="AB11" i="32"/>
  <c r="AA11" i="32"/>
  <c r="Z11" i="32"/>
  <c r="Y11" i="32"/>
  <c r="Q11" i="32"/>
  <c r="P11" i="32"/>
  <c r="O11" i="32"/>
  <c r="N11" i="32"/>
  <c r="M11" i="32"/>
  <c r="L11" i="32"/>
  <c r="K11" i="32"/>
  <c r="J11" i="32"/>
  <c r="AI10" i="32"/>
  <c r="AH10" i="32"/>
  <c r="AC10" i="32"/>
  <c r="AB10" i="32"/>
  <c r="AA10" i="32"/>
  <c r="Z10" i="32"/>
  <c r="Y10" i="32"/>
  <c r="Q10" i="32"/>
  <c r="P10" i="32"/>
  <c r="O10" i="32"/>
  <c r="N10" i="32"/>
  <c r="M10" i="32"/>
  <c r="L10" i="32"/>
  <c r="K10" i="32"/>
  <c r="J10" i="32"/>
  <c r="AC36" i="31"/>
  <c r="AB36" i="31"/>
  <c r="AA36" i="31"/>
  <c r="Z36" i="31"/>
  <c r="Y36" i="31"/>
  <c r="AC35" i="31"/>
  <c r="AB35" i="31"/>
  <c r="AA35" i="31"/>
  <c r="Z35" i="31"/>
  <c r="Y35" i="31"/>
  <c r="AC34" i="31"/>
  <c r="AB34" i="31"/>
  <c r="AA34" i="31"/>
  <c r="Z34" i="31"/>
  <c r="Y34" i="31"/>
  <c r="AC33" i="31"/>
  <c r="AB33" i="31"/>
  <c r="AA33" i="31"/>
  <c r="Z33" i="31"/>
  <c r="Y33" i="31"/>
  <c r="AC32" i="31"/>
  <c r="AB32" i="31"/>
  <c r="AA32" i="31"/>
  <c r="Z32" i="31"/>
  <c r="Y32" i="31"/>
  <c r="AC31" i="31"/>
  <c r="AB31" i="31"/>
  <c r="AA31" i="31"/>
  <c r="Z31" i="31"/>
  <c r="Y31" i="31"/>
  <c r="Q31" i="31"/>
  <c r="P31" i="31"/>
  <c r="O31" i="31"/>
  <c r="N31" i="31"/>
  <c r="M31" i="31"/>
  <c r="L31" i="31"/>
  <c r="K31" i="31"/>
  <c r="J31" i="31"/>
  <c r="AC30" i="31"/>
  <c r="AB30" i="31"/>
  <c r="AA30" i="31"/>
  <c r="Z30" i="31"/>
  <c r="Y30" i="31"/>
  <c r="Q30" i="31"/>
  <c r="P30" i="31"/>
  <c r="O30" i="31"/>
  <c r="N30" i="31"/>
  <c r="M30" i="31"/>
  <c r="L30" i="31"/>
  <c r="K30" i="31"/>
  <c r="J30" i="31"/>
  <c r="AI29" i="31"/>
  <c r="AH29" i="31"/>
  <c r="AC29" i="31"/>
  <c r="AB29" i="31"/>
  <c r="AA29" i="31"/>
  <c r="Z29" i="31"/>
  <c r="Y29" i="31"/>
  <c r="Q29" i="31"/>
  <c r="P29" i="31"/>
  <c r="O29" i="31"/>
  <c r="N29" i="31"/>
  <c r="M29" i="31"/>
  <c r="L29" i="31"/>
  <c r="K29" i="31"/>
  <c r="J29" i="31"/>
  <c r="AI28" i="31"/>
  <c r="AH28" i="31"/>
  <c r="AC28" i="31"/>
  <c r="AB28" i="31"/>
  <c r="AA28" i="31"/>
  <c r="Z28" i="31"/>
  <c r="Y28" i="31"/>
  <c r="Q28" i="31"/>
  <c r="P28" i="31"/>
  <c r="O28" i="31"/>
  <c r="N28" i="31"/>
  <c r="M28" i="31"/>
  <c r="L28" i="31"/>
  <c r="K28" i="31"/>
  <c r="J28" i="31"/>
  <c r="AI27" i="31"/>
  <c r="AH27" i="31"/>
  <c r="AC27" i="31"/>
  <c r="AB27" i="31"/>
  <c r="AA27" i="31"/>
  <c r="Z27" i="31"/>
  <c r="Y27" i="31"/>
  <c r="Q27" i="31"/>
  <c r="P27" i="31"/>
  <c r="O27" i="31"/>
  <c r="N27" i="31"/>
  <c r="M27" i="31"/>
  <c r="L27" i="31"/>
  <c r="K27" i="31"/>
  <c r="J27" i="31"/>
  <c r="AI26" i="31"/>
  <c r="AH26" i="31"/>
  <c r="AC26" i="31"/>
  <c r="AB26" i="31"/>
  <c r="AA26" i="31"/>
  <c r="Z26" i="31"/>
  <c r="Y26" i="31"/>
  <c r="Q26" i="31"/>
  <c r="P26" i="31"/>
  <c r="O26" i="31"/>
  <c r="N26" i="31"/>
  <c r="M26" i="31"/>
  <c r="L26" i="31"/>
  <c r="K26" i="31"/>
  <c r="J26" i="31"/>
  <c r="AI25" i="31"/>
  <c r="AH25" i="31"/>
  <c r="AC25" i="31"/>
  <c r="AB25" i="31"/>
  <c r="AA25" i="31"/>
  <c r="Z25" i="31"/>
  <c r="Y25" i="31"/>
  <c r="Q25" i="31"/>
  <c r="P25" i="31"/>
  <c r="O25" i="31"/>
  <c r="N25" i="31"/>
  <c r="M25" i="31"/>
  <c r="L25" i="31"/>
  <c r="K25" i="31"/>
  <c r="J25" i="31"/>
  <c r="AI24" i="31"/>
  <c r="AH24" i="31"/>
  <c r="AC24" i="31"/>
  <c r="AB24" i="31"/>
  <c r="AA24" i="31"/>
  <c r="Z24" i="31"/>
  <c r="Y24" i="31"/>
  <c r="Q24" i="31"/>
  <c r="P24" i="31"/>
  <c r="O24" i="31"/>
  <c r="N24" i="31"/>
  <c r="M24" i="31"/>
  <c r="L24" i="31"/>
  <c r="K24" i="31"/>
  <c r="J24" i="31"/>
  <c r="AI23" i="31"/>
  <c r="AH23" i="31"/>
  <c r="AC23" i="31"/>
  <c r="AB23" i="31"/>
  <c r="AA23" i="31"/>
  <c r="Z23" i="31"/>
  <c r="Y23" i="31"/>
  <c r="Q23" i="31"/>
  <c r="P23" i="31"/>
  <c r="O23" i="31"/>
  <c r="N23" i="31"/>
  <c r="M23" i="31"/>
  <c r="L23" i="31"/>
  <c r="K23" i="31"/>
  <c r="J23" i="31"/>
  <c r="AI22" i="31"/>
  <c r="AH22" i="31"/>
  <c r="AC22" i="31"/>
  <c r="AB22" i="31"/>
  <c r="AA22" i="31"/>
  <c r="Z22" i="31"/>
  <c r="Y22" i="31"/>
  <c r="Q22" i="31"/>
  <c r="P22" i="31"/>
  <c r="O22" i="31"/>
  <c r="N22" i="31"/>
  <c r="M22" i="31"/>
  <c r="L22" i="31"/>
  <c r="K22" i="31"/>
  <c r="J22" i="31"/>
  <c r="AI21" i="31"/>
  <c r="AH21" i="31"/>
  <c r="AC21" i="31"/>
  <c r="AB21" i="31"/>
  <c r="AA21" i="31"/>
  <c r="Z21" i="31"/>
  <c r="Y21" i="31"/>
  <c r="Q21" i="31"/>
  <c r="P21" i="31"/>
  <c r="O21" i="31"/>
  <c r="N21" i="31"/>
  <c r="M21" i="31"/>
  <c r="L21" i="31"/>
  <c r="K21" i="31"/>
  <c r="J21" i="31"/>
  <c r="AI20" i="31"/>
  <c r="AH20" i="31"/>
  <c r="AC20" i="31"/>
  <c r="AB20" i="31"/>
  <c r="AA20" i="31"/>
  <c r="Z20" i="31"/>
  <c r="Y20" i="31"/>
  <c r="Q20" i="31"/>
  <c r="P20" i="31"/>
  <c r="O20" i="31"/>
  <c r="N20" i="31"/>
  <c r="M20" i="31"/>
  <c r="L20" i="31"/>
  <c r="K20" i="31"/>
  <c r="J20" i="31"/>
  <c r="AI19" i="31"/>
  <c r="AH19" i="31"/>
  <c r="AC19" i="31"/>
  <c r="AB19" i="31"/>
  <c r="AA19" i="31"/>
  <c r="Z19" i="31"/>
  <c r="Y19" i="31"/>
  <c r="Q19" i="31"/>
  <c r="P19" i="31"/>
  <c r="O19" i="31"/>
  <c r="N19" i="31"/>
  <c r="M19" i="31"/>
  <c r="L19" i="31"/>
  <c r="K19" i="31"/>
  <c r="J19" i="31"/>
  <c r="AI18" i="31"/>
  <c r="AH18" i="31"/>
  <c r="AC18" i="31"/>
  <c r="AB18" i="31"/>
  <c r="AA18" i="31"/>
  <c r="Z18" i="31"/>
  <c r="Y18" i="31"/>
  <c r="Q18" i="31"/>
  <c r="P18" i="31"/>
  <c r="O18" i="31"/>
  <c r="N18" i="31"/>
  <c r="M18" i="31"/>
  <c r="L18" i="31"/>
  <c r="K18" i="31"/>
  <c r="J18" i="31"/>
  <c r="AI17" i="31"/>
  <c r="AH17" i="31"/>
  <c r="AC17" i="31"/>
  <c r="AB17" i="31"/>
  <c r="AA17" i="31"/>
  <c r="Z17" i="31"/>
  <c r="Y17" i="31"/>
  <c r="Q17" i="31"/>
  <c r="P17" i="31"/>
  <c r="O17" i="31"/>
  <c r="N17" i="31"/>
  <c r="M17" i="31"/>
  <c r="L17" i="31"/>
  <c r="K17" i="31"/>
  <c r="J17" i="31"/>
  <c r="AI16" i="31"/>
  <c r="AH16" i="31"/>
  <c r="AC16" i="31"/>
  <c r="AB16" i="31"/>
  <c r="AA16" i="31"/>
  <c r="Z16" i="31"/>
  <c r="Y16" i="31"/>
  <c r="Q16" i="31"/>
  <c r="P16" i="31"/>
  <c r="O16" i="31"/>
  <c r="N16" i="31"/>
  <c r="M16" i="31"/>
  <c r="L16" i="31"/>
  <c r="K16" i="31"/>
  <c r="J16" i="31"/>
  <c r="AI15" i="31"/>
  <c r="AH15" i="31"/>
  <c r="AC15" i="31"/>
  <c r="AB15" i="31"/>
  <c r="AA15" i="31"/>
  <c r="Z15" i="31"/>
  <c r="Y15" i="31"/>
  <c r="Q15" i="31"/>
  <c r="P15" i="31"/>
  <c r="O15" i="31"/>
  <c r="N15" i="31"/>
  <c r="M15" i="31"/>
  <c r="L15" i="31"/>
  <c r="K15" i="31"/>
  <c r="J15" i="31"/>
  <c r="AI14" i="31"/>
  <c r="AH14" i="31"/>
  <c r="AC14" i="31"/>
  <c r="AB14" i="31"/>
  <c r="AA14" i="31"/>
  <c r="Z14" i="31"/>
  <c r="Y14" i="31"/>
  <c r="Q14" i="31"/>
  <c r="P14" i="31"/>
  <c r="O14" i="31"/>
  <c r="N14" i="31"/>
  <c r="M14" i="31"/>
  <c r="L14" i="31"/>
  <c r="K14" i="31"/>
  <c r="J14" i="31"/>
  <c r="AI13" i="31"/>
  <c r="AH13" i="31"/>
  <c r="AC13" i="31"/>
  <c r="AB13" i="31"/>
  <c r="AA13" i="31"/>
  <c r="Z13" i="31"/>
  <c r="Y13" i="31"/>
  <c r="Q13" i="31"/>
  <c r="P13" i="31"/>
  <c r="O13" i="31"/>
  <c r="N13" i="31"/>
  <c r="M13" i="31"/>
  <c r="L13" i="31"/>
  <c r="K13" i="31"/>
  <c r="J13" i="31"/>
  <c r="AI12" i="31"/>
  <c r="AH12" i="31"/>
  <c r="AC12" i="31"/>
  <c r="AB12" i="31"/>
  <c r="AA12" i="31"/>
  <c r="Z12" i="31"/>
  <c r="Y12" i="31"/>
  <c r="Q12" i="31"/>
  <c r="P12" i="31"/>
  <c r="O12" i="31"/>
  <c r="N12" i="31"/>
  <c r="M12" i="31"/>
  <c r="L12" i="31"/>
  <c r="K12" i="31"/>
  <c r="J12" i="31"/>
  <c r="AI11" i="31"/>
  <c r="AH11" i="31"/>
  <c r="AC11" i="31"/>
  <c r="AB11" i="31"/>
  <c r="AA11" i="31"/>
  <c r="Z11" i="31"/>
  <c r="Y11" i="31"/>
  <c r="Q11" i="31"/>
  <c r="P11" i="31"/>
  <c r="O11" i="31"/>
  <c r="N11" i="31"/>
  <c r="M11" i="31"/>
  <c r="L11" i="31"/>
  <c r="K11" i="31"/>
  <c r="J11" i="31"/>
  <c r="AI10" i="31"/>
  <c r="AH10" i="31"/>
  <c r="AC10" i="31"/>
  <c r="AB10" i="31"/>
  <c r="AA10" i="31"/>
  <c r="Z10" i="31"/>
  <c r="Y10" i="31"/>
  <c r="Q10" i="31"/>
  <c r="P10" i="31"/>
  <c r="O10" i="31"/>
  <c r="N10" i="31"/>
  <c r="M10" i="31"/>
  <c r="L10" i="31"/>
  <c r="K10" i="31"/>
  <c r="J10" i="31"/>
  <c r="AC36" i="30"/>
  <c r="AB36" i="30"/>
  <c r="AA36" i="30"/>
  <c r="Z36" i="30"/>
  <c r="Y36" i="30"/>
  <c r="AC35" i="30"/>
  <c r="AB35" i="30"/>
  <c r="AA35" i="30"/>
  <c r="Z35" i="30"/>
  <c r="Y35" i="30"/>
  <c r="AC34" i="30"/>
  <c r="AB34" i="30"/>
  <c r="AA34" i="30"/>
  <c r="Z34" i="30"/>
  <c r="Y34" i="30"/>
  <c r="AC33" i="30"/>
  <c r="AB33" i="30"/>
  <c r="AA33" i="30"/>
  <c r="Z33" i="30"/>
  <c r="Y33" i="30"/>
  <c r="AC32" i="30"/>
  <c r="AB32" i="30"/>
  <c r="AA32" i="30"/>
  <c r="Z32" i="30"/>
  <c r="Y32" i="30"/>
  <c r="AC31" i="30"/>
  <c r="AB31" i="30"/>
  <c r="AA31" i="30"/>
  <c r="Z31" i="30"/>
  <c r="Y31" i="30"/>
  <c r="Q31" i="30"/>
  <c r="P31" i="30"/>
  <c r="O31" i="30"/>
  <c r="N31" i="30"/>
  <c r="M31" i="30"/>
  <c r="L31" i="30"/>
  <c r="K31" i="30"/>
  <c r="J31" i="30"/>
  <c r="AC30" i="30"/>
  <c r="AB30" i="30"/>
  <c r="AA30" i="30"/>
  <c r="Z30" i="30"/>
  <c r="Y30" i="30"/>
  <c r="Q30" i="30"/>
  <c r="P30" i="30"/>
  <c r="O30" i="30"/>
  <c r="N30" i="30"/>
  <c r="M30" i="30"/>
  <c r="L30" i="30"/>
  <c r="K30" i="30"/>
  <c r="J30" i="30"/>
  <c r="AI29" i="30"/>
  <c r="AH29" i="30"/>
  <c r="AC29" i="30"/>
  <c r="AB29" i="30"/>
  <c r="AA29" i="30"/>
  <c r="Z29" i="30"/>
  <c r="Y29" i="30"/>
  <c r="Q29" i="30"/>
  <c r="P29" i="30"/>
  <c r="O29" i="30"/>
  <c r="N29" i="30"/>
  <c r="M29" i="30"/>
  <c r="L29" i="30"/>
  <c r="K29" i="30"/>
  <c r="J29" i="30"/>
  <c r="AI28" i="30"/>
  <c r="AH28" i="30"/>
  <c r="AC28" i="30"/>
  <c r="AB28" i="30"/>
  <c r="AA28" i="30"/>
  <c r="Z28" i="30"/>
  <c r="Y28" i="30"/>
  <c r="Q28" i="30"/>
  <c r="P28" i="30"/>
  <c r="O28" i="30"/>
  <c r="N28" i="30"/>
  <c r="M28" i="30"/>
  <c r="L28" i="30"/>
  <c r="K28" i="30"/>
  <c r="J28" i="30"/>
  <c r="AI27" i="30"/>
  <c r="AH27" i="30"/>
  <c r="AC27" i="30"/>
  <c r="AB27" i="30"/>
  <c r="AA27" i="30"/>
  <c r="Z27" i="30"/>
  <c r="Y27" i="30"/>
  <c r="Q27" i="30"/>
  <c r="P27" i="30"/>
  <c r="O27" i="30"/>
  <c r="N27" i="30"/>
  <c r="M27" i="30"/>
  <c r="L27" i="30"/>
  <c r="K27" i="30"/>
  <c r="J27" i="30"/>
  <c r="AI26" i="30"/>
  <c r="AH26" i="30"/>
  <c r="AC26" i="30"/>
  <c r="AB26" i="30"/>
  <c r="AA26" i="30"/>
  <c r="Z26" i="30"/>
  <c r="Y26" i="30"/>
  <c r="Q26" i="30"/>
  <c r="P26" i="30"/>
  <c r="O26" i="30"/>
  <c r="N26" i="30"/>
  <c r="M26" i="30"/>
  <c r="L26" i="30"/>
  <c r="K26" i="30"/>
  <c r="J26" i="30"/>
  <c r="AI25" i="30"/>
  <c r="AH25" i="30"/>
  <c r="AC25" i="30"/>
  <c r="AB25" i="30"/>
  <c r="AA25" i="30"/>
  <c r="Z25" i="30"/>
  <c r="Y25" i="30"/>
  <c r="Q25" i="30"/>
  <c r="P25" i="30"/>
  <c r="O25" i="30"/>
  <c r="N25" i="30"/>
  <c r="M25" i="30"/>
  <c r="L25" i="30"/>
  <c r="K25" i="30"/>
  <c r="J25" i="30"/>
  <c r="AI24" i="30"/>
  <c r="AH24" i="30"/>
  <c r="AC24" i="30"/>
  <c r="AB24" i="30"/>
  <c r="AA24" i="30"/>
  <c r="Z24" i="30"/>
  <c r="Y24" i="30"/>
  <c r="Q24" i="30"/>
  <c r="P24" i="30"/>
  <c r="O24" i="30"/>
  <c r="N24" i="30"/>
  <c r="M24" i="30"/>
  <c r="L24" i="30"/>
  <c r="K24" i="30"/>
  <c r="J24" i="30"/>
  <c r="AI23" i="30"/>
  <c r="AH23" i="30"/>
  <c r="AC23" i="30"/>
  <c r="AB23" i="30"/>
  <c r="AA23" i="30"/>
  <c r="Z23" i="30"/>
  <c r="Y23" i="30"/>
  <c r="Q23" i="30"/>
  <c r="P23" i="30"/>
  <c r="O23" i="30"/>
  <c r="N23" i="30"/>
  <c r="M23" i="30"/>
  <c r="L23" i="30"/>
  <c r="K23" i="30"/>
  <c r="J23" i="30"/>
  <c r="AI22" i="30"/>
  <c r="AH22" i="30"/>
  <c r="AC22" i="30"/>
  <c r="AB22" i="30"/>
  <c r="AA22" i="30"/>
  <c r="Z22" i="30"/>
  <c r="Y22" i="30"/>
  <c r="Q22" i="30"/>
  <c r="P22" i="30"/>
  <c r="O22" i="30"/>
  <c r="N22" i="30"/>
  <c r="M22" i="30"/>
  <c r="L22" i="30"/>
  <c r="K22" i="30"/>
  <c r="J22" i="30"/>
  <c r="AI21" i="30"/>
  <c r="AH21" i="30"/>
  <c r="AC21" i="30"/>
  <c r="AB21" i="30"/>
  <c r="AA21" i="30"/>
  <c r="Z21" i="30"/>
  <c r="Y21" i="30"/>
  <c r="Q21" i="30"/>
  <c r="P21" i="30"/>
  <c r="O21" i="30"/>
  <c r="N21" i="30"/>
  <c r="M21" i="30"/>
  <c r="L21" i="30"/>
  <c r="K21" i="30"/>
  <c r="J21" i="30"/>
  <c r="AI20" i="30"/>
  <c r="AH20" i="30"/>
  <c r="AC20" i="30"/>
  <c r="AB20" i="30"/>
  <c r="AA20" i="30"/>
  <c r="Z20" i="30"/>
  <c r="Y20" i="30"/>
  <c r="Q20" i="30"/>
  <c r="P20" i="30"/>
  <c r="O20" i="30"/>
  <c r="N20" i="30"/>
  <c r="M20" i="30"/>
  <c r="L20" i="30"/>
  <c r="K20" i="30"/>
  <c r="J20" i="30"/>
  <c r="AI19" i="30"/>
  <c r="AH19" i="30"/>
  <c r="AC19" i="30"/>
  <c r="AB19" i="30"/>
  <c r="AA19" i="30"/>
  <c r="Z19" i="30"/>
  <c r="Y19" i="30"/>
  <c r="Q19" i="30"/>
  <c r="P19" i="30"/>
  <c r="O19" i="30"/>
  <c r="N19" i="30"/>
  <c r="M19" i="30"/>
  <c r="L19" i="30"/>
  <c r="K19" i="30"/>
  <c r="J19" i="30"/>
  <c r="AI18" i="30"/>
  <c r="AH18" i="30"/>
  <c r="AC18" i="30"/>
  <c r="AB18" i="30"/>
  <c r="AA18" i="30"/>
  <c r="Z18" i="30"/>
  <c r="Y18" i="30"/>
  <c r="Q18" i="30"/>
  <c r="P18" i="30"/>
  <c r="O18" i="30"/>
  <c r="N18" i="30"/>
  <c r="M18" i="30"/>
  <c r="L18" i="30"/>
  <c r="K18" i="30"/>
  <c r="J18" i="30"/>
  <c r="AI17" i="30"/>
  <c r="AH17" i="30"/>
  <c r="AC17" i="30"/>
  <c r="AB17" i="30"/>
  <c r="AA17" i="30"/>
  <c r="Z17" i="30"/>
  <c r="Y17" i="30"/>
  <c r="Q17" i="30"/>
  <c r="P17" i="30"/>
  <c r="O17" i="30"/>
  <c r="N17" i="30"/>
  <c r="M17" i="30"/>
  <c r="L17" i="30"/>
  <c r="K17" i="30"/>
  <c r="J17" i="30"/>
  <c r="AI16" i="30"/>
  <c r="AH16" i="30"/>
  <c r="AC16" i="30"/>
  <c r="AB16" i="30"/>
  <c r="AA16" i="30"/>
  <c r="Z16" i="30"/>
  <c r="Y16" i="30"/>
  <c r="Q16" i="30"/>
  <c r="P16" i="30"/>
  <c r="O16" i="30"/>
  <c r="N16" i="30"/>
  <c r="M16" i="30"/>
  <c r="L16" i="30"/>
  <c r="K16" i="30"/>
  <c r="J16" i="30"/>
  <c r="AI15" i="30"/>
  <c r="AH15" i="30"/>
  <c r="AC15" i="30"/>
  <c r="AB15" i="30"/>
  <c r="AA15" i="30"/>
  <c r="Z15" i="30"/>
  <c r="Y15" i="30"/>
  <c r="Q15" i="30"/>
  <c r="P15" i="30"/>
  <c r="O15" i="30"/>
  <c r="N15" i="30"/>
  <c r="M15" i="30"/>
  <c r="L15" i="30"/>
  <c r="K15" i="30"/>
  <c r="J15" i="30"/>
  <c r="AI14" i="30"/>
  <c r="AH14" i="30"/>
  <c r="AC14" i="30"/>
  <c r="AB14" i="30"/>
  <c r="AA14" i="30"/>
  <c r="Z14" i="30"/>
  <c r="Y14" i="30"/>
  <c r="Q14" i="30"/>
  <c r="P14" i="30"/>
  <c r="O14" i="30"/>
  <c r="N14" i="30"/>
  <c r="M14" i="30"/>
  <c r="L14" i="30"/>
  <c r="K14" i="30"/>
  <c r="J14" i="30"/>
  <c r="AI13" i="30"/>
  <c r="AH13" i="30"/>
  <c r="AC13" i="30"/>
  <c r="AB13" i="30"/>
  <c r="AA13" i="30"/>
  <c r="Z13" i="30"/>
  <c r="Y13" i="30"/>
  <c r="Q13" i="30"/>
  <c r="P13" i="30"/>
  <c r="O13" i="30"/>
  <c r="N13" i="30"/>
  <c r="M13" i="30"/>
  <c r="L13" i="30"/>
  <c r="K13" i="30"/>
  <c r="J13" i="30"/>
  <c r="AI12" i="30"/>
  <c r="AH12" i="30"/>
  <c r="AC12" i="30"/>
  <c r="AB12" i="30"/>
  <c r="AA12" i="30"/>
  <c r="Z12" i="30"/>
  <c r="Y12" i="30"/>
  <c r="Q12" i="30"/>
  <c r="P12" i="30"/>
  <c r="O12" i="30"/>
  <c r="N12" i="30"/>
  <c r="M12" i="30"/>
  <c r="L12" i="30"/>
  <c r="K12" i="30"/>
  <c r="J12" i="30"/>
  <c r="AI11" i="30"/>
  <c r="AH11" i="30"/>
  <c r="AC11" i="30"/>
  <c r="AB11" i="30"/>
  <c r="AA11" i="30"/>
  <c r="Z11" i="30"/>
  <c r="Y11" i="30"/>
  <c r="Q11" i="30"/>
  <c r="P11" i="30"/>
  <c r="O11" i="30"/>
  <c r="N11" i="30"/>
  <c r="M11" i="30"/>
  <c r="L11" i="30"/>
  <c r="K11" i="30"/>
  <c r="J11" i="30"/>
  <c r="AI10" i="30"/>
  <c r="AH10" i="30"/>
  <c r="AC10" i="30"/>
  <c r="AB10" i="30"/>
  <c r="AA10" i="30"/>
  <c r="Z10" i="30"/>
  <c r="Y10" i="30"/>
  <c r="Q10" i="30"/>
  <c r="P10" i="30"/>
  <c r="O10" i="30"/>
  <c r="N10" i="30"/>
  <c r="M10" i="30"/>
  <c r="L10" i="30"/>
  <c r="K10" i="30"/>
  <c r="J10" i="30"/>
  <c r="AC36" i="29"/>
  <c r="AB36" i="29"/>
  <c r="AA36" i="29"/>
  <c r="Z36" i="29"/>
  <c r="Y36" i="29"/>
  <c r="AC35" i="29"/>
  <c r="AB35" i="29"/>
  <c r="AA35" i="29"/>
  <c r="Z35" i="29"/>
  <c r="Y35" i="29"/>
  <c r="AC34" i="29"/>
  <c r="AB34" i="29"/>
  <c r="AA34" i="29"/>
  <c r="Z34" i="29"/>
  <c r="Y34" i="29"/>
  <c r="AC33" i="29"/>
  <c r="AB33" i="29"/>
  <c r="AA33" i="29"/>
  <c r="Z33" i="29"/>
  <c r="Y33" i="29"/>
  <c r="AC32" i="29"/>
  <c r="AB32" i="29"/>
  <c r="AA32" i="29"/>
  <c r="Z32" i="29"/>
  <c r="Y32" i="29"/>
  <c r="AC31" i="29"/>
  <c r="AB31" i="29"/>
  <c r="AA31" i="29"/>
  <c r="Z31" i="29"/>
  <c r="Y31" i="29"/>
  <c r="Q31" i="29"/>
  <c r="P31" i="29"/>
  <c r="O31" i="29"/>
  <c r="N31" i="29"/>
  <c r="M31" i="29"/>
  <c r="L31" i="29"/>
  <c r="K31" i="29"/>
  <c r="J31" i="29"/>
  <c r="AC30" i="29"/>
  <c r="AB30" i="29"/>
  <c r="AA30" i="29"/>
  <c r="Z30" i="29"/>
  <c r="Y30" i="29"/>
  <c r="Q30" i="29"/>
  <c r="P30" i="29"/>
  <c r="O30" i="29"/>
  <c r="N30" i="29"/>
  <c r="M30" i="29"/>
  <c r="L30" i="29"/>
  <c r="K30" i="29"/>
  <c r="J30" i="29"/>
  <c r="AI29" i="29"/>
  <c r="AH29" i="29"/>
  <c r="AC29" i="29"/>
  <c r="AB29" i="29"/>
  <c r="AA29" i="29"/>
  <c r="Z29" i="29"/>
  <c r="Y29" i="29"/>
  <c r="Q29" i="29"/>
  <c r="P29" i="29"/>
  <c r="O29" i="29"/>
  <c r="N29" i="29"/>
  <c r="M29" i="29"/>
  <c r="L29" i="29"/>
  <c r="K29" i="29"/>
  <c r="J29" i="29"/>
  <c r="AI28" i="29"/>
  <c r="AH28" i="29"/>
  <c r="AC28" i="29"/>
  <c r="AB28" i="29"/>
  <c r="AA28" i="29"/>
  <c r="Z28" i="29"/>
  <c r="Y28" i="29"/>
  <c r="Q28" i="29"/>
  <c r="P28" i="29"/>
  <c r="O28" i="29"/>
  <c r="N28" i="29"/>
  <c r="M28" i="29"/>
  <c r="L28" i="29"/>
  <c r="K28" i="29"/>
  <c r="J28" i="29"/>
  <c r="AI27" i="29"/>
  <c r="AH27" i="29"/>
  <c r="AC27" i="29"/>
  <c r="AB27" i="29"/>
  <c r="AA27" i="29"/>
  <c r="Z27" i="29"/>
  <c r="Y27" i="29"/>
  <c r="Q27" i="29"/>
  <c r="P27" i="29"/>
  <c r="O27" i="29"/>
  <c r="N27" i="29"/>
  <c r="M27" i="29"/>
  <c r="L27" i="29"/>
  <c r="K27" i="29"/>
  <c r="J27" i="29"/>
  <c r="AI26" i="29"/>
  <c r="AH26" i="29"/>
  <c r="AC26" i="29"/>
  <c r="AB26" i="29"/>
  <c r="AA26" i="29"/>
  <c r="Z26" i="29"/>
  <c r="Y26" i="29"/>
  <c r="Q26" i="29"/>
  <c r="P26" i="29"/>
  <c r="O26" i="29"/>
  <c r="N26" i="29"/>
  <c r="M26" i="29"/>
  <c r="L26" i="29"/>
  <c r="K26" i="29"/>
  <c r="J26" i="29"/>
  <c r="AI25" i="29"/>
  <c r="AH25" i="29"/>
  <c r="AC25" i="29"/>
  <c r="AB25" i="29"/>
  <c r="AA25" i="29"/>
  <c r="Z25" i="29"/>
  <c r="Y25" i="29"/>
  <c r="Q25" i="29"/>
  <c r="P25" i="29"/>
  <c r="O25" i="29"/>
  <c r="N25" i="29"/>
  <c r="M25" i="29"/>
  <c r="L25" i="29"/>
  <c r="K25" i="29"/>
  <c r="J25" i="29"/>
  <c r="AI24" i="29"/>
  <c r="AH24" i="29"/>
  <c r="AC24" i="29"/>
  <c r="AB24" i="29"/>
  <c r="AA24" i="29"/>
  <c r="Z24" i="29"/>
  <c r="Y24" i="29"/>
  <c r="Q24" i="29"/>
  <c r="P24" i="29"/>
  <c r="O24" i="29"/>
  <c r="N24" i="29"/>
  <c r="M24" i="29"/>
  <c r="L24" i="29"/>
  <c r="K24" i="29"/>
  <c r="J24" i="29"/>
  <c r="AI23" i="29"/>
  <c r="AH23" i="29"/>
  <c r="AC23" i="29"/>
  <c r="AB23" i="29"/>
  <c r="AA23" i="29"/>
  <c r="Z23" i="29"/>
  <c r="Y23" i="29"/>
  <c r="Q23" i="29"/>
  <c r="P23" i="29"/>
  <c r="O23" i="29"/>
  <c r="N23" i="29"/>
  <c r="M23" i="29"/>
  <c r="L23" i="29"/>
  <c r="K23" i="29"/>
  <c r="J23" i="29"/>
  <c r="AI22" i="29"/>
  <c r="AH22" i="29"/>
  <c r="AC22" i="29"/>
  <c r="AB22" i="29"/>
  <c r="AA22" i="29"/>
  <c r="Z22" i="29"/>
  <c r="Y22" i="29"/>
  <c r="Q22" i="29"/>
  <c r="P22" i="29"/>
  <c r="O22" i="29"/>
  <c r="N22" i="29"/>
  <c r="M22" i="29"/>
  <c r="L22" i="29"/>
  <c r="K22" i="29"/>
  <c r="J22" i="29"/>
  <c r="AI21" i="29"/>
  <c r="AH21" i="29"/>
  <c r="AC21" i="29"/>
  <c r="AB21" i="29"/>
  <c r="AA21" i="29"/>
  <c r="Z21" i="29"/>
  <c r="Y21" i="29"/>
  <c r="Q21" i="29"/>
  <c r="P21" i="29"/>
  <c r="O21" i="29"/>
  <c r="N21" i="29"/>
  <c r="M21" i="29"/>
  <c r="L21" i="29"/>
  <c r="K21" i="29"/>
  <c r="J21" i="29"/>
  <c r="AI20" i="29"/>
  <c r="AH20" i="29"/>
  <c r="AC20" i="29"/>
  <c r="AB20" i="29"/>
  <c r="AA20" i="29"/>
  <c r="Z20" i="29"/>
  <c r="Y20" i="29"/>
  <c r="Q20" i="29"/>
  <c r="P20" i="29"/>
  <c r="O20" i="29"/>
  <c r="N20" i="29"/>
  <c r="M20" i="29"/>
  <c r="L20" i="29"/>
  <c r="K20" i="29"/>
  <c r="J20" i="29"/>
  <c r="AI19" i="29"/>
  <c r="AH19" i="29"/>
  <c r="AC19" i="29"/>
  <c r="AB19" i="29"/>
  <c r="AA19" i="29"/>
  <c r="Z19" i="29"/>
  <c r="Y19" i="29"/>
  <c r="Q19" i="29"/>
  <c r="P19" i="29"/>
  <c r="O19" i="29"/>
  <c r="N19" i="29"/>
  <c r="M19" i="29"/>
  <c r="L19" i="29"/>
  <c r="K19" i="29"/>
  <c r="J19" i="29"/>
  <c r="AI18" i="29"/>
  <c r="AH18" i="29"/>
  <c r="AC18" i="29"/>
  <c r="AB18" i="29"/>
  <c r="AA18" i="29"/>
  <c r="Z18" i="29"/>
  <c r="Y18" i="29"/>
  <c r="Q18" i="29"/>
  <c r="P18" i="29"/>
  <c r="O18" i="29"/>
  <c r="N18" i="29"/>
  <c r="M18" i="29"/>
  <c r="L18" i="29"/>
  <c r="K18" i="29"/>
  <c r="J18" i="29"/>
  <c r="AI17" i="29"/>
  <c r="AH17" i="29"/>
  <c r="AC17" i="29"/>
  <c r="AB17" i="29"/>
  <c r="AA17" i="29"/>
  <c r="Z17" i="29"/>
  <c r="Y17" i="29"/>
  <c r="Q17" i="29"/>
  <c r="P17" i="29"/>
  <c r="O17" i="29"/>
  <c r="N17" i="29"/>
  <c r="M17" i="29"/>
  <c r="L17" i="29"/>
  <c r="K17" i="29"/>
  <c r="J17" i="29"/>
  <c r="AI16" i="29"/>
  <c r="AH16" i="29"/>
  <c r="AC16" i="29"/>
  <c r="AB16" i="29"/>
  <c r="AA16" i="29"/>
  <c r="Z16" i="29"/>
  <c r="Y16" i="29"/>
  <c r="Q16" i="29"/>
  <c r="P16" i="29"/>
  <c r="O16" i="29"/>
  <c r="N16" i="29"/>
  <c r="M16" i="29"/>
  <c r="L16" i="29"/>
  <c r="K16" i="29"/>
  <c r="J16" i="29"/>
  <c r="AI15" i="29"/>
  <c r="AH15" i="29"/>
  <c r="AC15" i="29"/>
  <c r="AB15" i="29"/>
  <c r="AA15" i="29"/>
  <c r="Z15" i="29"/>
  <c r="Y15" i="29"/>
  <c r="Q15" i="29"/>
  <c r="P15" i="29"/>
  <c r="O15" i="29"/>
  <c r="N15" i="29"/>
  <c r="M15" i="29"/>
  <c r="L15" i="29"/>
  <c r="K15" i="29"/>
  <c r="J15" i="29"/>
  <c r="AI14" i="29"/>
  <c r="AH14" i="29"/>
  <c r="AC14" i="29"/>
  <c r="AB14" i="29"/>
  <c r="AA14" i="29"/>
  <c r="Z14" i="29"/>
  <c r="Y14" i="29"/>
  <c r="Q14" i="29"/>
  <c r="P14" i="29"/>
  <c r="O14" i="29"/>
  <c r="N14" i="29"/>
  <c r="M14" i="29"/>
  <c r="L14" i="29"/>
  <c r="K14" i="29"/>
  <c r="J14" i="29"/>
  <c r="AI13" i="29"/>
  <c r="AH13" i="29"/>
  <c r="AC13" i="29"/>
  <c r="AB13" i="29"/>
  <c r="AA13" i="29"/>
  <c r="Z13" i="29"/>
  <c r="Y13" i="29"/>
  <c r="Q13" i="29"/>
  <c r="P13" i="29"/>
  <c r="O13" i="29"/>
  <c r="N13" i="29"/>
  <c r="M13" i="29"/>
  <c r="L13" i="29"/>
  <c r="K13" i="29"/>
  <c r="J13" i="29"/>
  <c r="AI12" i="29"/>
  <c r="AH12" i="29"/>
  <c r="AC12" i="29"/>
  <c r="AB12" i="29"/>
  <c r="AA12" i="29"/>
  <c r="Z12" i="29"/>
  <c r="Y12" i="29"/>
  <c r="Q12" i="29"/>
  <c r="P12" i="29"/>
  <c r="O12" i="29"/>
  <c r="N12" i="29"/>
  <c r="M12" i="29"/>
  <c r="L12" i="29"/>
  <c r="K12" i="29"/>
  <c r="J12" i="29"/>
  <c r="AI11" i="29"/>
  <c r="AH11" i="29"/>
  <c r="AC11" i="29"/>
  <c r="AB11" i="29"/>
  <c r="AA11" i="29"/>
  <c r="Z11" i="29"/>
  <c r="Y11" i="29"/>
  <c r="Q11" i="29"/>
  <c r="P11" i="29"/>
  <c r="O11" i="29"/>
  <c r="N11" i="29"/>
  <c r="M11" i="29"/>
  <c r="L11" i="29"/>
  <c r="K11" i="29"/>
  <c r="J11" i="29"/>
  <c r="AI10" i="29"/>
  <c r="AH10" i="29"/>
  <c r="AC10" i="29"/>
  <c r="AB10" i="29"/>
  <c r="AA10" i="29"/>
  <c r="Z10" i="29"/>
  <c r="Y10" i="29"/>
  <c r="Q10" i="29"/>
  <c r="P10" i="29"/>
  <c r="O10" i="29"/>
  <c r="N10" i="29"/>
  <c r="M10" i="29"/>
  <c r="L10" i="29"/>
  <c r="K10" i="29"/>
  <c r="J10" i="29"/>
  <c r="AC36" i="28"/>
  <c r="AB36" i="28"/>
  <c r="AA36" i="28"/>
  <c r="Z36" i="28"/>
  <c r="Y36" i="28"/>
  <c r="AC35" i="28"/>
  <c r="AB35" i="28"/>
  <c r="AA35" i="28"/>
  <c r="Z35" i="28"/>
  <c r="Y35" i="28"/>
  <c r="AC34" i="28"/>
  <c r="AB34" i="28"/>
  <c r="AA34" i="28"/>
  <c r="Z34" i="28"/>
  <c r="Y34" i="28"/>
  <c r="AC33" i="28"/>
  <c r="AB33" i="28"/>
  <c r="AA33" i="28"/>
  <c r="Z33" i="28"/>
  <c r="Y33" i="28"/>
  <c r="AC32" i="28"/>
  <c r="AB32" i="28"/>
  <c r="AA32" i="28"/>
  <c r="Z32" i="28"/>
  <c r="Y32" i="28"/>
  <c r="AC31" i="28"/>
  <c r="AB31" i="28"/>
  <c r="AA31" i="28"/>
  <c r="Z31" i="28"/>
  <c r="Y31" i="28"/>
  <c r="Q31" i="28"/>
  <c r="P31" i="28"/>
  <c r="O31" i="28"/>
  <c r="N31" i="28"/>
  <c r="M31" i="28"/>
  <c r="L31" i="28"/>
  <c r="K31" i="28"/>
  <c r="J31" i="28"/>
  <c r="AC30" i="28"/>
  <c r="AB30" i="28"/>
  <c r="AA30" i="28"/>
  <c r="Z30" i="28"/>
  <c r="Y30" i="28"/>
  <c r="Q30" i="28"/>
  <c r="P30" i="28"/>
  <c r="O30" i="28"/>
  <c r="N30" i="28"/>
  <c r="M30" i="28"/>
  <c r="L30" i="28"/>
  <c r="K30" i="28"/>
  <c r="J30" i="28"/>
  <c r="AI29" i="28"/>
  <c r="AH29" i="28"/>
  <c r="AC29" i="28"/>
  <c r="AB29" i="28"/>
  <c r="AA29" i="28"/>
  <c r="Z29" i="28"/>
  <c r="Y29" i="28"/>
  <c r="Q29" i="28"/>
  <c r="P29" i="28"/>
  <c r="O29" i="28"/>
  <c r="N29" i="28"/>
  <c r="M29" i="28"/>
  <c r="L29" i="28"/>
  <c r="K29" i="28"/>
  <c r="J29" i="28"/>
  <c r="AI28" i="28"/>
  <c r="AH28" i="28"/>
  <c r="AC28" i="28"/>
  <c r="AB28" i="28"/>
  <c r="AA28" i="28"/>
  <c r="Z28" i="28"/>
  <c r="Y28" i="28"/>
  <c r="Q28" i="28"/>
  <c r="P28" i="28"/>
  <c r="O28" i="28"/>
  <c r="N28" i="28"/>
  <c r="M28" i="28"/>
  <c r="L28" i="28"/>
  <c r="K28" i="28"/>
  <c r="J28" i="28"/>
  <c r="AI27" i="28"/>
  <c r="AH27" i="28"/>
  <c r="AC27" i="28"/>
  <c r="AB27" i="28"/>
  <c r="AA27" i="28"/>
  <c r="Z27" i="28"/>
  <c r="Y27" i="28"/>
  <c r="Q27" i="28"/>
  <c r="P27" i="28"/>
  <c r="O27" i="28"/>
  <c r="N27" i="28"/>
  <c r="M27" i="28"/>
  <c r="L27" i="28"/>
  <c r="K27" i="28"/>
  <c r="J27" i="28"/>
  <c r="AI26" i="28"/>
  <c r="AH26" i="28"/>
  <c r="AC26" i="28"/>
  <c r="AB26" i="28"/>
  <c r="AA26" i="28"/>
  <c r="Z26" i="28"/>
  <c r="Y26" i="28"/>
  <c r="Q26" i="28"/>
  <c r="P26" i="28"/>
  <c r="O26" i="28"/>
  <c r="N26" i="28"/>
  <c r="M26" i="28"/>
  <c r="L26" i="28"/>
  <c r="K26" i="28"/>
  <c r="J26" i="28"/>
  <c r="AI25" i="28"/>
  <c r="AH25" i="28"/>
  <c r="AC25" i="28"/>
  <c r="AB25" i="28"/>
  <c r="AA25" i="28"/>
  <c r="Z25" i="28"/>
  <c r="Y25" i="28"/>
  <c r="Q25" i="28"/>
  <c r="P25" i="28"/>
  <c r="O25" i="28"/>
  <c r="N25" i="28"/>
  <c r="M25" i="28"/>
  <c r="L25" i="28"/>
  <c r="K25" i="28"/>
  <c r="J25" i="28"/>
  <c r="AI24" i="28"/>
  <c r="AH24" i="28"/>
  <c r="AC24" i="28"/>
  <c r="AB24" i="28"/>
  <c r="AA24" i="28"/>
  <c r="Z24" i="28"/>
  <c r="Y24" i="28"/>
  <c r="Q24" i="28"/>
  <c r="P24" i="28"/>
  <c r="O24" i="28"/>
  <c r="N24" i="28"/>
  <c r="M24" i="28"/>
  <c r="L24" i="28"/>
  <c r="K24" i="28"/>
  <c r="J24" i="28"/>
  <c r="AI23" i="28"/>
  <c r="AH23" i="28"/>
  <c r="AC23" i="28"/>
  <c r="AB23" i="28"/>
  <c r="AA23" i="28"/>
  <c r="Z23" i="28"/>
  <c r="Y23" i="28"/>
  <c r="Q23" i="28"/>
  <c r="P23" i="28"/>
  <c r="O23" i="28"/>
  <c r="N23" i="28"/>
  <c r="M23" i="28"/>
  <c r="L23" i="28"/>
  <c r="K23" i="28"/>
  <c r="J23" i="28"/>
  <c r="AI22" i="28"/>
  <c r="AH22" i="28"/>
  <c r="AC22" i="28"/>
  <c r="AB22" i="28"/>
  <c r="AA22" i="28"/>
  <c r="Z22" i="28"/>
  <c r="Y22" i="28"/>
  <c r="Q22" i="28"/>
  <c r="P22" i="28"/>
  <c r="O22" i="28"/>
  <c r="N22" i="28"/>
  <c r="M22" i="28"/>
  <c r="L22" i="28"/>
  <c r="K22" i="28"/>
  <c r="J22" i="28"/>
  <c r="AI21" i="28"/>
  <c r="AH21" i="28"/>
  <c r="AC21" i="28"/>
  <c r="AB21" i="28"/>
  <c r="AA21" i="28"/>
  <c r="Z21" i="28"/>
  <c r="Y21" i="28"/>
  <c r="Q21" i="28"/>
  <c r="P21" i="28"/>
  <c r="O21" i="28"/>
  <c r="N21" i="28"/>
  <c r="M21" i="28"/>
  <c r="L21" i="28"/>
  <c r="K21" i="28"/>
  <c r="J21" i="28"/>
  <c r="AI20" i="28"/>
  <c r="AH20" i="28"/>
  <c r="AC20" i="28"/>
  <c r="AB20" i="28"/>
  <c r="AA20" i="28"/>
  <c r="Z20" i="28"/>
  <c r="Y20" i="28"/>
  <c r="Q20" i="28"/>
  <c r="P20" i="28"/>
  <c r="O20" i="28"/>
  <c r="N20" i="28"/>
  <c r="M20" i="28"/>
  <c r="L20" i="28"/>
  <c r="K20" i="28"/>
  <c r="J20" i="28"/>
  <c r="AI19" i="28"/>
  <c r="AH19" i="28"/>
  <c r="AC19" i="28"/>
  <c r="AB19" i="28"/>
  <c r="AA19" i="28"/>
  <c r="Z19" i="28"/>
  <c r="Y19" i="28"/>
  <c r="Q19" i="28"/>
  <c r="P19" i="28"/>
  <c r="O19" i="28"/>
  <c r="N19" i="28"/>
  <c r="M19" i="28"/>
  <c r="L19" i="28"/>
  <c r="K19" i="28"/>
  <c r="J19" i="28"/>
  <c r="AI18" i="28"/>
  <c r="AH18" i="28"/>
  <c r="AC18" i="28"/>
  <c r="AB18" i="28"/>
  <c r="AA18" i="28"/>
  <c r="Z18" i="28"/>
  <c r="Y18" i="28"/>
  <c r="Q18" i="28"/>
  <c r="P18" i="28"/>
  <c r="O18" i="28"/>
  <c r="N18" i="28"/>
  <c r="M18" i="28"/>
  <c r="L18" i="28"/>
  <c r="K18" i="28"/>
  <c r="J18" i="28"/>
  <c r="AI17" i="28"/>
  <c r="AH17" i="28"/>
  <c r="AC17" i="28"/>
  <c r="AB17" i="28"/>
  <c r="AA17" i="28"/>
  <c r="Z17" i="28"/>
  <c r="Y17" i="28"/>
  <c r="Q17" i="28"/>
  <c r="P17" i="28"/>
  <c r="O17" i="28"/>
  <c r="N17" i="28"/>
  <c r="M17" i="28"/>
  <c r="L17" i="28"/>
  <c r="K17" i="28"/>
  <c r="J17" i="28"/>
  <c r="AI16" i="28"/>
  <c r="AH16" i="28"/>
  <c r="AC16" i="28"/>
  <c r="AB16" i="28"/>
  <c r="AA16" i="28"/>
  <c r="Z16" i="28"/>
  <c r="Y16" i="28"/>
  <c r="Q16" i="28"/>
  <c r="P16" i="28"/>
  <c r="O16" i="28"/>
  <c r="N16" i="28"/>
  <c r="M16" i="28"/>
  <c r="L16" i="28"/>
  <c r="K16" i="28"/>
  <c r="J16" i="28"/>
  <c r="AI15" i="28"/>
  <c r="AH15" i="28"/>
  <c r="AC15" i="28"/>
  <c r="AB15" i="28"/>
  <c r="AA15" i="28"/>
  <c r="Z15" i="28"/>
  <c r="Y15" i="28"/>
  <c r="Q15" i="28"/>
  <c r="P15" i="28"/>
  <c r="O15" i="28"/>
  <c r="N15" i="28"/>
  <c r="M15" i="28"/>
  <c r="L15" i="28"/>
  <c r="K15" i="28"/>
  <c r="J15" i="28"/>
  <c r="AI14" i="28"/>
  <c r="AH14" i="28"/>
  <c r="AC14" i="28"/>
  <c r="AB14" i="28"/>
  <c r="AA14" i="28"/>
  <c r="Z14" i="28"/>
  <c r="Y14" i="28"/>
  <c r="Q14" i="28"/>
  <c r="P14" i="28"/>
  <c r="O14" i="28"/>
  <c r="N14" i="28"/>
  <c r="M14" i="28"/>
  <c r="L14" i="28"/>
  <c r="K14" i="28"/>
  <c r="J14" i="28"/>
  <c r="AI13" i="28"/>
  <c r="AH13" i="28"/>
  <c r="AC13" i="28"/>
  <c r="AB13" i="28"/>
  <c r="AA13" i="28"/>
  <c r="Z13" i="28"/>
  <c r="Y13" i="28"/>
  <c r="Q13" i="28"/>
  <c r="P13" i="28"/>
  <c r="O13" i="28"/>
  <c r="N13" i="28"/>
  <c r="M13" i="28"/>
  <c r="L13" i="28"/>
  <c r="K13" i="28"/>
  <c r="J13" i="28"/>
  <c r="AI12" i="28"/>
  <c r="AH12" i="28"/>
  <c r="AC12" i="28"/>
  <c r="AB12" i="28"/>
  <c r="AA12" i="28"/>
  <c r="Z12" i="28"/>
  <c r="Y12" i="28"/>
  <c r="Q12" i="28"/>
  <c r="P12" i="28"/>
  <c r="O12" i="28"/>
  <c r="N12" i="28"/>
  <c r="M12" i="28"/>
  <c r="L12" i="28"/>
  <c r="K12" i="28"/>
  <c r="J12" i="28"/>
  <c r="AI11" i="28"/>
  <c r="AH11" i="28"/>
  <c r="AC11" i="28"/>
  <c r="AB11" i="28"/>
  <c r="AA11" i="28"/>
  <c r="Z11" i="28"/>
  <c r="Y11" i="28"/>
  <c r="Q11" i="28"/>
  <c r="P11" i="28"/>
  <c r="O11" i="28"/>
  <c r="N11" i="28"/>
  <c r="M11" i="28"/>
  <c r="L11" i="28"/>
  <c r="K11" i="28"/>
  <c r="J11" i="28"/>
  <c r="AI10" i="28"/>
  <c r="AH10" i="28"/>
  <c r="AC10" i="28"/>
  <c r="AB10" i="28"/>
  <c r="AA10" i="28"/>
  <c r="Z10" i="28"/>
  <c r="Y10" i="28"/>
  <c r="Q10" i="28"/>
  <c r="P10" i="28"/>
  <c r="O10" i="28"/>
  <c r="N10" i="28"/>
  <c r="M10" i="28"/>
  <c r="L10" i="28"/>
  <c r="K10" i="28"/>
  <c r="J10" i="28"/>
  <c r="AC36" i="27"/>
  <c r="AB36" i="27"/>
  <c r="AA36" i="27"/>
  <c r="Z36" i="27"/>
  <c r="Y36" i="27"/>
  <c r="AC35" i="27"/>
  <c r="AB35" i="27"/>
  <c r="AA35" i="27"/>
  <c r="Z35" i="27"/>
  <c r="Y35" i="27"/>
  <c r="AC34" i="27"/>
  <c r="AB34" i="27"/>
  <c r="AA34" i="27"/>
  <c r="Z34" i="27"/>
  <c r="Y34" i="27"/>
  <c r="AC33" i="27"/>
  <c r="AB33" i="27"/>
  <c r="AA33" i="27"/>
  <c r="Z33" i="27"/>
  <c r="Y33" i="27"/>
  <c r="AC32" i="27"/>
  <c r="AB32" i="27"/>
  <c r="AA32" i="27"/>
  <c r="Z32" i="27"/>
  <c r="Y32" i="27"/>
  <c r="AC31" i="27"/>
  <c r="AB31" i="27"/>
  <c r="AA31" i="27"/>
  <c r="Z31" i="27"/>
  <c r="Y31" i="27"/>
  <c r="Q31" i="27"/>
  <c r="P31" i="27"/>
  <c r="O31" i="27"/>
  <c r="N31" i="27"/>
  <c r="M31" i="27"/>
  <c r="L31" i="27"/>
  <c r="K31" i="27"/>
  <c r="J31" i="27"/>
  <c r="AC30" i="27"/>
  <c r="AB30" i="27"/>
  <c r="AA30" i="27"/>
  <c r="Z30" i="27"/>
  <c r="Y30" i="27"/>
  <c r="Q30" i="27"/>
  <c r="P30" i="27"/>
  <c r="O30" i="27"/>
  <c r="N30" i="27"/>
  <c r="M30" i="27"/>
  <c r="L30" i="27"/>
  <c r="K30" i="27"/>
  <c r="J30" i="27"/>
  <c r="AI29" i="27"/>
  <c r="AH29" i="27"/>
  <c r="AC29" i="27"/>
  <c r="AB29" i="27"/>
  <c r="AA29" i="27"/>
  <c r="Z29" i="27"/>
  <c r="Y29" i="27"/>
  <c r="Q29" i="27"/>
  <c r="P29" i="27"/>
  <c r="O29" i="27"/>
  <c r="N29" i="27"/>
  <c r="M29" i="27"/>
  <c r="L29" i="27"/>
  <c r="K29" i="27"/>
  <c r="J29" i="27"/>
  <c r="AI28" i="27"/>
  <c r="AH28" i="27"/>
  <c r="AC28" i="27"/>
  <c r="AB28" i="27"/>
  <c r="AA28" i="27"/>
  <c r="Z28" i="27"/>
  <c r="Y28" i="27"/>
  <c r="Q28" i="27"/>
  <c r="P28" i="27"/>
  <c r="O28" i="27"/>
  <c r="N28" i="27"/>
  <c r="M28" i="27"/>
  <c r="L28" i="27"/>
  <c r="K28" i="27"/>
  <c r="J28" i="27"/>
  <c r="AI27" i="27"/>
  <c r="AH27" i="27"/>
  <c r="AC27" i="27"/>
  <c r="AB27" i="27"/>
  <c r="AA27" i="27"/>
  <c r="Z27" i="27"/>
  <c r="Y27" i="27"/>
  <c r="Q27" i="27"/>
  <c r="P27" i="27"/>
  <c r="O27" i="27"/>
  <c r="N27" i="27"/>
  <c r="M27" i="27"/>
  <c r="L27" i="27"/>
  <c r="K27" i="27"/>
  <c r="J27" i="27"/>
  <c r="AI26" i="27"/>
  <c r="AH26" i="27"/>
  <c r="AC26" i="27"/>
  <c r="AB26" i="27"/>
  <c r="AA26" i="27"/>
  <c r="Z26" i="27"/>
  <c r="Y26" i="27"/>
  <c r="Q26" i="27"/>
  <c r="P26" i="27"/>
  <c r="O26" i="27"/>
  <c r="N26" i="27"/>
  <c r="M26" i="27"/>
  <c r="L26" i="27"/>
  <c r="K26" i="27"/>
  <c r="J26" i="27"/>
  <c r="AI25" i="27"/>
  <c r="AH25" i="27"/>
  <c r="AC25" i="27"/>
  <c r="AB25" i="27"/>
  <c r="AA25" i="27"/>
  <c r="Z25" i="27"/>
  <c r="Y25" i="27"/>
  <c r="Q25" i="27"/>
  <c r="P25" i="27"/>
  <c r="O25" i="27"/>
  <c r="N25" i="27"/>
  <c r="M25" i="27"/>
  <c r="L25" i="27"/>
  <c r="K25" i="27"/>
  <c r="J25" i="27"/>
  <c r="AI24" i="27"/>
  <c r="AH24" i="27"/>
  <c r="AC24" i="27"/>
  <c r="AB24" i="27"/>
  <c r="AA24" i="27"/>
  <c r="Z24" i="27"/>
  <c r="Y24" i="27"/>
  <c r="Q24" i="27"/>
  <c r="P24" i="27"/>
  <c r="O24" i="27"/>
  <c r="N24" i="27"/>
  <c r="M24" i="27"/>
  <c r="L24" i="27"/>
  <c r="K24" i="27"/>
  <c r="J24" i="27"/>
  <c r="AI23" i="27"/>
  <c r="AH23" i="27"/>
  <c r="AC23" i="27"/>
  <c r="AB23" i="27"/>
  <c r="AA23" i="27"/>
  <c r="Z23" i="27"/>
  <c r="Y23" i="27"/>
  <c r="Q23" i="27"/>
  <c r="P23" i="27"/>
  <c r="O23" i="27"/>
  <c r="N23" i="27"/>
  <c r="M23" i="27"/>
  <c r="L23" i="27"/>
  <c r="K23" i="27"/>
  <c r="J23" i="27"/>
  <c r="AI22" i="27"/>
  <c r="AH22" i="27"/>
  <c r="AC22" i="27"/>
  <c r="AB22" i="27"/>
  <c r="AA22" i="27"/>
  <c r="Z22" i="27"/>
  <c r="Y22" i="27"/>
  <c r="Q22" i="27"/>
  <c r="P22" i="27"/>
  <c r="O22" i="27"/>
  <c r="N22" i="27"/>
  <c r="M22" i="27"/>
  <c r="L22" i="27"/>
  <c r="K22" i="27"/>
  <c r="J22" i="27"/>
  <c r="AI21" i="27"/>
  <c r="AH21" i="27"/>
  <c r="AC21" i="27"/>
  <c r="AB21" i="27"/>
  <c r="AA21" i="27"/>
  <c r="Z21" i="27"/>
  <c r="Y21" i="27"/>
  <c r="Q21" i="27"/>
  <c r="P21" i="27"/>
  <c r="O21" i="27"/>
  <c r="N21" i="27"/>
  <c r="M21" i="27"/>
  <c r="L21" i="27"/>
  <c r="K21" i="27"/>
  <c r="J21" i="27"/>
  <c r="AI20" i="27"/>
  <c r="AH20" i="27"/>
  <c r="AC20" i="27"/>
  <c r="AB20" i="27"/>
  <c r="AA20" i="27"/>
  <c r="Z20" i="27"/>
  <c r="Y20" i="27"/>
  <c r="Q20" i="27"/>
  <c r="P20" i="27"/>
  <c r="O20" i="27"/>
  <c r="N20" i="27"/>
  <c r="M20" i="27"/>
  <c r="L20" i="27"/>
  <c r="K20" i="27"/>
  <c r="J20" i="27"/>
  <c r="AI19" i="27"/>
  <c r="AH19" i="27"/>
  <c r="AC19" i="27"/>
  <c r="AB19" i="27"/>
  <c r="AA19" i="27"/>
  <c r="Z19" i="27"/>
  <c r="Y19" i="27"/>
  <c r="Q19" i="27"/>
  <c r="P19" i="27"/>
  <c r="O19" i="27"/>
  <c r="N19" i="27"/>
  <c r="M19" i="27"/>
  <c r="L19" i="27"/>
  <c r="K19" i="27"/>
  <c r="J19" i="27"/>
  <c r="AI18" i="27"/>
  <c r="AH18" i="27"/>
  <c r="AC18" i="27"/>
  <c r="AB18" i="27"/>
  <c r="AA18" i="27"/>
  <c r="Z18" i="27"/>
  <c r="Y18" i="27"/>
  <c r="Q18" i="27"/>
  <c r="P18" i="27"/>
  <c r="O18" i="27"/>
  <c r="N18" i="27"/>
  <c r="M18" i="27"/>
  <c r="L18" i="27"/>
  <c r="K18" i="27"/>
  <c r="J18" i="27"/>
  <c r="AI17" i="27"/>
  <c r="AH17" i="27"/>
  <c r="AC17" i="27"/>
  <c r="AB17" i="27"/>
  <c r="AA17" i="27"/>
  <c r="Z17" i="27"/>
  <c r="Y17" i="27"/>
  <c r="Q17" i="27"/>
  <c r="P17" i="27"/>
  <c r="O17" i="27"/>
  <c r="N17" i="27"/>
  <c r="M17" i="27"/>
  <c r="L17" i="27"/>
  <c r="K17" i="27"/>
  <c r="J17" i="27"/>
  <c r="AI16" i="27"/>
  <c r="AH16" i="27"/>
  <c r="AC16" i="27"/>
  <c r="AB16" i="27"/>
  <c r="AA16" i="27"/>
  <c r="Z16" i="27"/>
  <c r="Y16" i="27"/>
  <c r="Q16" i="27"/>
  <c r="P16" i="27"/>
  <c r="O16" i="27"/>
  <c r="N16" i="27"/>
  <c r="M16" i="27"/>
  <c r="L16" i="27"/>
  <c r="K16" i="27"/>
  <c r="J16" i="27"/>
  <c r="AI15" i="27"/>
  <c r="AH15" i="27"/>
  <c r="AC15" i="27"/>
  <c r="AB15" i="27"/>
  <c r="AA15" i="27"/>
  <c r="Z15" i="27"/>
  <c r="Y15" i="27"/>
  <c r="Q15" i="27"/>
  <c r="P15" i="27"/>
  <c r="O15" i="27"/>
  <c r="N15" i="27"/>
  <c r="M15" i="27"/>
  <c r="L15" i="27"/>
  <c r="K15" i="27"/>
  <c r="J15" i="27"/>
  <c r="AI14" i="27"/>
  <c r="AH14" i="27"/>
  <c r="AC14" i="27"/>
  <c r="AB14" i="27"/>
  <c r="AA14" i="27"/>
  <c r="Z14" i="27"/>
  <c r="Y14" i="27"/>
  <c r="Q14" i="27"/>
  <c r="P14" i="27"/>
  <c r="O14" i="27"/>
  <c r="N14" i="27"/>
  <c r="M14" i="27"/>
  <c r="L14" i="27"/>
  <c r="K14" i="27"/>
  <c r="J14" i="27"/>
  <c r="AI13" i="27"/>
  <c r="AH13" i="27"/>
  <c r="AC13" i="27"/>
  <c r="AB13" i="27"/>
  <c r="AA13" i="27"/>
  <c r="Z13" i="27"/>
  <c r="Y13" i="27"/>
  <c r="Q13" i="27"/>
  <c r="P13" i="27"/>
  <c r="O13" i="27"/>
  <c r="N13" i="27"/>
  <c r="M13" i="27"/>
  <c r="L13" i="27"/>
  <c r="K13" i="27"/>
  <c r="J13" i="27"/>
  <c r="AI12" i="27"/>
  <c r="AH12" i="27"/>
  <c r="AC12" i="27"/>
  <c r="AB12" i="27"/>
  <c r="AA12" i="27"/>
  <c r="Z12" i="27"/>
  <c r="Y12" i="27"/>
  <c r="Q12" i="27"/>
  <c r="P12" i="27"/>
  <c r="O12" i="27"/>
  <c r="N12" i="27"/>
  <c r="M12" i="27"/>
  <c r="L12" i="27"/>
  <c r="K12" i="27"/>
  <c r="J12" i="27"/>
  <c r="AI11" i="27"/>
  <c r="AH11" i="27"/>
  <c r="AC11" i="27"/>
  <c r="AB11" i="27"/>
  <c r="AA11" i="27"/>
  <c r="Z11" i="27"/>
  <c r="Y11" i="27"/>
  <c r="Q11" i="27"/>
  <c r="P11" i="27"/>
  <c r="O11" i="27"/>
  <c r="N11" i="27"/>
  <c r="M11" i="27"/>
  <c r="L11" i="27"/>
  <c r="K11" i="27"/>
  <c r="J11" i="27"/>
  <c r="AI10" i="27"/>
  <c r="AH10" i="27"/>
  <c r="AC10" i="27"/>
  <c r="AB10" i="27"/>
  <c r="AA10" i="27"/>
  <c r="Z10" i="27"/>
  <c r="Y10" i="27"/>
  <c r="Q10" i="27"/>
  <c r="P10" i="27"/>
  <c r="O10" i="27"/>
  <c r="N10" i="27"/>
  <c r="M10" i="27"/>
  <c r="L10" i="27"/>
  <c r="K10" i="27"/>
  <c r="J10" i="27"/>
  <c r="AC36" i="26"/>
  <c r="AB36" i="26"/>
  <c r="AA36" i="26"/>
  <c r="Z36" i="26"/>
  <c r="Y36" i="26"/>
  <c r="AC35" i="26"/>
  <c r="AB35" i="26"/>
  <c r="AA35" i="26"/>
  <c r="Z35" i="26"/>
  <c r="Y35" i="26"/>
  <c r="AC34" i="26"/>
  <c r="AB34" i="26"/>
  <c r="AA34" i="26"/>
  <c r="Z34" i="26"/>
  <c r="Y34" i="26"/>
  <c r="AC33" i="26"/>
  <c r="AB33" i="26"/>
  <c r="AA33" i="26"/>
  <c r="Z33" i="26"/>
  <c r="Y33" i="26"/>
  <c r="AC32" i="26"/>
  <c r="AB32" i="26"/>
  <c r="AA32" i="26"/>
  <c r="Z32" i="26"/>
  <c r="Y32" i="26"/>
  <c r="AC31" i="26"/>
  <c r="AB31" i="26"/>
  <c r="AA31" i="26"/>
  <c r="Z31" i="26"/>
  <c r="Y31" i="26"/>
  <c r="Q31" i="26"/>
  <c r="P31" i="26"/>
  <c r="O31" i="26"/>
  <c r="N31" i="26"/>
  <c r="M31" i="26"/>
  <c r="L31" i="26"/>
  <c r="K31" i="26"/>
  <c r="J31" i="26"/>
  <c r="AC30" i="26"/>
  <c r="AB30" i="26"/>
  <c r="AA30" i="26"/>
  <c r="Z30" i="26"/>
  <c r="Y30" i="26"/>
  <c r="Q30" i="26"/>
  <c r="P30" i="26"/>
  <c r="O30" i="26"/>
  <c r="N30" i="26"/>
  <c r="M30" i="26"/>
  <c r="L30" i="26"/>
  <c r="K30" i="26"/>
  <c r="J30" i="26"/>
  <c r="AI29" i="26"/>
  <c r="AH29" i="26"/>
  <c r="AC29" i="26"/>
  <c r="AB29" i="26"/>
  <c r="AA29" i="26"/>
  <c r="Z29" i="26"/>
  <c r="Y29" i="26"/>
  <c r="Q29" i="26"/>
  <c r="P29" i="26"/>
  <c r="O29" i="26"/>
  <c r="N29" i="26"/>
  <c r="M29" i="26"/>
  <c r="L29" i="26"/>
  <c r="K29" i="26"/>
  <c r="J29" i="26"/>
  <c r="AI28" i="26"/>
  <c r="AH28" i="26"/>
  <c r="AC28" i="26"/>
  <c r="AB28" i="26"/>
  <c r="AA28" i="26"/>
  <c r="Z28" i="26"/>
  <c r="Y28" i="26"/>
  <c r="Q28" i="26"/>
  <c r="P28" i="26"/>
  <c r="O28" i="26"/>
  <c r="N28" i="26"/>
  <c r="M28" i="26"/>
  <c r="L28" i="26"/>
  <c r="K28" i="26"/>
  <c r="J28" i="26"/>
  <c r="AI27" i="26"/>
  <c r="AH27" i="26"/>
  <c r="AC27" i="26"/>
  <c r="AB27" i="26"/>
  <c r="AA27" i="26"/>
  <c r="Z27" i="26"/>
  <c r="Y27" i="26"/>
  <c r="Q27" i="26"/>
  <c r="P27" i="26"/>
  <c r="O27" i="26"/>
  <c r="N27" i="26"/>
  <c r="M27" i="26"/>
  <c r="L27" i="26"/>
  <c r="K27" i="26"/>
  <c r="J27" i="26"/>
  <c r="AI26" i="26"/>
  <c r="AH26" i="26"/>
  <c r="AC26" i="26"/>
  <c r="AB26" i="26"/>
  <c r="AA26" i="26"/>
  <c r="Z26" i="26"/>
  <c r="Y26" i="26"/>
  <c r="Q26" i="26"/>
  <c r="P26" i="26"/>
  <c r="O26" i="26"/>
  <c r="N26" i="26"/>
  <c r="M26" i="26"/>
  <c r="L26" i="26"/>
  <c r="K26" i="26"/>
  <c r="J26" i="26"/>
  <c r="AI25" i="26"/>
  <c r="AH25" i="26"/>
  <c r="AC25" i="26"/>
  <c r="AB25" i="26"/>
  <c r="AA25" i="26"/>
  <c r="Z25" i="26"/>
  <c r="Y25" i="26"/>
  <c r="Q25" i="26"/>
  <c r="P25" i="26"/>
  <c r="O25" i="26"/>
  <c r="N25" i="26"/>
  <c r="M25" i="26"/>
  <c r="L25" i="26"/>
  <c r="K25" i="26"/>
  <c r="J25" i="26"/>
  <c r="AI24" i="26"/>
  <c r="AH24" i="26"/>
  <c r="AC24" i="26"/>
  <c r="AB24" i="26"/>
  <c r="AA24" i="26"/>
  <c r="Z24" i="26"/>
  <c r="Y24" i="26"/>
  <c r="Q24" i="26"/>
  <c r="P24" i="26"/>
  <c r="O24" i="26"/>
  <c r="N24" i="26"/>
  <c r="M24" i="26"/>
  <c r="L24" i="26"/>
  <c r="K24" i="26"/>
  <c r="J24" i="26"/>
  <c r="AI23" i="26"/>
  <c r="AH23" i="26"/>
  <c r="AC23" i="26"/>
  <c r="AB23" i="26"/>
  <c r="AA23" i="26"/>
  <c r="Z23" i="26"/>
  <c r="Y23" i="26"/>
  <c r="Q23" i="26"/>
  <c r="P23" i="26"/>
  <c r="O23" i="26"/>
  <c r="N23" i="26"/>
  <c r="M23" i="26"/>
  <c r="L23" i="26"/>
  <c r="K23" i="26"/>
  <c r="J23" i="26"/>
  <c r="AI22" i="26"/>
  <c r="AH22" i="26"/>
  <c r="AC22" i="26"/>
  <c r="AB22" i="26"/>
  <c r="AA22" i="26"/>
  <c r="Z22" i="26"/>
  <c r="Y22" i="26"/>
  <c r="Q22" i="26"/>
  <c r="P22" i="26"/>
  <c r="O22" i="26"/>
  <c r="N22" i="26"/>
  <c r="M22" i="26"/>
  <c r="L22" i="26"/>
  <c r="K22" i="26"/>
  <c r="J22" i="26"/>
  <c r="AI21" i="26"/>
  <c r="AH21" i="26"/>
  <c r="AC21" i="26"/>
  <c r="AB21" i="26"/>
  <c r="AA21" i="26"/>
  <c r="Z21" i="26"/>
  <c r="Y21" i="26"/>
  <c r="Q21" i="26"/>
  <c r="P21" i="26"/>
  <c r="O21" i="26"/>
  <c r="N21" i="26"/>
  <c r="M21" i="26"/>
  <c r="L21" i="26"/>
  <c r="K21" i="26"/>
  <c r="J21" i="26"/>
  <c r="AI20" i="26"/>
  <c r="AH20" i="26"/>
  <c r="AC20" i="26"/>
  <c r="AB20" i="26"/>
  <c r="AA20" i="26"/>
  <c r="Z20" i="26"/>
  <c r="Y20" i="26"/>
  <c r="Q20" i="26"/>
  <c r="P20" i="26"/>
  <c r="O20" i="26"/>
  <c r="N20" i="26"/>
  <c r="M20" i="26"/>
  <c r="L20" i="26"/>
  <c r="K20" i="26"/>
  <c r="J20" i="26"/>
  <c r="AI19" i="26"/>
  <c r="AH19" i="26"/>
  <c r="AC19" i="26"/>
  <c r="AB19" i="26"/>
  <c r="AA19" i="26"/>
  <c r="Z19" i="26"/>
  <c r="Y19" i="26"/>
  <c r="Q19" i="26"/>
  <c r="P19" i="26"/>
  <c r="O19" i="26"/>
  <c r="N19" i="26"/>
  <c r="M19" i="26"/>
  <c r="L19" i="26"/>
  <c r="K19" i="26"/>
  <c r="J19" i="26"/>
  <c r="AI18" i="26"/>
  <c r="AH18" i="26"/>
  <c r="AC18" i="26"/>
  <c r="AB18" i="26"/>
  <c r="AA18" i="26"/>
  <c r="Z18" i="26"/>
  <c r="Y18" i="26"/>
  <c r="Q18" i="26"/>
  <c r="P18" i="26"/>
  <c r="O18" i="26"/>
  <c r="N18" i="26"/>
  <c r="M18" i="26"/>
  <c r="L18" i="26"/>
  <c r="K18" i="26"/>
  <c r="J18" i="26"/>
  <c r="AI17" i="26"/>
  <c r="AH17" i="26"/>
  <c r="AC17" i="26"/>
  <c r="AB17" i="26"/>
  <c r="AA17" i="26"/>
  <c r="Z17" i="26"/>
  <c r="Y17" i="26"/>
  <c r="Q17" i="26"/>
  <c r="P17" i="26"/>
  <c r="O17" i="26"/>
  <c r="N17" i="26"/>
  <c r="M17" i="26"/>
  <c r="L17" i="26"/>
  <c r="K17" i="26"/>
  <c r="J17" i="26"/>
  <c r="AI16" i="26"/>
  <c r="AH16" i="26"/>
  <c r="AC16" i="26"/>
  <c r="AB16" i="26"/>
  <c r="AA16" i="26"/>
  <c r="Z16" i="26"/>
  <c r="Y16" i="26"/>
  <c r="Q16" i="26"/>
  <c r="P16" i="26"/>
  <c r="O16" i="26"/>
  <c r="N16" i="26"/>
  <c r="M16" i="26"/>
  <c r="L16" i="26"/>
  <c r="K16" i="26"/>
  <c r="J16" i="26"/>
  <c r="AI15" i="26"/>
  <c r="AH15" i="26"/>
  <c r="AC15" i="26"/>
  <c r="AB15" i="26"/>
  <c r="AA15" i="26"/>
  <c r="Z15" i="26"/>
  <c r="Y15" i="26"/>
  <c r="Q15" i="26"/>
  <c r="P15" i="26"/>
  <c r="O15" i="26"/>
  <c r="N15" i="26"/>
  <c r="M15" i="26"/>
  <c r="L15" i="26"/>
  <c r="K15" i="26"/>
  <c r="J15" i="26"/>
  <c r="AI14" i="26"/>
  <c r="AH14" i="26"/>
  <c r="AC14" i="26"/>
  <c r="AB14" i="26"/>
  <c r="AA14" i="26"/>
  <c r="Z14" i="26"/>
  <c r="Y14" i="26"/>
  <c r="Q14" i="26"/>
  <c r="P14" i="26"/>
  <c r="O14" i="26"/>
  <c r="N14" i="26"/>
  <c r="M14" i="26"/>
  <c r="L14" i="26"/>
  <c r="K14" i="26"/>
  <c r="J14" i="26"/>
  <c r="AI13" i="26"/>
  <c r="AH13" i="26"/>
  <c r="AC13" i="26"/>
  <c r="AB13" i="26"/>
  <c r="AA13" i="26"/>
  <c r="Z13" i="26"/>
  <c r="Y13" i="26"/>
  <c r="Q13" i="26"/>
  <c r="P13" i="26"/>
  <c r="O13" i="26"/>
  <c r="N13" i="26"/>
  <c r="M13" i="26"/>
  <c r="L13" i="26"/>
  <c r="K13" i="26"/>
  <c r="J13" i="26"/>
  <c r="AI12" i="26"/>
  <c r="AH12" i="26"/>
  <c r="AC12" i="26"/>
  <c r="AB12" i="26"/>
  <c r="AA12" i="26"/>
  <c r="Z12" i="26"/>
  <c r="Y12" i="26"/>
  <c r="Q12" i="26"/>
  <c r="P12" i="26"/>
  <c r="O12" i="26"/>
  <c r="N12" i="26"/>
  <c r="M12" i="26"/>
  <c r="L12" i="26"/>
  <c r="K12" i="26"/>
  <c r="J12" i="26"/>
  <c r="AI11" i="26"/>
  <c r="AH11" i="26"/>
  <c r="AC11" i="26"/>
  <c r="AB11" i="26"/>
  <c r="AA11" i="26"/>
  <c r="Z11" i="26"/>
  <c r="Y11" i="26"/>
  <c r="Q11" i="26"/>
  <c r="P11" i="26"/>
  <c r="O11" i="26"/>
  <c r="N11" i="26"/>
  <c r="M11" i="26"/>
  <c r="L11" i="26"/>
  <c r="K11" i="26"/>
  <c r="J11" i="26"/>
  <c r="AI10" i="26"/>
  <c r="AH10" i="26"/>
  <c r="AC10" i="26"/>
  <c r="AB10" i="26"/>
  <c r="AA10" i="26"/>
  <c r="Z10" i="26"/>
  <c r="Y10" i="26"/>
  <c r="Q10" i="26"/>
  <c r="P10" i="26"/>
  <c r="O10" i="26"/>
  <c r="N10" i="26"/>
  <c r="M10" i="26"/>
  <c r="L10" i="26"/>
  <c r="K10" i="26"/>
  <c r="J10" i="26"/>
  <c r="AC36" i="25"/>
  <c r="AB36" i="25"/>
  <c r="AA36" i="25"/>
  <c r="Z36" i="25"/>
  <c r="Y36" i="25"/>
  <c r="AC35" i="25"/>
  <c r="AB35" i="25"/>
  <c r="AA35" i="25"/>
  <c r="Z35" i="25"/>
  <c r="Y35" i="25"/>
  <c r="AC34" i="25"/>
  <c r="AB34" i="25"/>
  <c r="AA34" i="25"/>
  <c r="Z34" i="25"/>
  <c r="Y34" i="25"/>
  <c r="AC33" i="25"/>
  <c r="AB33" i="25"/>
  <c r="AA33" i="25"/>
  <c r="Z33" i="25"/>
  <c r="Y33" i="25"/>
  <c r="AC32" i="25"/>
  <c r="AB32" i="25"/>
  <c r="AA32" i="25"/>
  <c r="Z32" i="25"/>
  <c r="Y32" i="25"/>
  <c r="AC31" i="25"/>
  <c r="AB31" i="25"/>
  <c r="AA31" i="25"/>
  <c r="Z31" i="25"/>
  <c r="Y31" i="25"/>
  <c r="Q31" i="25"/>
  <c r="P31" i="25"/>
  <c r="O31" i="25"/>
  <c r="N31" i="25"/>
  <c r="M31" i="25"/>
  <c r="L31" i="25"/>
  <c r="K31" i="25"/>
  <c r="J31" i="25"/>
  <c r="AC30" i="25"/>
  <c r="AB30" i="25"/>
  <c r="AA30" i="25"/>
  <c r="Z30" i="25"/>
  <c r="Y30" i="25"/>
  <c r="Q30" i="25"/>
  <c r="P30" i="25"/>
  <c r="O30" i="25"/>
  <c r="N30" i="25"/>
  <c r="M30" i="25"/>
  <c r="L30" i="25"/>
  <c r="K30" i="25"/>
  <c r="J30" i="25"/>
  <c r="AI29" i="25"/>
  <c r="AH29" i="25"/>
  <c r="AC29" i="25"/>
  <c r="AB29" i="25"/>
  <c r="AA29" i="25"/>
  <c r="Z29" i="25"/>
  <c r="Y29" i="25"/>
  <c r="Q29" i="25"/>
  <c r="P29" i="25"/>
  <c r="O29" i="25"/>
  <c r="N29" i="25"/>
  <c r="M29" i="25"/>
  <c r="L29" i="25"/>
  <c r="K29" i="25"/>
  <c r="J29" i="25"/>
  <c r="AI28" i="25"/>
  <c r="AH28" i="25"/>
  <c r="AC28" i="25"/>
  <c r="AB28" i="25"/>
  <c r="AA28" i="25"/>
  <c r="Z28" i="25"/>
  <c r="Y28" i="25"/>
  <c r="Q28" i="25"/>
  <c r="P28" i="25"/>
  <c r="O28" i="25"/>
  <c r="N28" i="25"/>
  <c r="M28" i="25"/>
  <c r="L28" i="25"/>
  <c r="K28" i="25"/>
  <c r="J28" i="25"/>
  <c r="AI27" i="25"/>
  <c r="AH27" i="25"/>
  <c r="AC27" i="25"/>
  <c r="AB27" i="25"/>
  <c r="AA27" i="25"/>
  <c r="Z27" i="25"/>
  <c r="Y27" i="25"/>
  <c r="Q27" i="25"/>
  <c r="P27" i="25"/>
  <c r="O27" i="25"/>
  <c r="N27" i="25"/>
  <c r="M27" i="25"/>
  <c r="L27" i="25"/>
  <c r="K27" i="25"/>
  <c r="J27" i="25"/>
  <c r="AI26" i="25"/>
  <c r="AH26" i="25"/>
  <c r="AC26" i="25"/>
  <c r="AB26" i="25"/>
  <c r="AA26" i="25"/>
  <c r="Z26" i="25"/>
  <c r="Y26" i="25"/>
  <c r="Q26" i="25"/>
  <c r="P26" i="25"/>
  <c r="O26" i="25"/>
  <c r="N26" i="25"/>
  <c r="M26" i="25"/>
  <c r="L26" i="25"/>
  <c r="K26" i="25"/>
  <c r="J26" i="25"/>
  <c r="AI25" i="25"/>
  <c r="AH25" i="25"/>
  <c r="AC25" i="25"/>
  <c r="AB25" i="25"/>
  <c r="AA25" i="25"/>
  <c r="Z25" i="25"/>
  <c r="Y25" i="25"/>
  <c r="Q25" i="25"/>
  <c r="P25" i="25"/>
  <c r="O25" i="25"/>
  <c r="N25" i="25"/>
  <c r="M25" i="25"/>
  <c r="L25" i="25"/>
  <c r="K25" i="25"/>
  <c r="J25" i="25"/>
  <c r="AI24" i="25"/>
  <c r="AH24" i="25"/>
  <c r="AC24" i="25"/>
  <c r="AB24" i="25"/>
  <c r="AA24" i="25"/>
  <c r="Z24" i="25"/>
  <c r="Y24" i="25"/>
  <c r="Q24" i="25"/>
  <c r="P24" i="25"/>
  <c r="O24" i="25"/>
  <c r="N24" i="25"/>
  <c r="M24" i="25"/>
  <c r="L24" i="25"/>
  <c r="K24" i="25"/>
  <c r="J24" i="25"/>
  <c r="AI23" i="25"/>
  <c r="AH23" i="25"/>
  <c r="AC23" i="25"/>
  <c r="AB23" i="25"/>
  <c r="AA23" i="25"/>
  <c r="Z23" i="25"/>
  <c r="Y23" i="25"/>
  <c r="Q23" i="25"/>
  <c r="P23" i="25"/>
  <c r="O23" i="25"/>
  <c r="N23" i="25"/>
  <c r="M23" i="25"/>
  <c r="L23" i="25"/>
  <c r="K23" i="25"/>
  <c r="J23" i="25"/>
  <c r="AI22" i="25"/>
  <c r="AH22" i="25"/>
  <c r="AC22" i="25"/>
  <c r="AB22" i="25"/>
  <c r="AA22" i="25"/>
  <c r="Z22" i="25"/>
  <c r="Y22" i="25"/>
  <c r="Q22" i="25"/>
  <c r="P22" i="25"/>
  <c r="O22" i="25"/>
  <c r="N22" i="25"/>
  <c r="M22" i="25"/>
  <c r="L22" i="25"/>
  <c r="K22" i="25"/>
  <c r="J22" i="25"/>
  <c r="AI21" i="25"/>
  <c r="AH21" i="25"/>
  <c r="AC21" i="25"/>
  <c r="AB21" i="25"/>
  <c r="AA21" i="25"/>
  <c r="Z21" i="25"/>
  <c r="Y21" i="25"/>
  <c r="Q21" i="25"/>
  <c r="P21" i="25"/>
  <c r="O21" i="25"/>
  <c r="N21" i="25"/>
  <c r="M21" i="25"/>
  <c r="L21" i="25"/>
  <c r="K21" i="25"/>
  <c r="J21" i="25"/>
  <c r="AI20" i="25"/>
  <c r="AH20" i="25"/>
  <c r="AC20" i="25"/>
  <c r="AB20" i="25"/>
  <c r="AA20" i="25"/>
  <c r="Z20" i="25"/>
  <c r="Y20" i="25"/>
  <c r="Q20" i="25"/>
  <c r="P20" i="25"/>
  <c r="O20" i="25"/>
  <c r="N20" i="25"/>
  <c r="M20" i="25"/>
  <c r="L20" i="25"/>
  <c r="K20" i="25"/>
  <c r="J20" i="25"/>
  <c r="AI19" i="25"/>
  <c r="AH19" i="25"/>
  <c r="AC19" i="25"/>
  <c r="AB19" i="25"/>
  <c r="AA19" i="25"/>
  <c r="Z19" i="25"/>
  <c r="Y19" i="25"/>
  <c r="Q19" i="25"/>
  <c r="P19" i="25"/>
  <c r="O19" i="25"/>
  <c r="N19" i="25"/>
  <c r="M19" i="25"/>
  <c r="L19" i="25"/>
  <c r="K19" i="25"/>
  <c r="J19" i="25"/>
  <c r="AI18" i="25"/>
  <c r="AH18" i="25"/>
  <c r="AC18" i="25"/>
  <c r="AB18" i="25"/>
  <c r="AA18" i="25"/>
  <c r="Z18" i="25"/>
  <c r="Y18" i="25"/>
  <c r="Q18" i="25"/>
  <c r="P18" i="25"/>
  <c r="O18" i="25"/>
  <c r="N18" i="25"/>
  <c r="M18" i="25"/>
  <c r="L18" i="25"/>
  <c r="K18" i="25"/>
  <c r="J18" i="25"/>
  <c r="AI17" i="25"/>
  <c r="AH17" i="25"/>
  <c r="AC17" i="25"/>
  <c r="AB17" i="25"/>
  <c r="AA17" i="25"/>
  <c r="Z17" i="25"/>
  <c r="Y17" i="25"/>
  <c r="Q17" i="25"/>
  <c r="P17" i="25"/>
  <c r="O17" i="25"/>
  <c r="N17" i="25"/>
  <c r="M17" i="25"/>
  <c r="L17" i="25"/>
  <c r="K17" i="25"/>
  <c r="J17" i="25"/>
  <c r="AI16" i="25"/>
  <c r="AH16" i="25"/>
  <c r="AC16" i="25"/>
  <c r="AB16" i="25"/>
  <c r="AA16" i="25"/>
  <c r="Z16" i="25"/>
  <c r="Y16" i="25"/>
  <c r="Q16" i="25"/>
  <c r="P16" i="25"/>
  <c r="O16" i="25"/>
  <c r="N16" i="25"/>
  <c r="M16" i="25"/>
  <c r="L16" i="25"/>
  <c r="K16" i="25"/>
  <c r="J16" i="25"/>
  <c r="AI15" i="25"/>
  <c r="AH15" i="25"/>
  <c r="AC15" i="25"/>
  <c r="AB15" i="25"/>
  <c r="AA15" i="25"/>
  <c r="Z15" i="25"/>
  <c r="Y15" i="25"/>
  <c r="Q15" i="25"/>
  <c r="P15" i="25"/>
  <c r="O15" i="25"/>
  <c r="N15" i="25"/>
  <c r="M15" i="25"/>
  <c r="L15" i="25"/>
  <c r="K15" i="25"/>
  <c r="J15" i="25"/>
  <c r="AI14" i="25"/>
  <c r="AH14" i="25"/>
  <c r="AC14" i="25"/>
  <c r="AB14" i="25"/>
  <c r="AA14" i="25"/>
  <c r="Z14" i="25"/>
  <c r="Y14" i="25"/>
  <c r="Q14" i="25"/>
  <c r="P14" i="25"/>
  <c r="O14" i="25"/>
  <c r="N14" i="25"/>
  <c r="M14" i="25"/>
  <c r="L14" i="25"/>
  <c r="K14" i="25"/>
  <c r="J14" i="25"/>
  <c r="AI13" i="25"/>
  <c r="AH13" i="25"/>
  <c r="AC13" i="25"/>
  <c r="AB13" i="25"/>
  <c r="AA13" i="25"/>
  <c r="Z13" i="25"/>
  <c r="Y13" i="25"/>
  <c r="Q13" i="25"/>
  <c r="P13" i="25"/>
  <c r="O13" i="25"/>
  <c r="N13" i="25"/>
  <c r="M13" i="25"/>
  <c r="L13" i="25"/>
  <c r="K13" i="25"/>
  <c r="J13" i="25"/>
  <c r="AI12" i="25"/>
  <c r="AH12" i="25"/>
  <c r="AC12" i="25"/>
  <c r="AB12" i="25"/>
  <c r="AA12" i="25"/>
  <c r="Z12" i="25"/>
  <c r="Y12" i="25"/>
  <c r="Q12" i="25"/>
  <c r="P12" i="25"/>
  <c r="O12" i="25"/>
  <c r="N12" i="25"/>
  <c r="M12" i="25"/>
  <c r="L12" i="25"/>
  <c r="K12" i="25"/>
  <c r="J12" i="25"/>
  <c r="AI11" i="25"/>
  <c r="AH11" i="25"/>
  <c r="AC11" i="25"/>
  <c r="AB11" i="25"/>
  <c r="AA11" i="25"/>
  <c r="Z11" i="25"/>
  <c r="Y11" i="25"/>
  <c r="Q11" i="25"/>
  <c r="P11" i="25"/>
  <c r="O11" i="25"/>
  <c r="N11" i="25"/>
  <c r="M11" i="25"/>
  <c r="L11" i="25"/>
  <c r="K11" i="25"/>
  <c r="J11" i="25"/>
  <c r="AI10" i="25"/>
  <c r="AH10" i="25"/>
  <c r="AC10" i="25"/>
  <c r="AB10" i="25"/>
  <c r="AA10" i="25"/>
  <c r="Z10" i="25"/>
  <c r="Y10" i="25"/>
  <c r="Q10" i="25"/>
  <c r="P10" i="25"/>
  <c r="O10" i="25"/>
  <c r="N10" i="25"/>
  <c r="M10" i="25"/>
  <c r="L10" i="25"/>
  <c r="K10" i="25"/>
  <c r="J10" i="25"/>
  <c r="AC36" i="24"/>
  <c r="AB36" i="24"/>
  <c r="AA36" i="24"/>
  <c r="Z36" i="24"/>
  <c r="Y36" i="24"/>
  <c r="AC35" i="24"/>
  <c r="AB35" i="24"/>
  <c r="AA35" i="24"/>
  <c r="Z35" i="24"/>
  <c r="Y35" i="24"/>
  <c r="AC34" i="24"/>
  <c r="AB34" i="24"/>
  <c r="AA34" i="24"/>
  <c r="Z34" i="24"/>
  <c r="Y34" i="24"/>
  <c r="AC33" i="24"/>
  <c r="AB33" i="24"/>
  <c r="AA33" i="24"/>
  <c r="Z33" i="24"/>
  <c r="Y33" i="24"/>
  <c r="AC32" i="24"/>
  <c r="AB32" i="24"/>
  <c r="AA32" i="24"/>
  <c r="Z32" i="24"/>
  <c r="Y32" i="24"/>
  <c r="AC31" i="24"/>
  <c r="AB31" i="24"/>
  <c r="AA31" i="24"/>
  <c r="Z31" i="24"/>
  <c r="Y31" i="24"/>
  <c r="Q31" i="24"/>
  <c r="P31" i="24"/>
  <c r="O31" i="24"/>
  <c r="N31" i="24"/>
  <c r="M31" i="24"/>
  <c r="L31" i="24"/>
  <c r="K31" i="24"/>
  <c r="J31" i="24"/>
  <c r="AC30" i="24"/>
  <c r="AB30" i="24"/>
  <c r="AA30" i="24"/>
  <c r="Z30" i="24"/>
  <c r="Y30" i="24"/>
  <c r="Q30" i="24"/>
  <c r="P30" i="24"/>
  <c r="O30" i="24"/>
  <c r="N30" i="24"/>
  <c r="M30" i="24"/>
  <c r="L30" i="24"/>
  <c r="K30" i="24"/>
  <c r="J30" i="24"/>
  <c r="AI29" i="24"/>
  <c r="AH29" i="24"/>
  <c r="AC29" i="24"/>
  <c r="AB29" i="24"/>
  <c r="AA29" i="24"/>
  <c r="Z29" i="24"/>
  <c r="Y29" i="24"/>
  <c r="Q29" i="24"/>
  <c r="P29" i="24"/>
  <c r="O29" i="24"/>
  <c r="N29" i="24"/>
  <c r="M29" i="24"/>
  <c r="L29" i="24"/>
  <c r="K29" i="24"/>
  <c r="J29" i="24"/>
  <c r="AI28" i="24"/>
  <c r="AH28" i="24"/>
  <c r="AC28" i="24"/>
  <c r="AB28" i="24"/>
  <c r="AA28" i="24"/>
  <c r="Z28" i="24"/>
  <c r="Y28" i="24"/>
  <c r="Q28" i="24"/>
  <c r="P28" i="24"/>
  <c r="O28" i="24"/>
  <c r="N28" i="24"/>
  <c r="M28" i="24"/>
  <c r="L28" i="24"/>
  <c r="K28" i="24"/>
  <c r="J28" i="24"/>
  <c r="AI27" i="24"/>
  <c r="AH27" i="24"/>
  <c r="AC27" i="24"/>
  <c r="AB27" i="24"/>
  <c r="AA27" i="24"/>
  <c r="Z27" i="24"/>
  <c r="Y27" i="24"/>
  <c r="Q27" i="24"/>
  <c r="P27" i="24"/>
  <c r="O27" i="24"/>
  <c r="N27" i="24"/>
  <c r="M27" i="24"/>
  <c r="L27" i="24"/>
  <c r="K27" i="24"/>
  <c r="J27" i="24"/>
  <c r="AI26" i="24"/>
  <c r="AH26" i="24"/>
  <c r="AC26" i="24"/>
  <c r="AB26" i="24"/>
  <c r="AA26" i="24"/>
  <c r="Z26" i="24"/>
  <c r="Y26" i="24"/>
  <c r="Q26" i="24"/>
  <c r="P26" i="24"/>
  <c r="O26" i="24"/>
  <c r="N26" i="24"/>
  <c r="M26" i="24"/>
  <c r="L26" i="24"/>
  <c r="K26" i="24"/>
  <c r="J26" i="24"/>
  <c r="AI25" i="24"/>
  <c r="AH25" i="24"/>
  <c r="AC25" i="24"/>
  <c r="AB25" i="24"/>
  <c r="AA25" i="24"/>
  <c r="Z25" i="24"/>
  <c r="Y25" i="24"/>
  <c r="Q25" i="24"/>
  <c r="P25" i="24"/>
  <c r="O25" i="24"/>
  <c r="N25" i="24"/>
  <c r="M25" i="24"/>
  <c r="L25" i="24"/>
  <c r="K25" i="24"/>
  <c r="J25" i="24"/>
  <c r="AI24" i="24"/>
  <c r="AH24" i="24"/>
  <c r="AC24" i="24"/>
  <c r="AB24" i="24"/>
  <c r="AA24" i="24"/>
  <c r="Z24" i="24"/>
  <c r="Y24" i="24"/>
  <c r="Q24" i="24"/>
  <c r="P24" i="24"/>
  <c r="O24" i="24"/>
  <c r="N24" i="24"/>
  <c r="M24" i="24"/>
  <c r="L24" i="24"/>
  <c r="K24" i="24"/>
  <c r="J24" i="24"/>
  <c r="AI23" i="24"/>
  <c r="AH23" i="24"/>
  <c r="AC23" i="24"/>
  <c r="AB23" i="24"/>
  <c r="AA23" i="24"/>
  <c r="Z23" i="24"/>
  <c r="Y23" i="24"/>
  <c r="Q23" i="24"/>
  <c r="P23" i="24"/>
  <c r="O23" i="24"/>
  <c r="N23" i="24"/>
  <c r="M23" i="24"/>
  <c r="L23" i="24"/>
  <c r="K23" i="24"/>
  <c r="J23" i="24"/>
  <c r="AI22" i="24"/>
  <c r="AH22" i="24"/>
  <c r="AC22" i="24"/>
  <c r="AB22" i="24"/>
  <c r="AA22" i="24"/>
  <c r="Z22" i="24"/>
  <c r="Y22" i="24"/>
  <c r="Q22" i="24"/>
  <c r="P22" i="24"/>
  <c r="O22" i="24"/>
  <c r="N22" i="24"/>
  <c r="M22" i="24"/>
  <c r="L22" i="24"/>
  <c r="K22" i="24"/>
  <c r="J22" i="24"/>
  <c r="AI21" i="24"/>
  <c r="AH21" i="24"/>
  <c r="AC21" i="24"/>
  <c r="AB21" i="24"/>
  <c r="AA21" i="24"/>
  <c r="Z21" i="24"/>
  <c r="Y21" i="24"/>
  <c r="Q21" i="24"/>
  <c r="P21" i="24"/>
  <c r="O21" i="24"/>
  <c r="N21" i="24"/>
  <c r="M21" i="24"/>
  <c r="L21" i="24"/>
  <c r="K21" i="24"/>
  <c r="J21" i="24"/>
  <c r="AI20" i="24"/>
  <c r="AH20" i="24"/>
  <c r="AC20" i="24"/>
  <c r="AB20" i="24"/>
  <c r="AA20" i="24"/>
  <c r="Z20" i="24"/>
  <c r="Y20" i="24"/>
  <c r="Q20" i="24"/>
  <c r="P20" i="24"/>
  <c r="O20" i="24"/>
  <c r="N20" i="24"/>
  <c r="M20" i="24"/>
  <c r="L20" i="24"/>
  <c r="K20" i="24"/>
  <c r="J20" i="24"/>
  <c r="AI19" i="24"/>
  <c r="AH19" i="24"/>
  <c r="AC19" i="24"/>
  <c r="AB19" i="24"/>
  <c r="AA19" i="24"/>
  <c r="Z19" i="24"/>
  <c r="Y19" i="24"/>
  <c r="Q19" i="24"/>
  <c r="P19" i="24"/>
  <c r="O19" i="24"/>
  <c r="N19" i="24"/>
  <c r="M19" i="24"/>
  <c r="L19" i="24"/>
  <c r="K19" i="24"/>
  <c r="J19" i="24"/>
  <c r="AI18" i="24"/>
  <c r="AH18" i="24"/>
  <c r="AC18" i="24"/>
  <c r="AB18" i="24"/>
  <c r="AA18" i="24"/>
  <c r="Z18" i="24"/>
  <c r="Y18" i="24"/>
  <c r="Q18" i="24"/>
  <c r="P18" i="24"/>
  <c r="O18" i="24"/>
  <c r="N18" i="24"/>
  <c r="M18" i="24"/>
  <c r="L18" i="24"/>
  <c r="K18" i="24"/>
  <c r="J18" i="24"/>
  <c r="AI17" i="24"/>
  <c r="AH17" i="24"/>
  <c r="AC17" i="24"/>
  <c r="AB17" i="24"/>
  <c r="AA17" i="24"/>
  <c r="Z17" i="24"/>
  <c r="Y17" i="24"/>
  <c r="Q17" i="24"/>
  <c r="P17" i="24"/>
  <c r="O17" i="24"/>
  <c r="N17" i="24"/>
  <c r="M17" i="24"/>
  <c r="L17" i="24"/>
  <c r="K17" i="24"/>
  <c r="J17" i="24"/>
  <c r="AI16" i="24"/>
  <c r="AH16" i="24"/>
  <c r="AC16" i="24"/>
  <c r="AB16" i="24"/>
  <c r="AA16" i="24"/>
  <c r="Z16" i="24"/>
  <c r="Y16" i="24"/>
  <c r="Q16" i="24"/>
  <c r="P16" i="24"/>
  <c r="O16" i="24"/>
  <c r="N16" i="24"/>
  <c r="M16" i="24"/>
  <c r="L16" i="24"/>
  <c r="K16" i="24"/>
  <c r="J16" i="24"/>
  <c r="AI15" i="24"/>
  <c r="AH15" i="24"/>
  <c r="AC15" i="24"/>
  <c r="AB15" i="24"/>
  <c r="AA15" i="24"/>
  <c r="Z15" i="24"/>
  <c r="Y15" i="24"/>
  <c r="Q15" i="24"/>
  <c r="P15" i="24"/>
  <c r="O15" i="24"/>
  <c r="N15" i="24"/>
  <c r="M15" i="24"/>
  <c r="L15" i="24"/>
  <c r="K15" i="24"/>
  <c r="J15" i="24"/>
  <c r="AI14" i="24"/>
  <c r="AH14" i="24"/>
  <c r="AC14" i="24"/>
  <c r="AB14" i="24"/>
  <c r="AA14" i="24"/>
  <c r="Z14" i="24"/>
  <c r="Y14" i="24"/>
  <c r="Q14" i="24"/>
  <c r="P14" i="24"/>
  <c r="O14" i="24"/>
  <c r="N14" i="24"/>
  <c r="M14" i="24"/>
  <c r="L14" i="24"/>
  <c r="K14" i="24"/>
  <c r="J14" i="24"/>
  <c r="AI13" i="24"/>
  <c r="AH13" i="24"/>
  <c r="AC13" i="24"/>
  <c r="AB13" i="24"/>
  <c r="AA13" i="24"/>
  <c r="Z13" i="24"/>
  <c r="Y13" i="24"/>
  <c r="Q13" i="24"/>
  <c r="P13" i="24"/>
  <c r="O13" i="24"/>
  <c r="N13" i="24"/>
  <c r="M13" i="24"/>
  <c r="L13" i="24"/>
  <c r="K13" i="24"/>
  <c r="J13" i="24"/>
  <c r="AI12" i="24"/>
  <c r="AH12" i="24"/>
  <c r="AC12" i="24"/>
  <c r="AB12" i="24"/>
  <c r="AA12" i="24"/>
  <c r="Z12" i="24"/>
  <c r="Y12" i="24"/>
  <c r="Q12" i="24"/>
  <c r="P12" i="24"/>
  <c r="O12" i="24"/>
  <c r="N12" i="24"/>
  <c r="M12" i="24"/>
  <c r="L12" i="24"/>
  <c r="K12" i="24"/>
  <c r="J12" i="24"/>
  <c r="AI11" i="24"/>
  <c r="AH11" i="24"/>
  <c r="AC11" i="24"/>
  <c r="AB11" i="24"/>
  <c r="AA11" i="24"/>
  <c r="Z11" i="24"/>
  <c r="Y11" i="24"/>
  <c r="Q11" i="24"/>
  <c r="P11" i="24"/>
  <c r="O11" i="24"/>
  <c r="N11" i="24"/>
  <c r="M11" i="24"/>
  <c r="L11" i="24"/>
  <c r="K11" i="24"/>
  <c r="J11" i="24"/>
  <c r="AI10" i="24"/>
  <c r="AH10" i="24"/>
  <c r="AC10" i="24"/>
  <c r="AB10" i="24"/>
  <c r="AA10" i="24"/>
  <c r="Z10" i="24"/>
  <c r="Y10" i="24"/>
  <c r="Q10" i="24"/>
  <c r="P10" i="24"/>
  <c r="O10" i="24"/>
  <c r="N10" i="24"/>
  <c r="M10" i="24"/>
  <c r="L10" i="24"/>
  <c r="K10" i="24"/>
  <c r="J10" i="24"/>
  <c r="AC36" i="23"/>
  <c r="AB36" i="23"/>
  <c r="AA36" i="23"/>
  <c r="Z36" i="23"/>
  <c r="Y36" i="23"/>
  <c r="AC35" i="23"/>
  <c r="AB35" i="23"/>
  <c r="AA35" i="23"/>
  <c r="Z35" i="23"/>
  <c r="Y35" i="23"/>
  <c r="AC34" i="23"/>
  <c r="AB34" i="23"/>
  <c r="AA34" i="23"/>
  <c r="Z34" i="23"/>
  <c r="Y34" i="23"/>
  <c r="AC33" i="23"/>
  <c r="AB33" i="23"/>
  <c r="AA33" i="23"/>
  <c r="Z33" i="23"/>
  <c r="Y33" i="23"/>
  <c r="AC32" i="23"/>
  <c r="AB32" i="23"/>
  <c r="AA32" i="23"/>
  <c r="Z32" i="23"/>
  <c r="Y32" i="23"/>
  <c r="AC31" i="23"/>
  <c r="AB31" i="23"/>
  <c r="AA31" i="23"/>
  <c r="Z31" i="23"/>
  <c r="Y31" i="23"/>
  <c r="Q31" i="23"/>
  <c r="P31" i="23"/>
  <c r="O31" i="23"/>
  <c r="N31" i="23"/>
  <c r="M31" i="23"/>
  <c r="L31" i="23"/>
  <c r="K31" i="23"/>
  <c r="J31" i="23"/>
  <c r="AC30" i="23"/>
  <c r="AB30" i="23"/>
  <c r="AA30" i="23"/>
  <c r="Z30" i="23"/>
  <c r="Y30" i="23"/>
  <c r="Q30" i="23"/>
  <c r="P30" i="23"/>
  <c r="O30" i="23"/>
  <c r="N30" i="23"/>
  <c r="M30" i="23"/>
  <c r="L30" i="23"/>
  <c r="K30" i="23"/>
  <c r="J30" i="23"/>
  <c r="AI29" i="23"/>
  <c r="AH29" i="23"/>
  <c r="AC29" i="23"/>
  <c r="AB29" i="23"/>
  <c r="AA29" i="23"/>
  <c r="Z29" i="23"/>
  <c r="Y29" i="23"/>
  <c r="Q29" i="23"/>
  <c r="P29" i="23"/>
  <c r="O29" i="23"/>
  <c r="N29" i="23"/>
  <c r="M29" i="23"/>
  <c r="L29" i="23"/>
  <c r="K29" i="23"/>
  <c r="J29" i="23"/>
  <c r="AI28" i="23"/>
  <c r="AH28" i="23"/>
  <c r="AC28" i="23"/>
  <c r="AB28" i="23"/>
  <c r="AA28" i="23"/>
  <c r="Z28" i="23"/>
  <c r="Y28" i="23"/>
  <c r="Q28" i="23"/>
  <c r="P28" i="23"/>
  <c r="O28" i="23"/>
  <c r="N28" i="23"/>
  <c r="M28" i="23"/>
  <c r="L28" i="23"/>
  <c r="K28" i="23"/>
  <c r="J28" i="23"/>
  <c r="AI27" i="23"/>
  <c r="AH27" i="23"/>
  <c r="AC27" i="23"/>
  <c r="AB27" i="23"/>
  <c r="AA27" i="23"/>
  <c r="Z27" i="23"/>
  <c r="Y27" i="23"/>
  <c r="Q27" i="23"/>
  <c r="P27" i="23"/>
  <c r="O27" i="23"/>
  <c r="N27" i="23"/>
  <c r="M27" i="23"/>
  <c r="L27" i="23"/>
  <c r="K27" i="23"/>
  <c r="J27" i="23"/>
  <c r="AI26" i="23"/>
  <c r="AH26" i="23"/>
  <c r="AC26" i="23"/>
  <c r="AB26" i="23"/>
  <c r="AA26" i="23"/>
  <c r="Z26" i="23"/>
  <c r="Y26" i="23"/>
  <c r="Q26" i="23"/>
  <c r="P26" i="23"/>
  <c r="O26" i="23"/>
  <c r="N26" i="23"/>
  <c r="M26" i="23"/>
  <c r="L26" i="23"/>
  <c r="K26" i="23"/>
  <c r="J26" i="23"/>
  <c r="AI25" i="23"/>
  <c r="AH25" i="23"/>
  <c r="AC25" i="23"/>
  <c r="AB25" i="23"/>
  <c r="AA25" i="23"/>
  <c r="Z25" i="23"/>
  <c r="Y25" i="23"/>
  <c r="Q25" i="23"/>
  <c r="P25" i="23"/>
  <c r="O25" i="23"/>
  <c r="N25" i="23"/>
  <c r="M25" i="23"/>
  <c r="L25" i="23"/>
  <c r="K25" i="23"/>
  <c r="J25" i="23"/>
  <c r="AI24" i="23"/>
  <c r="AH24" i="23"/>
  <c r="AC24" i="23"/>
  <c r="AB24" i="23"/>
  <c r="AA24" i="23"/>
  <c r="Z24" i="23"/>
  <c r="Y24" i="23"/>
  <c r="Q24" i="23"/>
  <c r="P24" i="23"/>
  <c r="O24" i="23"/>
  <c r="N24" i="23"/>
  <c r="M24" i="23"/>
  <c r="L24" i="23"/>
  <c r="K24" i="23"/>
  <c r="J24" i="23"/>
  <c r="AI23" i="23"/>
  <c r="AH23" i="23"/>
  <c r="AC23" i="23"/>
  <c r="AB23" i="23"/>
  <c r="AA23" i="23"/>
  <c r="Z23" i="23"/>
  <c r="Y23" i="23"/>
  <c r="Q23" i="23"/>
  <c r="P23" i="23"/>
  <c r="O23" i="23"/>
  <c r="N23" i="23"/>
  <c r="M23" i="23"/>
  <c r="L23" i="23"/>
  <c r="K23" i="23"/>
  <c r="J23" i="23"/>
  <c r="AI22" i="23"/>
  <c r="AH22" i="23"/>
  <c r="AC22" i="23"/>
  <c r="AB22" i="23"/>
  <c r="AA22" i="23"/>
  <c r="Z22" i="23"/>
  <c r="Y22" i="23"/>
  <c r="Q22" i="23"/>
  <c r="P22" i="23"/>
  <c r="O22" i="23"/>
  <c r="N22" i="23"/>
  <c r="M22" i="23"/>
  <c r="L22" i="23"/>
  <c r="K22" i="23"/>
  <c r="J22" i="23"/>
  <c r="AI21" i="23"/>
  <c r="AH21" i="23"/>
  <c r="AC21" i="23"/>
  <c r="AB21" i="23"/>
  <c r="AA21" i="23"/>
  <c r="Z21" i="23"/>
  <c r="Y21" i="23"/>
  <c r="Q21" i="23"/>
  <c r="P21" i="23"/>
  <c r="O21" i="23"/>
  <c r="N21" i="23"/>
  <c r="M21" i="23"/>
  <c r="L21" i="23"/>
  <c r="K21" i="23"/>
  <c r="J21" i="23"/>
  <c r="AI20" i="23"/>
  <c r="AH20" i="23"/>
  <c r="AC20" i="23"/>
  <c r="AB20" i="23"/>
  <c r="AA20" i="23"/>
  <c r="Z20" i="23"/>
  <c r="Y20" i="23"/>
  <c r="Q20" i="23"/>
  <c r="P20" i="23"/>
  <c r="O20" i="23"/>
  <c r="N20" i="23"/>
  <c r="M20" i="23"/>
  <c r="L20" i="23"/>
  <c r="K20" i="23"/>
  <c r="J20" i="23"/>
  <c r="AI19" i="23"/>
  <c r="AH19" i="23"/>
  <c r="AC19" i="23"/>
  <c r="AB19" i="23"/>
  <c r="AA19" i="23"/>
  <c r="Z19" i="23"/>
  <c r="Y19" i="23"/>
  <c r="Q19" i="23"/>
  <c r="P19" i="23"/>
  <c r="O19" i="23"/>
  <c r="N19" i="23"/>
  <c r="M19" i="23"/>
  <c r="L19" i="23"/>
  <c r="K19" i="23"/>
  <c r="J19" i="23"/>
  <c r="AI18" i="23"/>
  <c r="AH18" i="23"/>
  <c r="AC18" i="23"/>
  <c r="AB18" i="23"/>
  <c r="AA18" i="23"/>
  <c r="Z18" i="23"/>
  <c r="Y18" i="23"/>
  <c r="Q18" i="23"/>
  <c r="P18" i="23"/>
  <c r="O18" i="23"/>
  <c r="N18" i="23"/>
  <c r="M18" i="23"/>
  <c r="L18" i="23"/>
  <c r="K18" i="23"/>
  <c r="J18" i="23"/>
  <c r="AI17" i="23"/>
  <c r="AH17" i="23"/>
  <c r="AC17" i="23"/>
  <c r="AB17" i="23"/>
  <c r="AA17" i="23"/>
  <c r="Z17" i="23"/>
  <c r="Y17" i="23"/>
  <c r="Q17" i="23"/>
  <c r="P17" i="23"/>
  <c r="O17" i="23"/>
  <c r="N17" i="23"/>
  <c r="M17" i="23"/>
  <c r="L17" i="23"/>
  <c r="K17" i="23"/>
  <c r="J17" i="23"/>
  <c r="AI16" i="23"/>
  <c r="AH16" i="23"/>
  <c r="AC16" i="23"/>
  <c r="AB16" i="23"/>
  <c r="AA16" i="23"/>
  <c r="Z16" i="23"/>
  <c r="Y16" i="23"/>
  <c r="Q16" i="23"/>
  <c r="P16" i="23"/>
  <c r="O16" i="23"/>
  <c r="N16" i="23"/>
  <c r="M16" i="23"/>
  <c r="L16" i="23"/>
  <c r="K16" i="23"/>
  <c r="J16" i="23"/>
  <c r="AI15" i="23"/>
  <c r="AH15" i="23"/>
  <c r="AC15" i="23"/>
  <c r="AB15" i="23"/>
  <c r="AA15" i="23"/>
  <c r="Z15" i="23"/>
  <c r="Y15" i="23"/>
  <c r="Q15" i="23"/>
  <c r="P15" i="23"/>
  <c r="O15" i="23"/>
  <c r="N15" i="23"/>
  <c r="M15" i="23"/>
  <c r="L15" i="23"/>
  <c r="K15" i="23"/>
  <c r="J15" i="23"/>
  <c r="AI14" i="23"/>
  <c r="AH14" i="23"/>
  <c r="AC14" i="23"/>
  <c r="AB14" i="23"/>
  <c r="AA14" i="23"/>
  <c r="Z14" i="23"/>
  <c r="Y14" i="23"/>
  <c r="Q14" i="23"/>
  <c r="P14" i="23"/>
  <c r="O14" i="23"/>
  <c r="N14" i="23"/>
  <c r="M14" i="23"/>
  <c r="L14" i="23"/>
  <c r="K14" i="23"/>
  <c r="J14" i="23"/>
  <c r="AI13" i="23"/>
  <c r="AH13" i="23"/>
  <c r="AC13" i="23"/>
  <c r="AB13" i="23"/>
  <c r="AA13" i="23"/>
  <c r="Z13" i="23"/>
  <c r="Y13" i="23"/>
  <c r="Q13" i="23"/>
  <c r="P13" i="23"/>
  <c r="O13" i="23"/>
  <c r="N13" i="23"/>
  <c r="M13" i="23"/>
  <c r="L13" i="23"/>
  <c r="K13" i="23"/>
  <c r="J13" i="23"/>
  <c r="AI12" i="23"/>
  <c r="AH12" i="23"/>
  <c r="AC12" i="23"/>
  <c r="AB12" i="23"/>
  <c r="AA12" i="23"/>
  <c r="Z12" i="23"/>
  <c r="Y12" i="23"/>
  <c r="Q12" i="23"/>
  <c r="P12" i="23"/>
  <c r="O12" i="23"/>
  <c r="N12" i="23"/>
  <c r="M12" i="23"/>
  <c r="L12" i="23"/>
  <c r="K12" i="23"/>
  <c r="J12" i="23"/>
  <c r="AI11" i="23"/>
  <c r="AH11" i="23"/>
  <c r="AC11" i="23"/>
  <c r="AB11" i="23"/>
  <c r="AA11" i="23"/>
  <c r="Z11" i="23"/>
  <c r="Y11" i="23"/>
  <c r="Q11" i="23"/>
  <c r="P11" i="23"/>
  <c r="O11" i="23"/>
  <c r="N11" i="23"/>
  <c r="M11" i="23"/>
  <c r="L11" i="23"/>
  <c r="K11" i="23"/>
  <c r="J11" i="23"/>
  <c r="AI10" i="23"/>
  <c r="AH10" i="23"/>
  <c r="AC10" i="23"/>
  <c r="AB10" i="23"/>
  <c r="AA10" i="23"/>
  <c r="Z10" i="23"/>
  <c r="Y10" i="23"/>
  <c r="Q10" i="23"/>
  <c r="P10" i="23"/>
  <c r="O10" i="23"/>
  <c r="N10" i="23"/>
  <c r="M10" i="23"/>
  <c r="L10" i="23"/>
  <c r="K10" i="23"/>
  <c r="J10" i="23"/>
  <c r="AC36" i="22"/>
  <c r="AB36" i="22"/>
  <c r="AA36" i="22"/>
  <c r="Z36" i="22"/>
  <c r="Y36" i="22"/>
  <c r="AC35" i="22"/>
  <c r="AB35" i="22"/>
  <c r="AA35" i="22"/>
  <c r="Z35" i="22"/>
  <c r="Y35" i="22"/>
  <c r="AC34" i="22"/>
  <c r="AB34" i="22"/>
  <c r="AA34" i="22"/>
  <c r="Z34" i="22"/>
  <c r="Y34" i="22"/>
  <c r="AC33" i="22"/>
  <c r="AB33" i="22"/>
  <c r="AA33" i="22"/>
  <c r="Z33" i="22"/>
  <c r="Y33" i="22"/>
  <c r="AC32" i="22"/>
  <c r="AB32" i="22"/>
  <c r="AA32" i="22"/>
  <c r="Z32" i="22"/>
  <c r="Y32" i="22"/>
  <c r="AC31" i="22"/>
  <c r="AB31" i="22"/>
  <c r="AA31" i="22"/>
  <c r="Z31" i="22"/>
  <c r="Y31" i="22"/>
  <c r="Q31" i="22"/>
  <c r="P31" i="22"/>
  <c r="O31" i="22"/>
  <c r="N31" i="22"/>
  <c r="M31" i="22"/>
  <c r="L31" i="22"/>
  <c r="K31" i="22"/>
  <c r="J31" i="22"/>
  <c r="AC30" i="22"/>
  <c r="AB30" i="22"/>
  <c r="AA30" i="22"/>
  <c r="Z30" i="22"/>
  <c r="Y30" i="22"/>
  <c r="Q30" i="22"/>
  <c r="P30" i="22"/>
  <c r="O30" i="22"/>
  <c r="N30" i="22"/>
  <c r="M30" i="22"/>
  <c r="L30" i="22"/>
  <c r="K30" i="22"/>
  <c r="J30" i="22"/>
  <c r="AI29" i="22"/>
  <c r="AH29" i="22"/>
  <c r="AC29" i="22"/>
  <c r="AB29" i="22"/>
  <c r="AA29" i="22"/>
  <c r="Z29" i="22"/>
  <c r="Y29" i="22"/>
  <c r="Q29" i="22"/>
  <c r="P29" i="22"/>
  <c r="O29" i="22"/>
  <c r="N29" i="22"/>
  <c r="M29" i="22"/>
  <c r="L29" i="22"/>
  <c r="K29" i="22"/>
  <c r="J29" i="22"/>
  <c r="AI28" i="22"/>
  <c r="AH28" i="22"/>
  <c r="AC28" i="22"/>
  <c r="AB28" i="22"/>
  <c r="AA28" i="22"/>
  <c r="Z28" i="22"/>
  <c r="Y28" i="22"/>
  <c r="Q28" i="22"/>
  <c r="P28" i="22"/>
  <c r="O28" i="22"/>
  <c r="N28" i="22"/>
  <c r="M28" i="22"/>
  <c r="L28" i="22"/>
  <c r="K28" i="22"/>
  <c r="J28" i="22"/>
  <c r="AI27" i="22"/>
  <c r="AH27" i="22"/>
  <c r="AC27" i="22"/>
  <c r="AB27" i="22"/>
  <c r="AA27" i="22"/>
  <c r="Z27" i="22"/>
  <c r="Y27" i="22"/>
  <c r="Q27" i="22"/>
  <c r="P27" i="22"/>
  <c r="O27" i="22"/>
  <c r="N27" i="22"/>
  <c r="M27" i="22"/>
  <c r="L27" i="22"/>
  <c r="K27" i="22"/>
  <c r="J27" i="22"/>
  <c r="AI26" i="22"/>
  <c r="AH26" i="22"/>
  <c r="AC26" i="22"/>
  <c r="AB26" i="22"/>
  <c r="AA26" i="22"/>
  <c r="Z26" i="22"/>
  <c r="Y26" i="22"/>
  <c r="Q26" i="22"/>
  <c r="P26" i="22"/>
  <c r="O26" i="22"/>
  <c r="N26" i="22"/>
  <c r="M26" i="22"/>
  <c r="L26" i="22"/>
  <c r="K26" i="22"/>
  <c r="J26" i="22"/>
  <c r="AI25" i="22"/>
  <c r="AH25" i="22"/>
  <c r="AC25" i="22"/>
  <c r="AB25" i="22"/>
  <c r="AA25" i="22"/>
  <c r="Z25" i="22"/>
  <c r="Y25" i="22"/>
  <c r="Q25" i="22"/>
  <c r="P25" i="22"/>
  <c r="O25" i="22"/>
  <c r="N25" i="22"/>
  <c r="M25" i="22"/>
  <c r="L25" i="22"/>
  <c r="K25" i="22"/>
  <c r="J25" i="22"/>
  <c r="AI24" i="22"/>
  <c r="AH24" i="22"/>
  <c r="AC24" i="22"/>
  <c r="AB24" i="22"/>
  <c r="AA24" i="22"/>
  <c r="Z24" i="22"/>
  <c r="Y24" i="22"/>
  <c r="Q24" i="22"/>
  <c r="P24" i="22"/>
  <c r="O24" i="22"/>
  <c r="N24" i="22"/>
  <c r="M24" i="22"/>
  <c r="L24" i="22"/>
  <c r="K24" i="22"/>
  <c r="J24" i="22"/>
  <c r="AI23" i="22"/>
  <c r="AH23" i="22"/>
  <c r="AC23" i="22"/>
  <c r="AB23" i="22"/>
  <c r="AA23" i="22"/>
  <c r="Z23" i="22"/>
  <c r="Y23" i="22"/>
  <c r="Q23" i="22"/>
  <c r="P23" i="22"/>
  <c r="O23" i="22"/>
  <c r="N23" i="22"/>
  <c r="M23" i="22"/>
  <c r="L23" i="22"/>
  <c r="K23" i="22"/>
  <c r="J23" i="22"/>
  <c r="AI22" i="22"/>
  <c r="AH22" i="22"/>
  <c r="AC22" i="22"/>
  <c r="AB22" i="22"/>
  <c r="AA22" i="22"/>
  <c r="Z22" i="22"/>
  <c r="Y22" i="22"/>
  <c r="Q22" i="22"/>
  <c r="P22" i="22"/>
  <c r="O22" i="22"/>
  <c r="N22" i="22"/>
  <c r="M22" i="22"/>
  <c r="L22" i="22"/>
  <c r="K22" i="22"/>
  <c r="J22" i="22"/>
  <c r="AI21" i="22"/>
  <c r="AH21" i="22"/>
  <c r="AC21" i="22"/>
  <c r="AB21" i="22"/>
  <c r="AA21" i="22"/>
  <c r="Z21" i="22"/>
  <c r="Y21" i="22"/>
  <c r="Q21" i="22"/>
  <c r="P21" i="22"/>
  <c r="O21" i="22"/>
  <c r="N21" i="22"/>
  <c r="M21" i="22"/>
  <c r="L21" i="22"/>
  <c r="K21" i="22"/>
  <c r="J21" i="22"/>
  <c r="AI20" i="22"/>
  <c r="AH20" i="22"/>
  <c r="AC20" i="22"/>
  <c r="AB20" i="22"/>
  <c r="AA20" i="22"/>
  <c r="Z20" i="22"/>
  <c r="Y20" i="22"/>
  <c r="Q20" i="22"/>
  <c r="P20" i="22"/>
  <c r="O20" i="22"/>
  <c r="N20" i="22"/>
  <c r="M20" i="22"/>
  <c r="L20" i="22"/>
  <c r="K20" i="22"/>
  <c r="J20" i="22"/>
  <c r="AI19" i="22"/>
  <c r="AH19" i="22"/>
  <c r="AC19" i="22"/>
  <c r="AB19" i="22"/>
  <c r="AA19" i="22"/>
  <c r="Z19" i="22"/>
  <c r="Y19" i="22"/>
  <c r="Q19" i="22"/>
  <c r="P19" i="22"/>
  <c r="O19" i="22"/>
  <c r="N19" i="22"/>
  <c r="M19" i="22"/>
  <c r="L19" i="22"/>
  <c r="K19" i="22"/>
  <c r="J19" i="22"/>
  <c r="AI18" i="22"/>
  <c r="AH18" i="22"/>
  <c r="AC18" i="22"/>
  <c r="AB18" i="22"/>
  <c r="AA18" i="22"/>
  <c r="Z18" i="22"/>
  <c r="Y18" i="22"/>
  <c r="Q18" i="22"/>
  <c r="P18" i="22"/>
  <c r="O18" i="22"/>
  <c r="N18" i="22"/>
  <c r="M18" i="22"/>
  <c r="L18" i="22"/>
  <c r="K18" i="22"/>
  <c r="J18" i="22"/>
  <c r="AI17" i="22"/>
  <c r="AH17" i="22"/>
  <c r="AC17" i="22"/>
  <c r="AB17" i="22"/>
  <c r="AA17" i="22"/>
  <c r="Z17" i="22"/>
  <c r="Y17" i="22"/>
  <c r="Q17" i="22"/>
  <c r="P17" i="22"/>
  <c r="O17" i="22"/>
  <c r="N17" i="22"/>
  <c r="M17" i="22"/>
  <c r="L17" i="22"/>
  <c r="K17" i="22"/>
  <c r="J17" i="22"/>
  <c r="AI16" i="22"/>
  <c r="AH16" i="22"/>
  <c r="AC16" i="22"/>
  <c r="AB16" i="22"/>
  <c r="AA16" i="22"/>
  <c r="Z16" i="22"/>
  <c r="Y16" i="22"/>
  <c r="Q16" i="22"/>
  <c r="P16" i="22"/>
  <c r="O16" i="22"/>
  <c r="N16" i="22"/>
  <c r="M16" i="22"/>
  <c r="L16" i="22"/>
  <c r="K16" i="22"/>
  <c r="J16" i="22"/>
  <c r="AI15" i="22"/>
  <c r="AH15" i="22"/>
  <c r="AC15" i="22"/>
  <c r="AB15" i="22"/>
  <c r="AA15" i="22"/>
  <c r="Z15" i="22"/>
  <c r="Y15" i="22"/>
  <c r="Q15" i="22"/>
  <c r="P15" i="22"/>
  <c r="O15" i="22"/>
  <c r="N15" i="22"/>
  <c r="M15" i="22"/>
  <c r="L15" i="22"/>
  <c r="K15" i="22"/>
  <c r="J15" i="22"/>
  <c r="AI14" i="22"/>
  <c r="AH14" i="22"/>
  <c r="AC14" i="22"/>
  <c r="AB14" i="22"/>
  <c r="AA14" i="22"/>
  <c r="Z14" i="22"/>
  <c r="Y14" i="22"/>
  <c r="Q14" i="22"/>
  <c r="P14" i="22"/>
  <c r="O14" i="22"/>
  <c r="N14" i="22"/>
  <c r="M14" i="22"/>
  <c r="L14" i="22"/>
  <c r="K14" i="22"/>
  <c r="J14" i="22"/>
  <c r="AI13" i="22"/>
  <c r="AH13" i="22"/>
  <c r="AC13" i="22"/>
  <c r="AB13" i="22"/>
  <c r="AA13" i="22"/>
  <c r="Z13" i="22"/>
  <c r="Y13" i="22"/>
  <c r="Q13" i="22"/>
  <c r="P13" i="22"/>
  <c r="O13" i="22"/>
  <c r="N13" i="22"/>
  <c r="M13" i="22"/>
  <c r="L13" i="22"/>
  <c r="K13" i="22"/>
  <c r="J13" i="22"/>
  <c r="AI12" i="22"/>
  <c r="AH12" i="22"/>
  <c r="AC12" i="22"/>
  <c r="AB12" i="22"/>
  <c r="AA12" i="22"/>
  <c r="Z12" i="22"/>
  <c r="Y12" i="22"/>
  <c r="Q12" i="22"/>
  <c r="P12" i="22"/>
  <c r="O12" i="22"/>
  <c r="N12" i="22"/>
  <c r="M12" i="22"/>
  <c r="L12" i="22"/>
  <c r="K12" i="22"/>
  <c r="J12" i="22"/>
  <c r="AI11" i="22"/>
  <c r="AH11" i="22"/>
  <c r="AC11" i="22"/>
  <c r="AB11" i="22"/>
  <c r="AA11" i="22"/>
  <c r="Z11" i="22"/>
  <c r="Y11" i="22"/>
  <c r="Q11" i="22"/>
  <c r="P11" i="22"/>
  <c r="O11" i="22"/>
  <c r="N11" i="22"/>
  <c r="M11" i="22"/>
  <c r="L11" i="22"/>
  <c r="K11" i="22"/>
  <c r="J11" i="22"/>
  <c r="AI10" i="22"/>
  <c r="AH10" i="22"/>
  <c r="AC10" i="22"/>
  <c r="AB10" i="22"/>
  <c r="AA10" i="22"/>
  <c r="Z10" i="22"/>
  <c r="Y10" i="22"/>
  <c r="Q10" i="22"/>
  <c r="P10" i="22"/>
  <c r="O10" i="22"/>
  <c r="N10" i="22"/>
  <c r="M10" i="22"/>
  <c r="L10" i="22"/>
  <c r="K10" i="22"/>
  <c r="J10" i="22"/>
  <c r="AC36" i="21"/>
  <c r="AB36" i="21"/>
  <c r="AA36" i="21"/>
  <c r="Z36" i="21"/>
  <c r="Y36" i="21"/>
  <c r="AC35" i="21"/>
  <c r="AB35" i="21"/>
  <c r="AA35" i="21"/>
  <c r="Z35" i="21"/>
  <c r="Y35" i="21"/>
  <c r="AC34" i="21"/>
  <c r="AB34" i="21"/>
  <c r="AA34" i="21"/>
  <c r="Z34" i="21"/>
  <c r="Y34" i="21"/>
  <c r="AC33" i="21"/>
  <c r="AB33" i="21"/>
  <c r="AA33" i="21"/>
  <c r="Z33" i="21"/>
  <c r="Y33" i="21"/>
  <c r="AC32" i="21"/>
  <c r="AB32" i="21"/>
  <c r="AA32" i="21"/>
  <c r="Z32" i="21"/>
  <c r="Y32" i="21"/>
  <c r="AC31" i="21"/>
  <c r="AB31" i="21"/>
  <c r="AA31" i="21"/>
  <c r="Z31" i="21"/>
  <c r="Y31" i="21"/>
  <c r="Q31" i="21"/>
  <c r="P31" i="21"/>
  <c r="O31" i="21"/>
  <c r="N31" i="21"/>
  <c r="M31" i="21"/>
  <c r="L31" i="21"/>
  <c r="K31" i="21"/>
  <c r="J31" i="21"/>
  <c r="AC30" i="21"/>
  <c r="AB30" i="21"/>
  <c r="AA30" i="21"/>
  <c r="Z30" i="21"/>
  <c r="Y30" i="21"/>
  <c r="Q30" i="21"/>
  <c r="P30" i="21"/>
  <c r="O30" i="21"/>
  <c r="N30" i="21"/>
  <c r="M30" i="21"/>
  <c r="L30" i="21"/>
  <c r="K30" i="21"/>
  <c r="J30" i="21"/>
  <c r="AI29" i="21"/>
  <c r="AH29" i="21"/>
  <c r="AC29" i="21"/>
  <c r="AB29" i="21"/>
  <c r="AA29" i="21"/>
  <c r="Z29" i="21"/>
  <c r="Y29" i="21"/>
  <c r="Q29" i="21"/>
  <c r="P29" i="21"/>
  <c r="O29" i="21"/>
  <c r="N29" i="21"/>
  <c r="M29" i="21"/>
  <c r="L29" i="21"/>
  <c r="K29" i="21"/>
  <c r="J29" i="21"/>
  <c r="AI28" i="21"/>
  <c r="AH28" i="21"/>
  <c r="AC28" i="21"/>
  <c r="AB28" i="21"/>
  <c r="AA28" i="21"/>
  <c r="Z28" i="21"/>
  <c r="Y28" i="21"/>
  <c r="Q28" i="21"/>
  <c r="P28" i="21"/>
  <c r="O28" i="21"/>
  <c r="N28" i="21"/>
  <c r="M28" i="21"/>
  <c r="L28" i="21"/>
  <c r="K28" i="21"/>
  <c r="J28" i="21"/>
  <c r="AI27" i="21"/>
  <c r="AH27" i="21"/>
  <c r="AC27" i="21"/>
  <c r="AB27" i="21"/>
  <c r="AA27" i="21"/>
  <c r="Z27" i="21"/>
  <c r="Y27" i="21"/>
  <c r="Q27" i="21"/>
  <c r="P27" i="21"/>
  <c r="O27" i="21"/>
  <c r="N27" i="21"/>
  <c r="M27" i="21"/>
  <c r="L27" i="21"/>
  <c r="K27" i="21"/>
  <c r="J27" i="21"/>
  <c r="AI26" i="21"/>
  <c r="AH26" i="21"/>
  <c r="AC26" i="21"/>
  <c r="AB26" i="21"/>
  <c r="AA26" i="21"/>
  <c r="Z26" i="21"/>
  <c r="Y26" i="21"/>
  <c r="Q26" i="21"/>
  <c r="P26" i="21"/>
  <c r="O26" i="21"/>
  <c r="N26" i="21"/>
  <c r="M26" i="21"/>
  <c r="L26" i="21"/>
  <c r="K26" i="21"/>
  <c r="J26" i="21"/>
  <c r="AI25" i="21"/>
  <c r="AH25" i="21"/>
  <c r="AC25" i="21"/>
  <c r="AB25" i="21"/>
  <c r="AA25" i="21"/>
  <c r="Z25" i="21"/>
  <c r="Y25" i="21"/>
  <c r="Q25" i="21"/>
  <c r="P25" i="21"/>
  <c r="O25" i="21"/>
  <c r="N25" i="21"/>
  <c r="M25" i="21"/>
  <c r="L25" i="21"/>
  <c r="K25" i="21"/>
  <c r="J25" i="21"/>
  <c r="AI24" i="21"/>
  <c r="AH24" i="21"/>
  <c r="AC24" i="21"/>
  <c r="AB24" i="21"/>
  <c r="AA24" i="21"/>
  <c r="Z24" i="21"/>
  <c r="Y24" i="21"/>
  <c r="Q24" i="21"/>
  <c r="P24" i="21"/>
  <c r="O24" i="21"/>
  <c r="N24" i="21"/>
  <c r="M24" i="21"/>
  <c r="L24" i="21"/>
  <c r="K24" i="21"/>
  <c r="J24" i="21"/>
  <c r="AI23" i="21"/>
  <c r="AH23" i="21"/>
  <c r="AC23" i="21"/>
  <c r="AB23" i="21"/>
  <c r="AA23" i="21"/>
  <c r="Z23" i="21"/>
  <c r="Y23" i="21"/>
  <c r="Q23" i="21"/>
  <c r="P23" i="21"/>
  <c r="O23" i="21"/>
  <c r="N23" i="21"/>
  <c r="M23" i="21"/>
  <c r="L23" i="21"/>
  <c r="K23" i="21"/>
  <c r="J23" i="21"/>
  <c r="AI22" i="21"/>
  <c r="AH22" i="21"/>
  <c r="AC22" i="21"/>
  <c r="AB22" i="21"/>
  <c r="AA22" i="21"/>
  <c r="Z22" i="21"/>
  <c r="Y22" i="21"/>
  <c r="Q22" i="21"/>
  <c r="P22" i="21"/>
  <c r="O22" i="21"/>
  <c r="N22" i="21"/>
  <c r="M22" i="21"/>
  <c r="L22" i="21"/>
  <c r="K22" i="21"/>
  <c r="J22" i="21"/>
  <c r="AI21" i="21"/>
  <c r="AH21" i="21"/>
  <c r="AC21" i="21"/>
  <c r="AB21" i="21"/>
  <c r="AA21" i="21"/>
  <c r="Z21" i="21"/>
  <c r="Y21" i="21"/>
  <c r="Q21" i="21"/>
  <c r="P21" i="21"/>
  <c r="O21" i="21"/>
  <c r="N21" i="21"/>
  <c r="M21" i="21"/>
  <c r="L21" i="21"/>
  <c r="K21" i="21"/>
  <c r="J21" i="21"/>
  <c r="AI20" i="21"/>
  <c r="AH20" i="21"/>
  <c r="AC20" i="21"/>
  <c r="AB20" i="21"/>
  <c r="AA20" i="21"/>
  <c r="Z20" i="21"/>
  <c r="Y20" i="21"/>
  <c r="Q20" i="21"/>
  <c r="P20" i="21"/>
  <c r="O20" i="21"/>
  <c r="N20" i="21"/>
  <c r="M20" i="21"/>
  <c r="L20" i="21"/>
  <c r="K20" i="21"/>
  <c r="J20" i="21"/>
  <c r="AI19" i="21"/>
  <c r="AH19" i="21"/>
  <c r="AC19" i="21"/>
  <c r="AB19" i="21"/>
  <c r="AA19" i="21"/>
  <c r="Z19" i="21"/>
  <c r="Y19" i="21"/>
  <c r="Q19" i="21"/>
  <c r="P19" i="21"/>
  <c r="O19" i="21"/>
  <c r="N19" i="21"/>
  <c r="M19" i="21"/>
  <c r="L19" i="21"/>
  <c r="K19" i="21"/>
  <c r="J19" i="21"/>
  <c r="AI18" i="21"/>
  <c r="AH18" i="21"/>
  <c r="AC18" i="21"/>
  <c r="AB18" i="21"/>
  <c r="AA18" i="21"/>
  <c r="Z18" i="21"/>
  <c r="Y18" i="21"/>
  <c r="Q18" i="21"/>
  <c r="P18" i="21"/>
  <c r="O18" i="21"/>
  <c r="N18" i="21"/>
  <c r="M18" i="21"/>
  <c r="L18" i="21"/>
  <c r="K18" i="21"/>
  <c r="J18" i="21"/>
  <c r="AI17" i="21"/>
  <c r="AH17" i="21"/>
  <c r="AC17" i="21"/>
  <c r="AB17" i="21"/>
  <c r="AA17" i="21"/>
  <c r="Z17" i="21"/>
  <c r="Y17" i="21"/>
  <c r="Q17" i="21"/>
  <c r="P17" i="21"/>
  <c r="O17" i="21"/>
  <c r="N17" i="21"/>
  <c r="M17" i="21"/>
  <c r="L17" i="21"/>
  <c r="K17" i="21"/>
  <c r="J17" i="21"/>
  <c r="AI16" i="21"/>
  <c r="AH16" i="21"/>
  <c r="AC16" i="21"/>
  <c r="AB16" i="21"/>
  <c r="AA16" i="21"/>
  <c r="Z16" i="21"/>
  <c r="Y16" i="21"/>
  <c r="Q16" i="21"/>
  <c r="P16" i="21"/>
  <c r="O16" i="21"/>
  <c r="N16" i="21"/>
  <c r="M16" i="21"/>
  <c r="L16" i="21"/>
  <c r="K16" i="21"/>
  <c r="J16" i="21"/>
  <c r="AI15" i="21"/>
  <c r="AH15" i="21"/>
  <c r="AC15" i="21"/>
  <c r="AB15" i="21"/>
  <c r="AA15" i="21"/>
  <c r="Z15" i="21"/>
  <c r="Y15" i="21"/>
  <c r="Q15" i="21"/>
  <c r="P15" i="21"/>
  <c r="O15" i="21"/>
  <c r="N15" i="21"/>
  <c r="M15" i="21"/>
  <c r="L15" i="21"/>
  <c r="K15" i="21"/>
  <c r="J15" i="21"/>
  <c r="AI14" i="21"/>
  <c r="AH14" i="21"/>
  <c r="AC14" i="21"/>
  <c r="AB14" i="21"/>
  <c r="AA14" i="21"/>
  <c r="Z14" i="21"/>
  <c r="Y14" i="21"/>
  <c r="Q14" i="21"/>
  <c r="P14" i="21"/>
  <c r="O14" i="21"/>
  <c r="N14" i="21"/>
  <c r="M14" i="21"/>
  <c r="L14" i="21"/>
  <c r="K14" i="21"/>
  <c r="J14" i="21"/>
  <c r="AI13" i="21"/>
  <c r="AH13" i="21"/>
  <c r="AC13" i="21"/>
  <c r="AB13" i="21"/>
  <c r="AA13" i="21"/>
  <c r="Z13" i="21"/>
  <c r="Y13" i="21"/>
  <c r="Q13" i="21"/>
  <c r="P13" i="21"/>
  <c r="O13" i="21"/>
  <c r="N13" i="21"/>
  <c r="M13" i="21"/>
  <c r="L13" i="21"/>
  <c r="K13" i="21"/>
  <c r="J13" i="21"/>
  <c r="AI12" i="21"/>
  <c r="AH12" i="21"/>
  <c r="AC12" i="21"/>
  <c r="AB12" i="21"/>
  <c r="AA12" i="21"/>
  <c r="Z12" i="21"/>
  <c r="Y12" i="21"/>
  <c r="Q12" i="21"/>
  <c r="P12" i="21"/>
  <c r="O12" i="21"/>
  <c r="N12" i="21"/>
  <c r="M12" i="21"/>
  <c r="L12" i="21"/>
  <c r="K12" i="21"/>
  <c r="J12" i="21"/>
  <c r="AI11" i="21"/>
  <c r="AH11" i="21"/>
  <c r="AC11" i="21"/>
  <c r="AB11" i="21"/>
  <c r="AA11" i="21"/>
  <c r="Z11" i="21"/>
  <c r="Y11" i="21"/>
  <c r="Q11" i="21"/>
  <c r="P11" i="21"/>
  <c r="O11" i="21"/>
  <c r="N11" i="21"/>
  <c r="M11" i="21"/>
  <c r="L11" i="21"/>
  <c r="K11" i="21"/>
  <c r="J11" i="21"/>
  <c r="AI10" i="21"/>
  <c r="AH10" i="21"/>
  <c r="AC10" i="21"/>
  <c r="AB10" i="21"/>
  <c r="AA10" i="21"/>
  <c r="Z10" i="21"/>
  <c r="Y10" i="21"/>
  <c r="Q10" i="21"/>
  <c r="P10" i="21"/>
  <c r="O10" i="21"/>
  <c r="N10" i="21"/>
  <c r="M10" i="21"/>
  <c r="L10" i="21"/>
  <c r="K10" i="21"/>
  <c r="J10" i="21"/>
  <c r="AC36" i="20"/>
  <c r="AB36" i="20"/>
  <c r="AA36" i="20"/>
  <c r="Z36" i="20"/>
  <c r="Y36" i="20"/>
  <c r="AC35" i="20"/>
  <c r="AB35" i="20"/>
  <c r="AA35" i="20"/>
  <c r="Z35" i="20"/>
  <c r="Y35" i="20"/>
  <c r="AC34" i="20"/>
  <c r="AB34" i="20"/>
  <c r="AA34" i="20"/>
  <c r="Z34" i="20"/>
  <c r="Y34" i="20"/>
  <c r="AC33" i="20"/>
  <c r="AB33" i="20"/>
  <c r="AA33" i="20"/>
  <c r="Z33" i="20"/>
  <c r="Y33" i="20"/>
  <c r="AC32" i="20"/>
  <c r="AB32" i="20"/>
  <c r="AA32" i="20"/>
  <c r="Z32" i="20"/>
  <c r="Y32" i="20"/>
  <c r="AC31" i="20"/>
  <c r="AB31" i="20"/>
  <c r="AA31" i="20"/>
  <c r="Z31" i="20"/>
  <c r="Y31" i="20"/>
  <c r="Q31" i="20"/>
  <c r="P31" i="20"/>
  <c r="O31" i="20"/>
  <c r="N31" i="20"/>
  <c r="M31" i="20"/>
  <c r="L31" i="20"/>
  <c r="K31" i="20"/>
  <c r="J31" i="20"/>
  <c r="AC30" i="20"/>
  <c r="AB30" i="20"/>
  <c r="AA30" i="20"/>
  <c r="Z30" i="20"/>
  <c r="Y30" i="20"/>
  <c r="Q30" i="20"/>
  <c r="P30" i="20"/>
  <c r="O30" i="20"/>
  <c r="N30" i="20"/>
  <c r="M30" i="20"/>
  <c r="L30" i="20"/>
  <c r="K30" i="20"/>
  <c r="J30" i="20"/>
  <c r="AI29" i="20"/>
  <c r="AH29" i="20"/>
  <c r="AC29" i="20"/>
  <c r="AB29" i="20"/>
  <c r="AA29" i="20"/>
  <c r="Z29" i="20"/>
  <c r="Y29" i="20"/>
  <c r="Q29" i="20"/>
  <c r="P29" i="20"/>
  <c r="O29" i="20"/>
  <c r="N29" i="20"/>
  <c r="M29" i="20"/>
  <c r="L29" i="20"/>
  <c r="K29" i="20"/>
  <c r="J29" i="20"/>
  <c r="AI28" i="20"/>
  <c r="AH28" i="20"/>
  <c r="AC28" i="20"/>
  <c r="AB28" i="20"/>
  <c r="AA28" i="20"/>
  <c r="Z28" i="20"/>
  <c r="Y28" i="20"/>
  <c r="Q28" i="20"/>
  <c r="P28" i="20"/>
  <c r="O28" i="20"/>
  <c r="N28" i="20"/>
  <c r="M28" i="20"/>
  <c r="L28" i="20"/>
  <c r="K28" i="20"/>
  <c r="J28" i="20"/>
  <c r="AI27" i="20"/>
  <c r="AH27" i="20"/>
  <c r="AC27" i="20"/>
  <c r="AB27" i="20"/>
  <c r="AA27" i="20"/>
  <c r="Z27" i="20"/>
  <c r="Y27" i="20"/>
  <c r="Q27" i="20"/>
  <c r="P27" i="20"/>
  <c r="O27" i="20"/>
  <c r="N27" i="20"/>
  <c r="M27" i="20"/>
  <c r="L27" i="20"/>
  <c r="K27" i="20"/>
  <c r="J27" i="20"/>
  <c r="AI26" i="20"/>
  <c r="AH26" i="20"/>
  <c r="AC26" i="20"/>
  <c r="AB26" i="20"/>
  <c r="AA26" i="20"/>
  <c r="Z26" i="20"/>
  <c r="Y26" i="20"/>
  <c r="Q26" i="20"/>
  <c r="P26" i="20"/>
  <c r="O26" i="20"/>
  <c r="N26" i="20"/>
  <c r="M26" i="20"/>
  <c r="L26" i="20"/>
  <c r="K26" i="20"/>
  <c r="J26" i="20"/>
  <c r="AI25" i="20"/>
  <c r="AH25" i="20"/>
  <c r="AC25" i="20"/>
  <c r="AB25" i="20"/>
  <c r="AA25" i="20"/>
  <c r="Z25" i="20"/>
  <c r="Y25" i="20"/>
  <c r="Q25" i="20"/>
  <c r="P25" i="20"/>
  <c r="O25" i="20"/>
  <c r="N25" i="20"/>
  <c r="M25" i="20"/>
  <c r="L25" i="20"/>
  <c r="K25" i="20"/>
  <c r="J25" i="20"/>
  <c r="AI24" i="20"/>
  <c r="AH24" i="20"/>
  <c r="AC24" i="20"/>
  <c r="AB24" i="20"/>
  <c r="AA24" i="20"/>
  <c r="Z24" i="20"/>
  <c r="Y24" i="20"/>
  <c r="Q24" i="20"/>
  <c r="P24" i="20"/>
  <c r="O24" i="20"/>
  <c r="N24" i="20"/>
  <c r="M24" i="20"/>
  <c r="L24" i="20"/>
  <c r="K24" i="20"/>
  <c r="J24" i="20"/>
  <c r="AI23" i="20"/>
  <c r="AH23" i="20"/>
  <c r="AC23" i="20"/>
  <c r="AB23" i="20"/>
  <c r="AA23" i="20"/>
  <c r="Z23" i="20"/>
  <c r="Y23" i="20"/>
  <c r="Q23" i="20"/>
  <c r="P23" i="20"/>
  <c r="O23" i="20"/>
  <c r="N23" i="20"/>
  <c r="M23" i="20"/>
  <c r="L23" i="20"/>
  <c r="K23" i="20"/>
  <c r="J23" i="20"/>
  <c r="AI22" i="20"/>
  <c r="AH22" i="20"/>
  <c r="AC22" i="20"/>
  <c r="AB22" i="20"/>
  <c r="AA22" i="20"/>
  <c r="Z22" i="20"/>
  <c r="Y22" i="20"/>
  <c r="Q22" i="20"/>
  <c r="P22" i="20"/>
  <c r="O22" i="20"/>
  <c r="N22" i="20"/>
  <c r="M22" i="20"/>
  <c r="L22" i="20"/>
  <c r="K22" i="20"/>
  <c r="J22" i="20"/>
  <c r="AI21" i="20"/>
  <c r="AH21" i="20"/>
  <c r="AC21" i="20"/>
  <c r="AB21" i="20"/>
  <c r="AA21" i="20"/>
  <c r="Z21" i="20"/>
  <c r="Y21" i="20"/>
  <c r="Q21" i="20"/>
  <c r="P21" i="20"/>
  <c r="O21" i="20"/>
  <c r="N21" i="20"/>
  <c r="M21" i="20"/>
  <c r="L21" i="20"/>
  <c r="K21" i="20"/>
  <c r="J21" i="20"/>
  <c r="AI20" i="20"/>
  <c r="AH20" i="20"/>
  <c r="AC20" i="20"/>
  <c r="AB20" i="20"/>
  <c r="AA20" i="20"/>
  <c r="Z20" i="20"/>
  <c r="Y20" i="20"/>
  <c r="Q20" i="20"/>
  <c r="P20" i="20"/>
  <c r="O20" i="20"/>
  <c r="N20" i="20"/>
  <c r="M20" i="20"/>
  <c r="L20" i="20"/>
  <c r="K20" i="20"/>
  <c r="J20" i="20"/>
  <c r="AI19" i="20"/>
  <c r="AH19" i="20"/>
  <c r="AC19" i="20"/>
  <c r="AB19" i="20"/>
  <c r="AA19" i="20"/>
  <c r="Z19" i="20"/>
  <c r="Y19" i="20"/>
  <c r="Q19" i="20"/>
  <c r="P19" i="20"/>
  <c r="O19" i="20"/>
  <c r="N19" i="20"/>
  <c r="M19" i="20"/>
  <c r="L19" i="20"/>
  <c r="K19" i="20"/>
  <c r="J19" i="20"/>
  <c r="AI18" i="20"/>
  <c r="AH18" i="20"/>
  <c r="AC18" i="20"/>
  <c r="AB18" i="20"/>
  <c r="AA18" i="20"/>
  <c r="Z18" i="20"/>
  <c r="Y18" i="20"/>
  <c r="Q18" i="20"/>
  <c r="P18" i="20"/>
  <c r="O18" i="20"/>
  <c r="N18" i="20"/>
  <c r="M18" i="20"/>
  <c r="L18" i="20"/>
  <c r="K18" i="20"/>
  <c r="J18" i="20"/>
  <c r="AI17" i="20"/>
  <c r="AH17" i="20"/>
  <c r="AC17" i="20"/>
  <c r="AB17" i="20"/>
  <c r="AA17" i="20"/>
  <c r="Z17" i="20"/>
  <c r="Y17" i="20"/>
  <c r="Q17" i="20"/>
  <c r="P17" i="20"/>
  <c r="O17" i="20"/>
  <c r="N17" i="20"/>
  <c r="M17" i="20"/>
  <c r="L17" i="20"/>
  <c r="K17" i="20"/>
  <c r="J17" i="20"/>
  <c r="AI16" i="20"/>
  <c r="AH16" i="20"/>
  <c r="AC16" i="20"/>
  <c r="AB16" i="20"/>
  <c r="AA16" i="20"/>
  <c r="Z16" i="20"/>
  <c r="Y16" i="20"/>
  <c r="Q16" i="20"/>
  <c r="P16" i="20"/>
  <c r="O16" i="20"/>
  <c r="N16" i="20"/>
  <c r="M16" i="20"/>
  <c r="L16" i="20"/>
  <c r="K16" i="20"/>
  <c r="J16" i="20"/>
  <c r="AI15" i="20"/>
  <c r="AH15" i="20"/>
  <c r="AC15" i="20"/>
  <c r="AB15" i="20"/>
  <c r="AA15" i="20"/>
  <c r="Z15" i="20"/>
  <c r="Y15" i="20"/>
  <c r="Q15" i="20"/>
  <c r="P15" i="20"/>
  <c r="O15" i="20"/>
  <c r="N15" i="20"/>
  <c r="M15" i="20"/>
  <c r="L15" i="20"/>
  <c r="K15" i="20"/>
  <c r="J15" i="20"/>
  <c r="AI14" i="20"/>
  <c r="AH14" i="20"/>
  <c r="AC14" i="20"/>
  <c r="AB14" i="20"/>
  <c r="AA14" i="20"/>
  <c r="Z14" i="20"/>
  <c r="Y14" i="20"/>
  <c r="Q14" i="20"/>
  <c r="P14" i="20"/>
  <c r="O14" i="20"/>
  <c r="N14" i="20"/>
  <c r="M14" i="20"/>
  <c r="L14" i="20"/>
  <c r="K14" i="20"/>
  <c r="J14" i="20"/>
  <c r="AI13" i="20"/>
  <c r="AH13" i="20"/>
  <c r="AC13" i="20"/>
  <c r="AB13" i="20"/>
  <c r="AA13" i="20"/>
  <c r="Z13" i="20"/>
  <c r="Y13" i="20"/>
  <c r="Q13" i="20"/>
  <c r="P13" i="20"/>
  <c r="O13" i="20"/>
  <c r="N13" i="20"/>
  <c r="M13" i="20"/>
  <c r="L13" i="20"/>
  <c r="K13" i="20"/>
  <c r="J13" i="20"/>
  <c r="AI12" i="20"/>
  <c r="AH12" i="20"/>
  <c r="AC12" i="20"/>
  <c r="AB12" i="20"/>
  <c r="AA12" i="20"/>
  <c r="Z12" i="20"/>
  <c r="Y12" i="20"/>
  <c r="Q12" i="20"/>
  <c r="P12" i="20"/>
  <c r="O12" i="20"/>
  <c r="N12" i="20"/>
  <c r="M12" i="20"/>
  <c r="L12" i="20"/>
  <c r="K12" i="20"/>
  <c r="J12" i="20"/>
  <c r="AI11" i="20"/>
  <c r="AH11" i="20"/>
  <c r="AC11" i="20"/>
  <c r="AB11" i="20"/>
  <c r="AA11" i="20"/>
  <c r="Z11" i="20"/>
  <c r="Y11" i="20"/>
  <c r="Q11" i="20"/>
  <c r="P11" i="20"/>
  <c r="O11" i="20"/>
  <c r="N11" i="20"/>
  <c r="M11" i="20"/>
  <c r="L11" i="20"/>
  <c r="K11" i="20"/>
  <c r="J11" i="20"/>
  <c r="AI10" i="20"/>
  <c r="AH10" i="20"/>
  <c r="AC10" i="20"/>
  <c r="AB10" i="20"/>
  <c r="AA10" i="20"/>
  <c r="Z10" i="20"/>
  <c r="Y10" i="20"/>
  <c r="Q10" i="20"/>
  <c r="P10" i="20"/>
  <c r="O10" i="20"/>
  <c r="N10" i="20"/>
  <c r="M10" i="20"/>
  <c r="L10" i="20"/>
  <c r="K10" i="20"/>
  <c r="J10" i="20"/>
  <c r="AC36" i="19"/>
  <c r="AB36" i="19"/>
  <c r="AA36" i="19"/>
  <c r="Z36" i="19"/>
  <c r="Y36" i="19"/>
  <c r="AC35" i="19"/>
  <c r="AB35" i="19"/>
  <c r="AA35" i="19"/>
  <c r="Z35" i="19"/>
  <c r="Y35" i="19"/>
  <c r="AC34" i="19"/>
  <c r="AB34" i="19"/>
  <c r="AA34" i="19"/>
  <c r="Z34" i="19"/>
  <c r="Y34" i="19"/>
  <c r="AC33" i="19"/>
  <c r="AB33" i="19"/>
  <c r="AA33" i="19"/>
  <c r="Z33" i="19"/>
  <c r="Y33" i="19"/>
  <c r="AC32" i="19"/>
  <c r="AB32" i="19"/>
  <c r="AA32" i="19"/>
  <c r="Z32" i="19"/>
  <c r="Y32" i="19"/>
  <c r="AC31" i="19"/>
  <c r="AB31" i="19"/>
  <c r="AA31" i="19"/>
  <c r="Z31" i="19"/>
  <c r="Y31" i="19"/>
  <c r="Q31" i="19"/>
  <c r="P31" i="19"/>
  <c r="O31" i="19"/>
  <c r="N31" i="19"/>
  <c r="M31" i="19"/>
  <c r="L31" i="19"/>
  <c r="K31" i="19"/>
  <c r="J31" i="19"/>
  <c r="AC30" i="19"/>
  <c r="AB30" i="19"/>
  <c r="AA30" i="19"/>
  <c r="Z30" i="19"/>
  <c r="Y30" i="19"/>
  <c r="Q30" i="19"/>
  <c r="P30" i="19"/>
  <c r="O30" i="19"/>
  <c r="N30" i="19"/>
  <c r="M30" i="19"/>
  <c r="L30" i="19"/>
  <c r="K30" i="19"/>
  <c r="J30" i="19"/>
  <c r="AI29" i="19"/>
  <c r="AH29" i="19"/>
  <c r="AC29" i="19"/>
  <c r="AB29" i="19"/>
  <c r="AA29" i="19"/>
  <c r="Z29" i="19"/>
  <c r="Y29" i="19"/>
  <c r="Q29" i="19"/>
  <c r="P29" i="19"/>
  <c r="O29" i="19"/>
  <c r="N29" i="19"/>
  <c r="M29" i="19"/>
  <c r="L29" i="19"/>
  <c r="K29" i="19"/>
  <c r="J29" i="19"/>
  <c r="AI28" i="19"/>
  <c r="AH28" i="19"/>
  <c r="AC28" i="19"/>
  <c r="AB28" i="19"/>
  <c r="AA28" i="19"/>
  <c r="Z28" i="19"/>
  <c r="Y28" i="19"/>
  <c r="Q28" i="19"/>
  <c r="P28" i="19"/>
  <c r="O28" i="19"/>
  <c r="N28" i="19"/>
  <c r="M28" i="19"/>
  <c r="L28" i="19"/>
  <c r="K28" i="19"/>
  <c r="J28" i="19"/>
  <c r="AI27" i="19"/>
  <c r="AH27" i="19"/>
  <c r="AC27" i="19"/>
  <c r="AB27" i="19"/>
  <c r="AA27" i="19"/>
  <c r="Z27" i="19"/>
  <c r="Y27" i="19"/>
  <c r="Q27" i="19"/>
  <c r="P27" i="19"/>
  <c r="O27" i="19"/>
  <c r="N27" i="19"/>
  <c r="M27" i="19"/>
  <c r="L27" i="19"/>
  <c r="K27" i="19"/>
  <c r="J27" i="19"/>
  <c r="AI26" i="19"/>
  <c r="AH26" i="19"/>
  <c r="AC26" i="19"/>
  <c r="AB26" i="19"/>
  <c r="AA26" i="19"/>
  <c r="Z26" i="19"/>
  <c r="Y26" i="19"/>
  <c r="Q26" i="19"/>
  <c r="P26" i="19"/>
  <c r="O26" i="19"/>
  <c r="N26" i="19"/>
  <c r="M26" i="19"/>
  <c r="L26" i="19"/>
  <c r="K26" i="19"/>
  <c r="J26" i="19"/>
  <c r="AI25" i="19"/>
  <c r="AH25" i="19"/>
  <c r="AC25" i="19"/>
  <c r="AB25" i="19"/>
  <c r="AA25" i="19"/>
  <c r="Z25" i="19"/>
  <c r="Y25" i="19"/>
  <c r="Q25" i="19"/>
  <c r="P25" i="19"/>
  <c r="O25" i="19"/>
  <c r="N25" i="19"/>
  <c r="M25" i="19"/>
  <c r="L25" i="19"/>
  <c r="K25" i="19"/>
  <c r="J25" i="19"/>
  <c r="AI24" i="19"/>
  <c r="AH24" i="19"/>
  <c r="AC24" i="19"/>
  <c r="AB24" i="19"/>
  <c r="AA24" i="19"/>
  <c r="Z24" i="19"/>
  <c r="Y24" i="19"/>
  <c r="Q24" i="19"/>
  <c r="P24" i="19"/>
  <c r="O24" i="19"/>
  <c r="N24" i="19"/>
  <c r="M24" i="19"/>
  <c r="L24" i="19"/>
  <c r="K24" i="19"/>
  <c r="J24" i="19"/>
  <c r="AI23" i="19"/>
  <c r="AH23" i="19"/>
  <c r="AC23" i="19"/>
  <c r="AB23" i="19"/>
  <c r="AA23" i="19"/>
  <c r="Z23" i="19"/>
  <c r="Y23" i="19"/>
  <c r="Q23" i="19"/>
  <c r="P23" i="19"/>
  <c r="O23" i="19"/>
  <c r="N23" i="19"/>
  <c r="M23" i="19"/>
  <c r="L23" i="19"/>
  <c r="K23" i="19"/>
  <c r="J23" i="19"/>
  <c r="AI22" i="19"/>
  <c r="AH22" i="19"/>
  <c r="AC22" i="19"/>
  <c r="AB22" i="19"/>
  <c r="AA22" i="19"/>
  <c r="Z22" i="19"/>
  <c r="Y22" i="19"/>
  <c r="Q22" i="19"/>
  <c r="P22" i="19"/>
  <c r="O22" i="19"/>
  <c r="N22" i="19"/>
  <c r="M22" i="19"/>
  <c r="L22" i="19"/>
  <c r="K22" i="19"/>
  <c r="J22" i="19"/>
  <c r="AI21" i="19"/>
  <c r="AH21" i="19"/>
  <c r="AC21" i="19"/>
  <c r="AB21" i="19"/>
  <c r="AA21" i="19"/>
  <c r="Z21" i="19"/>
  <c r="Y21" i="19"/>
  <c r="Q21" i="19"/>
  <c r="P21" i="19"/>
  <c r="O21" i="19"/>
  <c r="N21" i="19"/>
  <c r="M21" i="19"/>
  <c r="L21" i="19"/>
  <c r="K21" i="19"/>
  <c r="J21" i="19"/>
  <c r="AI20" i="19"/>
  <c r="AH20" i="19"/>
  <c r="AC20" i="19"/>
  <c r="AB20" i="19"/>
  <c r="AA20" i="19"/>
  <c r="Z20" i="19"/>
  <c r="Y20" i="19"/>
  <c r="Q20" i="19"/>
  <c r="P20" i="19"/>
  <c r="O20" i="19"/>
  <c r="N20" i="19"/>
  <c r="M20" i="19"/>
  <c r="L20" i="19"/>
  <c r="K20" i="19"/>
  <c r="J20" i="19"/>
  <c r="AI19" i="19"/>
  <c r="AH19" i="19"/>
  <c r="AC19" i="19"/>
  <c r="AB19" i="19"/>
  <c r="AA19" i="19"/>
  <c r="Z19" i="19"/>
  <c r="Y19" i="19"/>
  <c r="Q19" i="19"/>
  <c r="P19" i="19"/>
  <c r="O19" i="19"/>
  <c r="N19" i="19"/>
  <c r="M19" i="19"/>
  <c r="L19" i="19"/>
  <c r="K19" i="19"/>
  <c r="J19" i="19"/>
  <c r="AI18" i="19"/>
  <c r="AH18" i="19"/>
  <c r="AC18" i="19"/>
  <c r="AB18" i="19"/>
  <c r="AA18" i="19"/>
  <c r="Z18" i="19"/>
  <c r="Y18" i="19"/>
  <c r="Q18" i="19"/>
  <c r="P18" i="19"/>
  <c r="O18" i="19"/>
  <c r="N18" i="19"/>
  <c r="M18" i="19"/>
  <c r="L18" i="19"/>
  <c r="K18" i="19"/>
  <c r="J18" i="19"/>
  <c r="AI17" i="19"/>
  <c r="AH17" i="19"/>
  <c r="AC17" i="19"/>
  <c r="AB17" i="19"/>
  <c r="AA17" i="19"/>
  <c r="Z17" i="19"/>
  <c r="Y17" i="19"/>
  <c r="Q17" i="19"/>
  <c r="P17" i="19"/>
  <c r="O17" i="19"/>
  <c r="N17" i="19"/>
  <c r="M17" i="19"/>
  <c r="L17" i="19"/>
  <c r="K17" i="19"/>
  <c r="J17" i="19"/>
  <c r="AI16" i="19"/>
  <c r="AH16" i="19"/>
  <c r="AC16" i="19"/>
  <c r="AB16" i="19"/>
  <c r="AA16" i="19"/>
  <c r="Z16" i="19"/>
  <c r="Y16" i="19"/>
  <c r="Q16" i="19"/>
  <c r="P16" i="19"/>
  <c r="O16" i="19"/>
  <c r="N16" i="19"/>
  <c r="M16" i="19"/>
  <c r="L16" i="19"/>
  <c r="K16" i="19"/>
  <c r="J16" i="19"/>
  <c r="AI15" i="19"/>
  <c r="AH15" i="19"/>
  <c r="AC15" i="19"/>
  <c r="AB15" i="19"/>
  <c r="AA15" i="19"/>
  <c r="Z15" i="19"/>
  <c r="Y15" i="19"/>
  <c r="Q15" i="19"/>
  <c r="P15" i="19"/>
  <c r="O15" i="19"/>
  <c r="N15" i="19"/>
  <c r="M15" i="19"/>
  <c r="L15" i="19"/>
  <c r="K15" i="19"/>
  <c r="J15" i="19"/>
  <c r="AI14" i="19"/>
  <c r="AH14" i="19"/>
  <c r="AC14" i="19"/>
  <c r="AB14" i="19"/>
  <c r="AA14" i="19"/>
  <c r="Z14" i="19"/>
  <c r="Y14" i="19"/>
  <c r="Q14" i="19"/>
  <c r="P14" i="19"/>
  <c r="O14" i="19"/>
  <c r="N14" i="19"/>
  <c r="M14" i="19"/>
  <c r="L14" i="19"/>
  <c r="K14" i="19"/>
  <c r="J14" i="19"/>
  <c r="AI13" i="19"/>
  <c r="AH13" i="19"/>
  <c r="AC13" i="19"/>
  <c r="AB13" i="19"/>
  <c r="AA13" i="19"/>
  <c r="Z13" i="19"/>
  <c r="Y13" i="19"/>
  <c r="Q13" i="19"/>
  <c r="P13" i="19"/>
  <c r="O13" i="19"/>
  <c r="N13" i="19"/>
  <c r="M13" i="19"/>
  <c r="L13" i="19"/>
  <c r="K13" i="19"/>
  <c r="J13" i="19"/>
  <c r="AI12" i="19"/>
  <c r="AH12" i="19"/>
  <c r="AC12" i="19"/>
  <c r="AB12" i="19"/>
  <c r="AA12" i="19"/>
  <c r="Z12" i="19"/>
  <c r="Y12" i="19"/>
  <c r="Q12" i="19"/>
  <c r="P12" i="19"/>
  <c r="O12" i="19"/>
  <c r="N12" i="19"/>
  <c r="M12" i="19"/>
  <c r="L12" i="19"/>
  <c r="K12" i="19"/>
  <c r="J12" i="19"/>
  <c r="AI11" i="19"/>
  <c r="AH11" i="19"/>
  <c r="AC11" i="19"/>
  <c r="AB11" i="19"/>
  <c r="AA11" i="19"/>
  <c r="Z11" i="19"/>
  <c r="Y11" i="19"/>
  <c r="Q11" i="19"/>
  <c r="P11" i="19"/>
  <c r="O11" i="19"/>
  <c r="N11" i="19"/>
  <c r="M11" i="19"/>
  <c r="L11" i="19"/>
  <c r="K11" i="19"/>
  <c r="J11" i="19"/>
  <c r="AI10" i="19"/>
  <c r="AH10" i="19"/>
  <c r="AC10" i="19"/>
  <c r="AB10" i="19"/>
  <c r="AA10" i="19"/>
  <c r="Z10" i="19"/>
  <c r="Y10" i="19"/>
  <c r="Q10" i="19"/>
  <c r="P10" i="19"/>
  <c r="O10" i="19"/>
  <c r="N10" i="19"/>
  <c r="M10" i="19"/>
  <c r="L10" i="19"/>
  <c r="K10" i="19"/>
  <c r="J10" i="19"/>
  <c r="AC36" i="18"/>
  <c r="AB36" i="18"/>
  <c r="AA36" i="18"/>
  <c r="Z36" i="18"/>
  <c r="Y36" i="18"/>
  <c r="AC35" i="18"/>
  <c r="AB35" i="18"/>
  <c r="AA35" i="18"/>
  <c r="Z35" i="18"/>
  <c r="Y35" i="18"/>
  <c r="AC34" i="18"/>
  <c r="AB34" i="18"/>
  <c r="AA34" i="18"/>
  <c r="Z34" i="18"/>
  <c r="Y34" i="18"/>
  <c r="AC33" i="18"/>
  <c r="AB33" i="18"/>
  <c r="AA33" i="18"/>
  <c r="Z33" i="18"/>
  <c r="Y33" i="18"/>
  <c r="AC32" i="18"/>
  <c r="AB32" i="18"/>
  <c r="AA32" i="18"/>
  <c r="Z32" i="18"/>
  <c r="Y32" i="18"/>
  <c r="AC31" i="18"/>
  <c r="AB31" i="18"/>
  <c r="AA31" i="18"/>
  <c r="Z31" i="18"/>
  <c r="Y31" i="18"/>
  <c r="Q31" i="18"/>
  <c r="P31" i="18"/>
  <c r="O31" i="18"/>
  <c r="N31" i="18"/>
  <c r="M31" i="18"/>
  <c r="L31" i="18"/>
  <c r="K31" i="18"/>
  <c r="J31" i="18"/>
  <c r="AC30" i="18"/>
  <c r="AB30" i="18"/>
  <c r="AA30" i="18"/>
  <c r="Z30" i="18"/>
  <c r="Y30" i="18"/>
  <c r="Q30" i="18"/>
  <c r="P30" i="18"/>
  <c r="O30" i="18"/>
  <c r="N30" i="18"/>
  <c r="M30" i="18"/>
  <c r="L30" i="18"/>
  <c r="K30" i="18"/>
  <c r="J30" i="18"/>
  <c r="AI29" i="18"/>
  <c r="AH29" i="18"/>
  <c r="AC29" i="18"/>
  <c r="AB29" i="18"/>
  <c r="AA29" i="18"/>
  <c r="Z29" i="18"/>
  <c r="Y29" i="18"/>
  <c r="Q29" i="18"/>
  <c r="P29" i="18"/>
  <c r="O29" i="18"/>
  <c r="N29" i="18"/>
  <c r="M29" i="18"/>
  <c r="L29" i="18"/>
  <c r="K29" i="18"/>
  <c r="J29" i="18"/>
  <c r="AI28" i="18"/>
  <c r="AH28" i="18"/>
  <c r="AC28" i="18"/>
  <c r="AB28" i="18"/>
  <c r="AA28" i="18"/>
  <c r="Z28" i="18"/>
  <c r="Y28" i="18"/>
  <c r="Q28" i="18"/>
  <c r="P28" i="18"/>
  <c r="O28" i="18"/>
  <c r="N28" i="18"/>
  <c r="M28" i="18"/>
  <c r="L28" i="18"/>
  <c r="K28" i="18"/>
  <c r="J28" i="18"/>
  <c r="AI27" i="18"/>
  <c r="AH27" i="18"/>
  <c r="AC27" i="18"/>
  <c r="AB27" i="18"/>
  <c r="AA27" i="18"/>
  <c r="Z27" i="18"/>
  <c r="Y27" i="18"/>
  <c r="Q27" i="18"/>
  <c r="P27" i="18"/>
  <c r="O27" i="18"/>
  <c r="N27" i="18"/>
  <c r="M27" i="18"/>
  <c r="L27" i="18"/>
  <c r="K27" i="18"/>
  <c r="J27" i="18"/>
  <c r="AI26" i="18"/>
  <c r="AH26" i="18"/>
  <c r="AC26" i="18"/>
  <c r="AB26" i="18"/>
  <c r="AA26" i="18"/>
  <c r="Z26" i="18"/>
  <c r="Y26" i="18"/>
  <c r="Q26" i="18"/>
  <c r="P26" i="18"/>
  <c r="O26" i="18"/>
  <c r="N26" i="18"/>
  <c r="M26" i="18"/>
  <c r="L26" i="18"/>
  <c r="K26" i="18"/>
  <c r="J26" i="18"/>
  <c r="AI25" i="18"/>
  <c r="AH25" i="18"/>
  <c r="AC25" i="18"/>
  <c r="AB25" i="18"/>
  <c r="AA25" i="18"/>
  <c r="Z25" i="18"/>
  <c r="Y25" i="18"/>
  <c r="Q25" i="18"/>
  <c r="P25" i="18"/>
  <c r="O25" i="18"/>
  <c r="N25" i="18"/>
  <c r="M25" i="18"/>
  <c r="L25" i="18"/>
  <c r="K25" i="18"/>
  <c r="J25" i="18"/>
  <c r="AI24" i="18"/>
  <c r="AH24" i="18"/>
  <c r="AC24" i="18"/>
  <c r="AB24" i="18"/>
  <c r="AA24" i="18"/>
  <c r="Z24" i="18"/>
  <c r="Y24" i="18"/>
  <c r="Q24" i="18"/>
  <c r="P24" i="18"/>
  <c r="O24" i="18"/>
  <c r="N24" i="18"/>
  <c r="M24" i="18"/>
  <c r="L24" i="18"/>
  <c r="K24" i="18"/>
  <c r="J24" i="18"/>
  <c r="AI23" i="18"/>
  <c r="AH23" i="18"/>
  <c r="AC23" i="18"/>
  <c r="AB23" i="18"/>
  <c r="AA23" i="18"/>
  <c r="Z23" i="18"/>
  <c r="Y23" i="18"/>
  <c r="Q23" i="18"/>
  <c r="P23" i="18"/>
  <c r="O23" i="18"/>
  <c r="N23" i="18"/>
  <c r="M23" i="18"/>
  <c r="L23" i="18"/>
  <c r="K23" i="18"/>
  <c r="J23" i="18"/>
  <c r="AI22" i="18"/>
  <c r="AH22" i="18"/>
  <c r="AC22" i="18"/>
  <c r="AB22" i="18"/>
  <c r="AA22" i="18"/>
  <c r="Z22" i="18"/>
  <c r="Y22" i="18"/>
  <c r="Q22" i="18"/>
  <c r="P22" i="18"/>
  <c r="O22" i="18"/>
  <c r="N22" i="18"/>
  <c r="M22" i="18"/>
  <c r="L22" i="18"/>
  <c r="K22" i="18"/>
  <c r="J22" i="18"/>
  <c r="AI21" i="18"/>
  <c r="AH21" i="18"/>
  <c r="AC21" i="18"/>
  <c r="AB21" i="18"/>
  <c r="AA21" i="18"/>
  <c r="Z21" i="18"/>
  <c r="Y21" i="18"/>
  <c r="Q21" i="18"/>
  <c r="P21" i="18"/>
  <c r="O21" i="18"/>
  <c r="N21" i="18"/>
  <c r="M21" i="18"/>
  <c r="L21" i="18"/>
  <c r="K21" i="18"/>
  <c r="J21" i="18"/>
  <c r="AI20" i="18"/>
  <c r="AH20" i="18"/>
  <c r="AC20" i="18"/>
  <c r="AB20" i="18"/>
  <c r="AA20" i="18"/>
  <c r="Z20" i="18"/>
  <c r="Y20" i="18"/>
  <c r="Q20" i="18"/>
  <c r="P20" i="18"/>
  <c r="O20" i="18"/>
  <c r="N20" i="18"/>
  <c r="M20" i="18"/>
  <c r="L20" i="18"/>
  <c r="K20" i="18"/>
  <c r="J20" i="18"/>
  <c r="AI19" i="18"/>
  <c r="AH19" i="18"/>
  <c r="AC19" i="18"/>
  <c r="AB19" i="18"/>
  <c r="AA19" i="18"/>
  <c r="Z19" i="18"/>
  <c r="Y19" i="18"/>
  <c r="Q19" i="18"/>
  <c r="P19" i="18"/>
  <c r="O19" i="18"/>
  <c r="N19" i="18"/>
  <c r="M19" i="18"/>
  <c r="L19" i="18"/>
  <c r="K19" i="18"/>
  <c r="J19" i="18"/>
  <c r="AI18" i="18"/>
  <c r="AH18" i="18"/>
  <c r="AC18" i="18"/>
  <c r="AB18" i="18"/>
  <c r="AA18" i="18"/>
  <c r="Z18" i="18"/>
  <c r="Y18" i="18"/>
  <c r="Q18" i="18"/>
  <c r="P18" i="18"/>
  <c r="O18" i="18"/>
  <c r="N18" i="18"/>
  <c r="M18" i="18"/>
  <c r="L18" i="18"/>
  <c r="K18" i="18"/>
  <c r="J18" i="18"/>
  <c r="AI17" i="18"/>
  <c r="AH17" i="18"/>
  <c r="AC17" i="18"/>
  <c r="AB17" i="18"/>
  <c r="AA17" i="18"/>
  <c r="Z17" i="18"/>
  <c r="Y17" i="18"/>
  <c r="Q17" i="18"/>
  <c r="P17" i="18"/>
  <c r="O17" i="18"/>
  <c r="N17" i="18"/>
  <c r="M17" i="18"/>
  <c r="L17" i="18"/>
  <c r="K17" i="18"/>
  <c r="J17" i="18"/>
  <c r="AI16" i="18"/>
  <c r="AH16" i="18"/>
  <c r="AC16" i="18"/>
  <c r="AB16" i="18"/>
  <c r="AA16" i="18"/>
  <c r="Z16" i="18"/>
  <c r="Y16" i="18"/>
  <c r="Q16" i="18"/>
  <c r="P16" i="18"/>
  <c r="O16" i="18"/>
  <c r="N16" i="18"/>
  <c r="M16" i="18"/>
  <c r="L16" i="18"/>
  <c r="K16" i="18"/>
  <c r="J16" i="18"/>
  <c r="AI15" i="18"/>
  <c r="AH15" i="18"/>
  <c r="AC15" i="18"/>
  <c r="AB15" i="18"/>
  <c r="AA15" i="18"/>
  <c r="Z15" i="18"/>
  <c r="Y15" i="18"/>
  <c r="Q15" i="18"/>
  <c r="P15" i="18"/>
  <c r="O15" i="18"/>
  <c r="N15" i="18"/>
  <c r="M15" i="18"/>
  <c r="L15" i="18"/>
  <c r="K15" i="18"/>
  <c r="J15" i="18"/>
  <c r="AI14" i="18"/>
  <c r="AH14" i="18"/>
  <c r="AC14" i="18"/>
  <c r="AB14" i="18"/>
  <c r="AA14" i="18"/>
  <c r="Z14" i="18"/>
  <c r="Y14" i="18"/>
  <c r="Q14" i="18"/>
  <c r="P14" i="18"/>
  <c r="O14" i="18"/>
  <c r="N14" i="18"/>
  <c r="M14" i="18"/>
  <c r="L14" i="18"/>
  <c r="K14" i="18"/>
  <c r="J14" i="18"/>
  <c r="AI13" i="18"/>
  <c r="AH13" i="18"/>
  <c r="AC13" i="18"/>
  <c r="AB13" i="18"/>
  <c r="AA13" i="18"/>
  <c r="Z13" i="18"/>
  <c r="Y13" i="18"/>
  <c r="Q13" i="18"/>
  <c r="P13" i="18"/>
  <c r="O13" i="18"/>
  <c r="N13" i="18"/>
  <c r="M13" i="18"/>
  <c r="L13" i="18"/>
  <c r="K13" i="18"/>
  <c r="J13" i="18"/>
  <c r="AI12" i="18"/>
  <c r="AH12" i="18"/>
  <c r="AC12" i="18"/>
  <c r="AB12" i="18"/>
  <c r="AA12" i="18"/>
  <c r="Z12" i="18"/>
  <c r="Y12" i="18"/>
  <c r="Q12" i="18"/>
  <c r="P12" i="18"/>
  <c r="O12" i="18"/>
  <c r="N12" i="18"/>
  <c r="M12" i="18"/>
  <c r="L12" i="18"/>
  <c r="K12" i="18"/>
  <c r="J12" i="18"/>
  <c r="AI11" i="18"/>
  <c r="AH11" i="18"/>
  <c r="AC11" i="18"/>
  <c r="AB11" i="18"/>
  <c r="AA11" i="18"/>
  <c r="Z11" i="18"/>
  <c r="Y11" i="18"/>
  <c r="Q11" i="18"/>
  <c r="P11" i="18"/>
  <c r="O11" i="18"/>
  <c r="N11" i="18"/>
  <c r="M11" i="18"/>
  <c r="L11" i="18"/>
  <c r="K11" i="18"/>
  <c r="J11" i="18"/>
  <c r="AI10" i="18"/>
  <c r="AH10" i="18"/>
  <c r="AC10" i="18"/>
  <c r="AB10" i="18"/>
  <c r="AA10" i="18"/>
  <c r="Z10" i="18"/>
  <c r="Y10" i="18"/>
  <c r="Q10" i="18"/>
  <c r="P10" i="18"/>
  <c r="O10" i="18"/>
  <c r="N10" i="18"/>
  <c r="M10" i="18"/>
  <c r="L10" i="18"/>
  <c r="K10" i="18"/>
  <c r="J10" i="18"/>
  <c r="AC36" i="17"/>
  <c r="AB36" i="17"/>
  <c r="AA36" i="17"/>
  <c r="Z36" i="17"/>
  <c r="Y36" i="17"/>
  <c r="AC35" i="17"/>
  <c r="AB35" i="17"/>
  <c r="AA35" i="17"/>
  <c r="Z35" i="17"/>
  <c r="Y35" i="17"/>
  <c r="AC34" i="17"/>
  <c r="AB34" i="17"/>
  <c r="AA34" i="17"/>
  <c r="Z34" i="17"/>
  <c r="Y34" i="17"/>
  <c r="AC33" i="17"/>
  <c r="AB33" i="17"/>
  <c r="AA33" i="17"/>
  <c r="Z33" i="17"/>
  <c r="Y33" i="17"/>
  <c r="AC32" i="17"/>
  <c r="AB32" i="17"/>
  <c r="AA32" i="17"/>
  <c r="Z32" i="17"/>
  <c r="Y32" i="17"/>
  <c r="AC31" i="17"/>
  <c r="AB31" i="17"/>
  <c r="AA31" i="17"/>
  <c r="Z31" i="17"/>
  <c r="Y31" i="17"/>
  <c r="Q31" i="17"/>
  <c r="P31" i="17"/>
  <c r="O31" i="17"/>
  <c r="N31" i="17"/>
  <c r="M31" i="17"/>
  <c r="L31" i="17"/>
  <c r="K31" i="17"/>
  <c r="J31" i="17"/>
  <c r="AC30" i="17"/>
  <c r="AB30" i="17"/>
  <c r="AA30" i="17"/>
  <c r="Z30" i="17"/>
  <c r="Y30" i="17"/>
  <c r="Q30" i="17"/>
  <c r="P30" i="17"/>
  <c r="O30" i="17"/>
  <c r="N30" i="17"/>
  <c r="M30" i="17"/>
  <c r="L30" i="17"/>
  <c r="K30" i="17"/>
  <c r="J30" i="17"/>
  <c r="AI29" i="17"/>
  <c r="AH29" i="17"/>
  <c r="AC29" i="17"/>
  <c r="AB29" i="17"/>
  <c r="AA29" i="17"/>
  <c r="Z29" i="17"/>
  <c r="Y29" i="17"/>
  <c r="Q29" i="17"/>
  <c r="P29" i="17"/>
  <c r="O29" i="17"/>
  <c r="N29" i="17"/>
  <c r="M29" i="17"/>
  <c r="L29" i="17"/>
  <c r="K29" i="17"/>
  <c r="J29" i="17"/>
  <c r="AI28" i="17"/>
  <c r="AH28" i="17"/>
  <c r="AC28" i="17"/>
  <c r="AB28" i="17"/>
  <c r="AA28" i="17"/>
  <c r="Z28" i="17"/>
  <c r="Y28" i="17"/>
  <c r="Q28" i="17"/>
  <c r="P28" i="17"/>
  <c r="O28" i="17"/>
  <c r="N28" i="17"/>
  <c r="M28" i="17"/>
  <c r="L28" i="17"/>
  <c r="K28" i="17"/>
  <c r="J28" i="17"/>
  <c r="AI27" i="17"/>
  <c r="AH27" i="17"/>
  <c r="AC27" i="17"/>
  <c r="AB27" i="17"/>
  <c r="AA27" i="17"/>
  <c r="Z27" i="17"/>
  <c r="Y27" i="17"/>
  <c r="Q27" i="17"/>
  <c r="P27" i="17"/>
  <c r="O27" i="17"/>
  <c r="N27" i="17"/>
  <c r="M27" i="17"/>
  <c r="L27" i="17"/>
  <c r="K27" i="17"/>
  <c r="J27" i="17"/>
  <c r="AI26" i="17"/>
  <c r="AH26" i="17"/>
  <c r="AC26" i="17"/>
  <c r="AB26" i="17"/>
  <c r="AA26" i="17"/>
  <c r="Z26" i="17"/>
  <c r="Y26" i="17"/>
  <c r="Q26" i="17"/>
  <c r="P26" i="17"/>
  <c r="O26" i="17"/>
  <c r="N26" i="17"/>
  <c r="M26" i="17"/>
  <c r="L26" i="17"/>
  <c r="K26" i="17"/>
  <c r="J26" i="17"/>
  <c r="AI25" i="17"/>
  <c r="AH25" i="17"/>
  <c r="AC25" i="17"/>
  <c r="AB25" i="17"/>
  <c r="AA25" i="17"/>
  <c r="Z25" i="17"/>
  <c r="Y25" i="17"/>
  <c r="Q25" i="17"/>
  <c r="P25" i="17"/>
  <c r="O25" i="17"/>
  <c r="N25" i="17"/>
  <c r="M25" i="17"/>
  <c r="L25" i="17"/>
  <c r="K25" i="17"/>
  <c r="J25" i="17"/>
  <c r="AI24" i="17"/>
  <c r="AH24" i="17"/>
  <c r="AC24" i="17"/>
  <c r="AB24" i="17"/>
  <c r="AA24" i="17"/>
  <c r="Z24" i="17"/>
  <c r="Y24" i="17"/>
  <c r="Q24" i="17"/>
  <c r="P24" i="17"/>
  <c r="O24" i="17"/>
  <c r="N24" i="17"/>
  <c r="M24" i="17"/>
  <c r="L24" i="17"/>
  <c r="K24" i="17"/>
  <c r="J24" i="17"/>
  <c r="AI23" i="17"/>
  <c r="AH23" i="17"/>
  <c r="AC23" i="17"/>
  <c r="AB23" i="17"/>
  <c r="AA23" i="17"/>
  <c r="Z23" i="17"/>
  <c r="Y23" i="17"/>
  <c r="Q23" i="17"/>
  <c r="P23" i="17"/>
  <c r="O23" i="17"/>
  <c r="N23" i="17"/>
  <c r="M23" i="17"/>
  <c r="L23" i="17"/>
  <c r="K23" i="17"/>
  <c r="J23" i="17"/>
  <c r="AI22" i="17"/>
  <c r="AH22" i="17"/>
  <c r="AC22" i="17"/>
  <c r="AB22" i="17"/>
  <c r="AA22" i="17"/>
  <c r="Z22" i="17"/>
  <c r="Y22" i="17"/>
  <c r="Q22" i="17"/>
  <c r="P22" i="17"/>
  <c r="O22" i="17"/>
  <c r="N22" i="17"/>
  <c r="M22" i="17"/>
  <c r="L22" i="17"/>
  <c r="K22" i="17"/>
  <c r="J22" i="17"/>
  <c r="AI21" i="17"/>
  <c r="AH21" i="17"/>
  <c r="AC21" i="17"/>
  <c r="AB21" i="17"/>
  <c r="AA21" i="17"/>
  <c r="Z21" i="17"/>
  <c r="Y21" i="17"/>
  <c r="Q21" i="17"/>
  <c r="P21" i="17"/>
  <c r="O21" i="17"/>
  <c r="N21" i="17"/>
  <c r="M21" i="17"/>
  <c r="L21" i="17"/>
  <c r="K21" i="17"/>
  <c r="J21" i="17"/>
  <c r="AI20" i="17"/>
  <c r="AH20" i="17"/>
  <c r="AC20" i="17"/>
  <c r="AB20" i="17"/>
  <c r="AA20" i="17"/>
  <c r="Z20" i="17"/>
  <c r="Y20" i="17"/>
  <c r="Q20" i="17"/>
  <c r="P20" i="17"/>
  <c r="O20" i="17"/>
  <c r="N20" i="17"/>
  <c r="M20" i="17"/>
  <c r="L20" i="17"/>
  <c r="K20" i="17"/>
  <c r="J20" i="17"/>
  <c r="AI19" i="17"/>
  <c r="AH19" i="17"/>
  <c r="AC19" i="17"/>
  <c r="AB19" i="17"/>
  <c r="AA19" i="17"/>
  <c r="Z19" i="17"/>
  <c r="Y19" i="17"/>
  <c r="Q19" i="17"/>
  <c r="P19" i="17"/>
  <c r="O19" i="17"/>
  <c r="N19" i="17"/>
  <c r="M19" i="17"/>
  <c r="L19" i="17"/>
  <c r="K19" i="17"/>
  <c r="J19" i="17"/>
  <c r="AI18" i="17"/>
  <c r="AH18" i="17"/>
  <c r="AC18" i="17"/>
  <c r="AB18" i="17"/>
  <c r="AA18" i="17"/>
  <c r="Z18" i="17"/>
  <c r="Y18" i="17"/>
  <c r="Q18" i="17"/>
  <c r="P18" i="17"/>
  <c r="O18" i="17"/>
  <c r="N18" i="17"/>
  <c r="M18" i="17"/>
  <c r="L18" i="17"/>
  <c r="K18" i="17"/>
  <c r="J18" i="17"/>
  <c r="AI17" i="17"/>
  <c r="AH17" i="17"/>
  <c r="AC17" i="17"/>
  <c r="AB17" i="17"/>
  <c r="AA17" i="17"/>
  <c r="Z17" i="17"/>
  <c r="Y17" i="17"/>
  <c r="Q17" i="17"/>
  <c r="P17" i="17"/>
  <c r="O17" i="17"/>
  <c r="N17" i="17"/>
  <c r="M17" i="17"/>
  <c r="L17" i="17"/>
  <c r="K17" i="17"/>
  <c r="J17" i="17"/>
  <c r="AI16" i="17"/>
  <c r="AH16" i="17"/>
  <c r="AC16" i="17"/>
  <c r="AB16" i="17"/>
  <c r="AA16" i="17"/>
  <c r="Z16" i="17"/>
  <c r="Y16" i="17"/>
  <c r="Q16" i="17"/>
  <c r="P16" i="17"/>
  <c r="O16" i="17"/>
  <c r="N16" i="17"/>
  <c r="M16" i="17"/>
  <c r="L16" i="17"/>
  <c r="K16" i="17"/>
  <c r="J16" i="17"/>
  <c r="AI15" i="17"/>
  <c r="AH15" i="17"/>
  <c r="AC15" i="17"/>
  <c r="AB15" i="17"/>
  <c r="AA15" i="17"/>
  <c r="Z15" i="17"/>
  <c r="Y15" i="17"/>
  <c r="Q15" i="17"/>
  <c r="P15" i="17"/>
  <c r="O15" i="17"/>
  <c r="N15" i="17"/>
  <c r="M15" i="17"/>
  <c r="L15" i="17"/>
  <c r="K15" i="17"/>
  <c r="J15" i="17"/>
  <c r="AI14" i="17"/>
  <c r="AH14" i="17"/>
  <c r="AC14" i="17"/>
  <c r="AB14" i="17"/>
  <c r="AA14" i="17"/>
  <c r="Z14" i="17"/>
  <c r="Y14" i="17"/>
  <c r="Q14" i="17"/>
  <c r="P14" i="17"/>
  <c r="O14" i="17"/>
  <c r="N14" i="17"/>
  <c r="M14" i="17"/>
  <c r="L14" i="17"/>
  <c r="K14" i="17"/>
  <c r="J14" i="17"/>
  <c r="AI13" i="17"/>
  <c r="AH13" i="17"/>
  <c r="AC13" i="17"/>
  <c r="AB13" i="17"/>
  <c r="AA13" i="17"/>
  <c r="Z13" i="17"/>
  <c r="Y13" i="17"/>
  <c r="Q13" i="17"/>
  <c r="P13" i="17"/>
  <c r="O13" i="17"/>
  <c r="N13" i="17"/>
  <c r="M13" i="17"/>
  <c r="L13" i="17"/>
  <c r="K13" i="17"/>
  <c r="J13" i="17"/>
  <c r="AI12" i="17"/>
  <c r="AH12" i="17"/>
  <c r="AC12" i="17"/>
  <c r="AB12" i="17"/>
  <c r="AA12" i="17"/>
  <c r="Z12" i="17"/>
  <c r="Y12" i="17"/>
  <c r="Q12" i="17"/>
  <c r="P12" i="17"/>
  <c r="O12" i="17"/>
  <c r="N12" i="17"/>
  <c r="M12" i="17"/>
  <c r="L12" i="17"/>
  <c r="K12" i="17"/>
  <c r="J12" i="17"/>
  <c r="AI11" i="17"/>
  <c r="AH11" i="17"/>
  <c r="AC11" i="17"/>
  <c r="AB11" i="17"/>
  <c r="AA11" i="17"/>
  <c r="Z11" i="17"/>
  <c r="Y11" i="17"/>
  <c r="Q11" i="17"/>
  <c r="P11" i="17"/>
  <c r="O11" i="17"/>
  <c r="N11" i="17"/>
  <c r="M11" i="17"/>
  <c r="L11" i="17"/>
  <c r="K11" i="17"/>
  <c r="J11" i="17"/>
  <c r="AI10" i="17"/>
  <c r="AH10" i="17"/>
  <c r="AC10" i="17"/>
  <c r="AB10" i="17"/>
  <c r="AA10" i="17"/>
  <c r="Z10" i="17"/>
  <c r="Y10" i="17"/>
  <c r="Q10" i="17"/>
  <c r="P10" i="17"/>
  <c r="O10" i="17"/>
  <c r="N10" i="17"/>
  <c r="M10" i="17"/>
  <c r="L10" i="17"/>
  <c r="K10" i="17"/>
  <c r="J10" i="17"/>
  <c r="AC36" i="16"/>
  <c r="AB36" i="16"/>
  <c r="AA36" i="16"/>
  <c r="Z36" i="16"/>
  <c r="Y36" i="16"/>
  <c r="AC35" i="16"/>
  <c r="AB35" i="16"/>
  <c r="AA35" i="16"/>
  <c r="Z35" i="16"/>
  <c r="Y35" i="16"/>
  <c r="AC34" i="16"/>
  <c r="AB34" i="16"/>
  <c r="AA34" i="16"/>
  <c r="Z34" i="16"/>
  <c r="Y34" i="16"/>
  <c r="AC33" i="16"/>
  <c r="AB33" i="16"/>
  <c r="AA33" i="16"/>
  <c r="Z33" i="16"/>
  <c r="Y33" i="16"/>
  <c r="AC32" i="16"/>
  <c r="AB32" i="16"/>
  <c r="AA32" i="16"/>
  <c r="Z32" i="16"/>
  <c r="Y32" i="16"/>
  <c r="AC31" i="16"/>
  <c r="AB31" i="16"/>
  <c r="AA31" i="16"/>
  <c r="Z31" i="16"/>
  <c r="Y31" i="16"/>
  <c r="Q31" i="16"/>
  <c r="P31" i="16"/>
  <c r="O31" i="16"/>
  <c r="N31" i="16"/>
  <c r="M31" i="16"/>
  <c r="L31" i="16"/>
  <c r="K31" i="16"/>
  <c r="J31" i="16"/>
  <c r="AC30" i="16"/>
  <c r="AB30" i="16"/>
  <c r="AA30" i="16"/>
  <c r="Z30" i="16"/>
  <c r="Y30" i="16"/>
  <c r="Q30" i="16"/>
  <c r="P30" i="16"/>
  <c r="O30" i="16"/>
  <c r="N30" i="16"/>
  <c r="M30" i="16"/>
  <c r="L30" i="16"/>
  <c r="K30" i="16"/>
  <c r="J30" i="16"/>
  <c r="AI29" i="16"/>
  <c r="AH29" i="16"/>
  <c r="AC29" i="16"/>
  <c r="AB29" i="16"/>
  <c r="AA29" i="16"/>
  <c r="Z29" i="16"/>
  <c r="Y29" i="16"/>
  <c r="Q29" i="16"/>
  <c r="P29" i="16"/>
  <c r="O29" i="16"/>
  <c r="N29" i="16"/>
  <c r="M29" i="16"/>
  <c r="L29" i="16"/>
  <c r="K29" i="16"/>
  <c r="J29" i="16"/>
  <c r="AI28" i="16"/>
  <c r="AH28" i="16"/>
  <c r="AC28" i="16"/>
  <c r="AB28" i="16"/>
  <c r="AA28" i="16"/>
  <c r="Z28" i="16"/>
  <c r="Y28" i="16"/>
  <c r="Q28" i="16"/>
  <c r="P28" i="16"/>
  <c r="O28" i="16"/>
  <c r="N28" i="16"/>
  <c r="M28" i="16"/>
  <c r="L28" i="16"/>
  <c r="K28" i="16"/>
  <c r="J28" i="16"/>
  <c r="AI27" i="16"/>
  <c r="AH27" i="16"/>
  <c r="AC27" i="16"/>
  <c r="AB27" i="16"/>
  <c r="AA27" i="16"/>
  <c r="Z27" i="16"/>
  <c r="Y27" i="16"/>
  <c r="Q27" i="16"/>
  <c r="P27" i="16"/>
  <c r="O27" i="16"/>
  <c r="N27" i="16"/>
  <c r="M27" i="16"/>
  <c r="L27" i="16"/>
  <c r="K27" i="16"/>
  <c r="J27" i="16"/>
  <c r="AI26" i="16"/>
  <c r="AH26" i="16"/>
  <c r="AC26" i="16"/>
  <c r="AB26" i="16"/>
  <c r="AA26" i="16"/>
  <c r="Z26" i="16"/>
  <c r="Y26" i="16"/>
  <c r="Q26" i="16"/>
  <c r="P26" i="16"/>
  <c r="O26" i="16"/>
  <c r="N26" i="16"/>
  <c r="M26" i="16"/>
  <c r="L26" i="16"/>
  <c r="K26" i="16"/>
  <c r="J26" i="16"/>
  <c r="AI25" i="16"/>
  <c r="AH25" i="16"/>
  <c r="AC25" i="16"/>
  <c r="AB25" i="16"/>
  <c r="AA25" i="16"/>
  <c r="Z25" i="16"/>
  <c r="Y25" i="16"/>
  <c r="Q25" i="16"/>
  <c r="P25" i="16"/>
  <c r="O25" i="16"/>
  <c r="N25" i="16"/>
  <c r="M25" i="16"/>
  <c r="L25" i="16"/>
  <c r="K25" i="16"/>
  <c r="J25" i="16"/>
  <c r="AI24" i="16"/>
  <c r="AH24" i="16"/>
  <c r="AC24" i="16"/>
  <c r="AB24" i="16"/>
  <c r="AA24" i="16"/>
  <c r="Z24" i="16"/>
  <c r="Y24" i="16"/>
  <c r="Q24" i="16"/>
  <c r="P24" i="16"/>
  <c r="O24" i="16"/>
  <c r="N24" i="16"/>
  <c r="M24" i="16"/>
  <c r="L24" i="16"/>
  <c r="K24" i="16"/>
  <c r="J24" i="16"/>
  <c r="AI23" i="16"/>
  <c r="AH23" i="16"/>
  <c r="AC23" i="16"/>
  <c r="AB23" i="16"/>
  <c r="AA23" i="16"/>
  <c r="Z23" i="16"/>
  <c r="Y23" i="16"/>
  <c r="Q23" i="16"/>
  <c r="P23" i="16"/>
  <c r="O23" i="16"/>
  <c r="N23" i="16"/>
  <c r="M23" i="16"/>
  <c r="L23" i="16"/>
  <c r="K23" i="16"/>
  <c r="J23" i="16"/>
  <c r="AI22" i="16"/>
  <c r="AH22" i="16"/>
  <c r="AC22" i="16"/>
  <c r="AB22" i="16"/>
  <c r="AA22" i="16"/>
  <c r="Z22" i="16"/>
  <c r="Y22" i="16"/>
  <c r="Q22" i="16"/>
  <c r="P22" i="16"/>
  <c r="O22" i="16"/>
  <c r="N22" i="16"/>
  <c r="M22" i="16"/>
  <c r="L22" i="16"/>
  <c r="K22" i="16"/>
  <c r="J22" i="16"/>
  <c r="AI21" i="16"/>
  <c r="AH21" i="16"/>
  <c r="AC21" i="16"/>
  <c r="AB21" i="16"/>
  <c r="AA21" i="16"/>
  <c r="Z21" i="16"/>
  <c r="Y21" i="16"/>
  <c r="Q21" i="16"/>
  <c r="P21" i="16"/>
  <c r="O21" i="16"/>
  <c r="N21" i="16"/>
  <c r="M21" i="16"/>
  <c r="L21" i="16"/>
  <c r="K21" i="16"/>
  <c r="J21" i="16"/>
  <c r="AI20" i="16"/>
  <c r="AH20" i="16"/>
  <c r="AC20" i="16"/>
  <c r="AB20" i="16"/>
  <c r="AA20" i="16"/>
  <c r="Z20" i="16"/>
  <c r="Y20" i="16"/>
  <c r="Q20" i="16"/>
  <c r="P20" i="16"/>
  <c r="O20" i="16"/>
  <c r="N20" i="16"/>
  <c r="M20" i="16"/>
  <c r="L20" i="16"/>
  <c r="K20" i="16"/>
  <c r="J20" i="16"/>
  <c r="AI19" i="16"/>
  <c r="AH19" i="16"/>
  <c r="AC19" i="16"/>
  <c r="AB19" i="16"/>
  <c r="AA19" i="16"/>
  <c r="Z19" i="16"/>
  <c r="Y19" i="16"/>
  <c r="Q19" i="16"/>
  <c r="P19" i="16"/>
  <c r="O19" i="16"/>
  <c r="N19" i="16"/>
  <c r="M19" i="16"/>
  <c r="L19" i="16"/>
  <c r="K19" i="16"/>
  <c r="J19" i="16"/>
  <c r="AI18" i="16"/>
  <c r="AH18" i="16"/>
  <c r="AC18" i="16"/>
  <c r="AB18" i="16"/>
  <c r="AA18" i="16"/>
  <c r="Z18" i="16"/>
  <c r="Y18" i="16"/>
  <c r="Q18" i="16"/>
  <c r="P18" i="16"/>
  <c r="O18" i="16"/>
  <c r="N18" i="16"/>
  <c r="M18" i="16"/>
  <c r="L18" i="16"/>
  <c r="K18" i="16"/>
  <c r="J18" i="16"/>
  <c r="AI17" i="16"/>
  <c r="AH17" i="16"/>
  <c r="AC17" i="16"/>
  <c r="AB17" i="16"/>
  <c r="AA17" i="16"/>
  <c r="Z17" i="16"/>
  <c r="Y17" i="16"/>
  <c r="Q17" i="16"/>
  <c r="P17" i="16"/>
  <c r="O17" i="16"/>
  <c r="N17" i="16"/>
  <c r="M17" i="16"/>
  <c r="L17" i="16"/>
  <c r="K17" i="16"/>
  <c r="J17" i="16"/>
  <c r="AI16" i="16"/>
  <c r="AH16" i="16"/>
  <c r="AC16" i="16"/>
  <c r="AB16" i="16"/>
  <c r="AA16" i="16"/>
  <c r="Z16" i="16"/>
  <c r="Y16" i="16"/>
  <c r="Q16" i="16"/>
  <c r="P16" i="16"/>
  <c r="O16" i="16"/>
  <c r="N16" i="16"/>
  <c r="M16" i="16"/>
  <c r="L16" i="16"/>
  <c r="K16" i="16"/>
  <c r="J16" i="16"/>
  <c r="AI15" i="16"/>
  <c r="AH15" i="16"/>
  <c r="AC15" i="16"/>
  <c r="AB15" i="16"/>
  <c r="AA15" i="16"/>
  <c r="Z15" i="16"/>
  <c r="Y15" i="16"/>
  <c r="Q15" i="16"/>
  <c r="P15" i="16"/>
  <c r="O15" i="16"/>
  <c r="N15" i="16"/>
  <c r="M15" i="16"/>
  <c r="L15" i="16"/>
  <c r="K15" i="16"/>
  <c r="J15" i="16"/>
  <c r="AI14" i="16"/>
  <c r="AH14" i="16"/>
  <c r="AC14" i="16"/>
  <c r="AB14" i="16"/>
  <c r="AA14" i="16"/>
  <c r="Z14" i="16"/>
  <c r="Y14" i="16"/>
  <c r="Q14" i="16"/>
  <c r="P14" i="16"/>
  <c r="O14" i="16"/>
  <c r="N14" i="16"/>
  <c r="M14" i="16"/>
  <c r="L14" i="16"/>
  <c r="K14" i="16"/>
  <c r="J14" i="16"/>
  <c r="AI13" i="16"/>
  <c r="AH13" i="16"/>
  <c r="AC13" i="16"/>
  <c r="AB13" i="16"/>
  <c r="AA13" i="16"/>
  <c r="Z13" i="16"/>
  <c r="Y13" i="16"/>
  <c r="Q13" i="16"/>
  <c r="P13" i="16"/>
  <c r="O13" i="16"/>
  <c r="N13" i="16"/>
  <c r="M13" i="16"/>
  <c r="L13" i="16"/>
  <c r="K13" i="16"/>
  <c r="J13" i="16"/>
  <c r="AI12" i="16"/>
  <c r="AH12" i="16"/>
  <c r="AC12" i="16"/>
  <c r="AB12" i="16"/>
  <c r="AA12" i="16"/>
  <c r="Z12" i="16"/>
  <c r="Y12" i="16"/>
  <c r="Q12" i="16"/>
  <c r="P12" i="16"/>
  <c r="O12" i="16"/>
  <c r="N12" i="16"/>
  <c r="M12" i="16"/>
  <c r="L12" i="16"/>
  <c r="K12" i="16"/>
  <c r="J12" i="16"/>
  <c r="AI11" i="16"/>
  <c r="AH11" i="16"/>
  <c r="AC11" i="16"/>
  <c r="AB11" i="16"/>
  <c r="AA11" i="16"/>
  <c r="Z11" i="16"/>
  <c r="Y11" i="16"/>
  <c r="Q11" i="16"/>
  <c r="P11" i="16"/>
  <c r="O11" i="16"/>
  <c r="N11" i="16"/>
  <c r="M11" i="16"/>
  <c r="L11" i="16"/>
  <c r="K11" i="16"/>
  <c r="J11" i="16"/>
  <c r="AI10" i="16"/>
  <c r="AH10" i="16"/>
  <c r="AC10" i="16"/>
  <c r="AB10" i="16"/>
  <c r="AA10" i="16"/>
  <c r="Z10" i="16"/>
  <c r="Y10" i="16"/>
  <c r="Q10" i="16"/>
  <c r="P10" i="16"/>
  <c r="O10" i="16"/>
  <c r="N10" i="16"/>
  <c r="M10" i="16"/>
  <c r="L10" i="16"/>
  <c r="K10" i="16"/>
  <c r="J10" i="16"/>
  <c r="AC36" i="15"/>
  <c r="AB36" i="15"/>
  <c r="AA36" i="15"/>
  <c r="Z36" i="15"/>
  <c r="Y36" i="15"/>
  <c r="AC35" i="15"/>
  <c r="AB35" i="15"/>
  <c r="AA35" i="15"/>
  <c r="Z35" i="15"/>
  <c r="Y35" i="15"/>
  <c r="AC34" i="15"/>
  <c r="AB34" i="15"/>
  <c r="AA34" i="15"/>
  <c r="Z34" i="15"/>
  <c r="Y34" i="15"/>
  <c r="AC33" i="15"/>
  <c r="AB33" i="15"/>
  <c r="AA33" i="15"/>
  <c r="Z33" i="15"/>
  <c r="Y33" i="15"/>
  <c r="AC32" i="15"/>
  <c r="AB32" i="15"/>
  <c r="AA32" i="15"/>
  <c r="Z32" i="15"/>
  <c r="Y32" i="15"/>
  <c r="AC31" i="15"/>
  <c r="AB31" i="15"/>
  <c r="AA31" i="15"/>
  <c r="Z31" i="15"/>
  <c r="Y31" i="15"/>
  <c r="Q31" i="15"/>
  <c r="P31" i="15"/>
  <c r="O31" i="15"/>
  <c r="N31" i="15"/>
  <c r="M31" i="15"/>
  <c r="L31" i="15"/>
  <c r="K31" i="15"/>
  <c r="J31" i="15"/>
  <c r="AC30" i="15"/>
  <c r="AB30" i="15"/>
  <c r="AA30" i="15"/>
  <c r="Z30" i="15"/>
  <c r="Y30" i="15"/>
  <c r="Q30" i="15"/>
  <c r="P30" i="15"/>
  <c r="O30" i="15"/>
  <c r="N30" i="15"/>
  <c r="M30" i="15"/>
  <c r="L30" i="15"/>
  <c r="K30" i="15"/>
  <c r="J30" i="15"/>
  <c r="AI29" i="15"/>
  <c r="AH29" i="15"/>
  <c r="AC29" i="15"/>
  <c r="AB29" i="15"/>
  <c r="AA29" i="15"/>
  <c r="Z29" i="15"/>
  <c r="Y29" i="15"/>
  <c r="Q29" i="15"/>
  <c r="P29" i="15"/>
  <c r="O29" i="15"/>
  <c r="N29" i="15"/>
  <c r="M29" i="15"/>
  <c r="L29" i="15"/>
  <c r="K29" i="15"/>
  <c r="J29" i="15"/>
  <c r="AI28" i="15"/>
  <c r="AH28" i="15"/>
  <c r="AC28" i="15"/>
  <c r="AB28" i="15"/>
  <c r="AA28" i="15"/>
  <c r="Z28" i="15"/>
  <c r="Y28" i="15"/>
  <c r="Q28" i="15"/>
  <c r="P28" i="15"/>
  <c r="O28" i="15"/>
  <c r="N28" i="15"/>
  <c r="M28" i="15"/>
  <c r="L28" i="15"/>
  <c r="K28" i="15"/>
  <c r="J28" i="15"/>
  <c r="AI27" i="15"/>
  <c r="AH27" i="15"/>
  <c r="AC27" i="15"/>
  <c r="AB27" i="15"/>
  <c r="AA27" i="15"/>
  <c r="Z27" i="15"/>
  <c r="Y27" i="15"/>
  <c r="Q27" i="15"/>
  <c r="P27" i="15"/>
  <c r="O27" i="15"/>
  <c r="N27" i="15"/>
  <c r="M27" i="15"/>
  <c r="L27" i="15"/>
  <c r="K27" i="15"/>
  <c r="J27" i="15"/>
  <c r="AI26" i="15"/>
  <c r="AH26" i="15"/>
  <c r="AC26" i="15"/>
  <c r="AB26" i="15"/>
  <c r="AA26" i="15"/>
  <c r="Z26" i="15"/>
  <c r="Y26" i="15"/>
  <c r="Q26" i="15"/>
  <c r="P26" i="15"/>
  <c r="O26" i="15"/>
  <c r="N26" i="15"/>
  <c r="M26" i="15"/>
  <c r="L26" i="15"/>
  <c r="K26" i="15"/>
  <c r="J26" i="15"/>
  <c r="AI25" i="15"/>
  <c r="AH25" i="15"/>
  <c r="AC25" i="15"/>
  <c r="AB25" i="15"/>
  <c r="AA25" i="15"/>
  <c r="Z25" i="15"/>
  <c r="Y25" i="15"/>
  <c r="Q25" i="15"/>
  <c r="P25" i="15"/>
  <c r="O25" i="15"/>
  <c r="N25" i="15"/>
  <c r="M25" i="15"/>
  <c r="L25" i="15"/>
  <c r="K25" i="15"/>
  <c r="J25" i="15"/>
  <c r="AI24" i="15"/>
  <c r="AH24" i="15"/>
  <c r="AC24" i="15"/>
  <c r="AB24" i="15"/>
  <c r="AA24" i="15"/>
  <c r="Z24" i="15"/>
  <c r="Y24" i="15"/>
  <c r="Q24" i="15"/>
  <c r="P24" i="15"/>
  <c r="O24" i="15"/>
  <c r="N24" i="15"/>
  <c r="M24" i="15"/>
  <c r="L24" i="15"/>
  <c r="K24" i="15"/>
  <c r="J24" i="15"/>
  <c r="AI23" i="15"/>
  <c r="AH23" i="15"/>
  <c r="AC23" i="15"/>
  <c r="AB23" i="15"/>
  <c r="AA23" i="15"/>
  <c r="Z23" i="15"/>
  <c r="Y23" i="15"/>
  <c r="Q23" i="15"/>
  <c r="P23" i="15"/>
  <c r="O23" i="15"/>
  <c r="N23" i="15"/>
  <c r="M23" i="15"/>
  <c r="L23" i="15"/>
  <c r="K23" i="15"/>
  <c r="J23" i="15"/>
  <c r="AI22" i="15"/>
  <c r="AH22" i="15"/>
  <c r="AC22" i="15"/>
  <c r="AB22" i="15"/>
  <c r="AA22" i="15"/>
  <c r="Z22" i="15"/>
  <c r="Y22" i="15"/>
  <c r="Q22" i="15"/>
  <c r="P22" i="15"/>
  <c r="O22" i="15"/>
  <c r="N22" i="15"/>
  <c r="M22" i="15"/>
  <c r="L22" i="15"/>
  <c r="K22" i="15"/>
  <c r="J22" i="15"/>
  <c r="AI21" i="15"/>
  <c r="AH21" i="15"/>
  <c r="AC21" i="15"/>
  <c r="AB21" i="15"/>
  <c r="AA21" i="15"/>
  <c r="Z21" i="15"/>
  <c r="Y21" i="15"/>
  <c r="Q21" i="15"/>
  <c r="P21" i="15"/>
  <c r="O21" i="15"/>
  <c r="N21" i="15"/>
  <c r="M21" i="15"/>
  <c r="L21" i="15"/>
  <c r="K21" i="15"/>
  <c r="J21" i="15"/>
  <c r="AI20" i="15"/>
  <c r="AH20" i="15"/>
  <c r="AC20" i="15"/>
  <c r="AB20" i="15"/>
  <c r="AA20" i="15"/>
  <c r="Z20" i="15"/>
  <c r="Y20" i="15"/>
  <c r="Q20" i="15"/>
  <c r="P20" i="15"/>
  <c r="O20" i="15"/>
  <c r="N20" i="15"/>
  <c r="M20" i="15"/>
  <c r="L20" i="15"/>
  <c r="K20" i="15"/>
  <c r="J20" i="15"/>
  <c r="AI19" i="15"/>
  <c r="AH19" i="15"/>
  <c r="AC19" i="15"/>
  <c r="AB19" i="15"/>
  <c r="AA19" i="15"/>
  <c r="Z19" i="15"/>
  <c r="Y19" i="15"/>
  <c r="Q19" i="15"/>
  <c r="P19" i="15"/>
  <c r="O19" i="15"/>
  <c r="N19" i="15"/>
  <c r="M19" i="15"/>
  <c r="L19" i="15"/>
  <c r="K19" i="15"/>
  <c r="J19" i="15"/>
  <c r="AI18" i="15"/>
  <c r="AH18" i="15"/>
  <c r="AC18" i="15"/>
  <c r="AB18" i="15"/>
  <c r="AA18" i="15"/>
  <c r="Z18" i="15"/>
  <c r="Y18" i="15"/>
  <c r="Q18" i="15"/>
  <c r="P18" i="15"/>
  <c r="O18" i="15"/>
  <c r="N18" i="15"/>
  <c r="M18" i="15"/>
  <c r="L18" i="15"/>
  <c r="K18" i="15"/>
  <c r="J18" i="15"/>
  <c r="AI17" i="15"/>
  <c r="AH17" i="15"/>
  <c r="AC17" i="15"/>
  <c r="AB17" i="15"/>
  <c r="AA17" i="15"/>
  <c r="Z17" i="15"/>
  <c r="Y17" i="15"/>
  <c r="Q17" i="15"/>
  <c r="P17" i="15"/>
  <c r="O17" i="15"/>
  <c r="N17" i="15"/>
  <c r="M17" i="15"/>
  <c r="L17" i="15"/>
  <c r="K17" i="15"/>
  <c r="J17" i="15"/>
  <c r="AI16" i="15"/>
  <c r="AH16" i="15"/>
  <c r="AC16" i="15"/>
  <c r="AB16" i="15"/>
  <c r="AA16" i="15"/>
  <c r="Z16" i="15"/>
  <c r="Y16" i="15"/>
  <c r="Q16" i="15"/>
  <c r="P16" i="15"/>
  <c r="O16" i="15"/>
  <c r="N16" i="15"/>
  <c r="M16" i="15"/>
  <c r="L16" i="15"/>
  <c r="K16" i="15"/>
  <c r="J16" i="15"/>
  <c r="AI15" i="15"/>
  <c r="AH15" i="15"/>
  <c r="AC15" i="15"/>
  <c r="AB15" i="15"/>
  <c r="AA15" i="15"/>
  <c r="Z15" i="15"/>
  <c r="Y15" i="15"/>
  <c r="Q15" i="15"/>
  <c r="P15" i="15"/>
  <c r="O15" i="15"/>
  <c r="N15" i="15"/>
  <c r="M15" i="15"/>
  <c r="L15" i="15"/>
  <c r="K15" i="15"/>
  <c r="J15" i="15"/>
  <c r="AI14" i="15"/>
  <c r="AH14" i="15"/>
  <c r="AC14" i="15"/>
  <c r="AB14" i="15"/>
  <c r="AA14" i="15"/>
  <c r="Z14" i="15"/>
  <c r="Y14" i="15"/>
  <c r="Q14" i="15"/>
  <c r="P14" i="15"/>
  <c r="O14" i="15"/>
  <c r="N14" i="15"/>
  <c r="M14" i="15"/>
  <c r="L14" i="15"/>
  <c r="K14" i="15"/>
  <c r="J14" i="15"/>
  <c r="AI13" i="15"/>
  <c r="AH13" i="15"/>
  <c r="AC13" i="15"/>
  <c r="AB13" i="15"/>
  <c r="AA13" i="15"/>
  <c r="Z13" i="15"/>
  <c r="Y13" i="15"/>
  <c r="Q13" i="15"/>
  <c r="P13" i="15"/>
  <c r="O13" i="15"/>
  <c r="N13" i="15"/>
  <c r="M13" i="15"/>
  <c r="L13" i="15"/>
  <c r="K13" i="15"/>
  <c r="J13" i="15"/>
  <c r="AI12" i="15"/>
  <c r="AH12" i="15"/>
  <c r="AC12" i="15"/>
  <c r="AB12" i="15"/>
  <c r="AA12" i="15"/>
  <c r="Z12" i="15"/>
  <c r="Y12" i="15"/>
  <c r="Q12" i="15"/>
  <c r="P12" i="15"/>
  <c r="O12" i="15"/>
  <c r="N12" i="15"/>
  <c r="M12" i="15"/>
  <c r="L12" i="15"/>
  <c r="K12" i="15"/>
  <c r="J12" i="15"/>
  <c r="AI11" i="15"/>
  <c r="AH11" i="15"/>
  <c r="AC11" i="15"/>
  <c r="AB11" i="15"/>
  <c r="AA11" i="15"/>
  <c r="Z11" i="15"/>
  <c r="Y11" i="15"/>
  <c r="Q11" i="15"/>
  <c r="P11" i="15"/>
  <c r="O11" i="15"/>
  <c r="N11" i="15"/>
  <c r="M11" i="15"/>
  <c r="L11" i="15"/>
  <c r="K11" i="15"/>
  <c r="J11" i="15"/>
  <c r="AI10" i="15"/>
  <c r="AH10" i="15"/>
  <c r="AC10" i="15"/>
  <c r="AB10" i="15"/>
  <c r="AA10" i="15"/>
  <c r="Z10" i="15"/>
  <c r="Y10" i="15"/>
  <c r="Q10" i="15"/>
  <c r="P10" i="15"/>
  <c r="O10" i="15"/>
  <c r="N10" i="15"/>
  <c r="M10" i="15"/>
  <c r="L10" i="15"/>
  <c r="K10" i="15"/>
  <c r="J10" i="15"/>
  <c r="AC36" i="14"/>
  <c r="AB36" i="14"/>
  <c r="AA36" i="14"/>
  <c r="Z36" i="14"/>
  <c r="Y36" i="14"/>
  <c r="AC35" i="14"/>
  <c r="AB35" i="14"/>
  <c r="AA35" i="14"/>
  <c r="Z35" i="14"/>
  <c r="Y35" i="14"/>
  <c r="AC34" i="14"/>
  <c r="AB34" i="14"/>
  <c r="AA34" i="14"/>
  <c r="Z34" i="14"/>
  <c r="Y34" i="14"/>
  <c r="AC33" i="14"/>
  <c r="AB33" i="14"/>
  <c r="AA33" i="14"/>
  <c r="Z33" i="14"/>
  <c r="Y33" i="14"/>
  <c r="AC32" i="14"/>
  <c r="AB32" i="14"/>
  <c r="AA32" i="14"/>
  <c r="Z32" i="14"/>
  <c r="Y32" i="14"/>
  <c r="AC31" i="14"/>
  <c r="AB31" i="14"/>
  <c r="AA31" i="14"/>
  <c r="Z31" i="14"/>
  <c r="Y31" i="14"/>
  <c r="Q31" i="14"/>
  <c r="P31" i="14"/>
  <c r="O31" i="14"/>
  <c r="N31" i="14"/>
  <c r="M31" i="14"/>
  <c r="L31" i="14"/>
  <c r="K31" i="14"/>
  <c r="J31" i="14"/>
  <c r="AC30" i="14"/>
  <c r="AB30" i="14"/>
  <c r="AA30" i="14"/>
  <c r="Z30" i="14"/>
  <c r="Y30" i="14"/>
  <c r="Q30" i="14"/>
  <c r="P30" i="14"/>
  <c r="O30" i="14"/>
  <c r="N30" i="14"/>
  <c r="M30" i="14"/>
  <c r="L30" i="14"/>
  <c r="K30" i="14"/>
  <c r="J30" i="14"/>
  <c r="AI29" i="14"/>
  <c r="AH29" i="14"/>
  <c r="AC29" i="14"/>
  <c r="AB29" i="14"/>
  <c r="AA29" i="14"/>
  <c r="Z29" i="14"/>
  <c r="Y29" i="14"/>
  <c r="Q29" i="14"/>
  <c r="P29" i="14"/>
  <c r="O29" i="14"/>
  <c r="N29" i="14"/>
  <c r="M29" i="14"/>
  <c r="L29" i="14"/>
  <c r="K29" i="14"/>
  <c r="J29" i="14"/>
  <c r="AI28" i="14"/>
  <c r="AH28" i="14"/>
  <c r="AC28" i="14"/>
  <c r="AB28" i="14"/>
  <c r="AA28" i="14"/>
  <c r="Z28" i="14"/>
  <c r="Y28" i="14"/>
  <c r="Q28" i="14"/>
  <c r="P28" i="14"/>
  <c r="O28" i="14"/>
  <c r="N28" i="14"/>
  <c r="M28" i="14"/>
  <c r="L28" i="14"/>
  <c r="K28" i="14"/>
  <c r="J28" i="14"/>
  <c r="AI27" i="14"/>
  <c r="AH27" i="14"/>
  <c r="AC27" i="14"/>
  <c r="AB27" i="14"/>
  <c r="AA27" i="14"/>
  <c r="Z27" i="14"/>
  <c r="Y27" i="14"/>
  <c r="Q27" i="14"/>
  <c r="P27" i="14"/>
  <c r="O27" i="14"/>
  <c r="N27" i="14"/>
  <c r="M27" i="14"/>
  <c r="L27" i="14"/>
  <c r="K27" i="14"/>
  <c r="J27" i="14"/>
  <c r="AI26" i="14"/>
  <c r="AH26" i="14"/>
  <c r="AC26" i="14"/>
  <c r="AB26" i="14"/>
  <c r="AA26" i="14"/>
  <c r="Z26" i="14"/>
  <c r="Y26" i="14"/>
  <c r="Q26" i="14"/>
  <c r="P26" i="14"/>
  <c r="O26" i="14"/>
  <c r="N26" i="14"/>
  <c r="M26" i="14"/>
  <c r="L26" i="14"/>
  <c r="K26" i="14"/>
  <c r="J26" i="14"/>
  <c r="AI25" i="14"/>
  <c r="AH25" i="14"/>
  <c r="AC25" i="14"/>
  <c r="AB25" i="14"/>
  <c r="AA25" i="14"/>
  <c r="Z25" i="14"/>
  <c r="Y25" i="14"/>
  <c r="Q25" i="14"/>
  <c r="P25" i="14"/>
  <c r="O25" i="14"/>
  <c r="N25" i="14"/>
  <c r="M25" i="14"/>
  <c r="L25" i="14"/>
  <c r="K25" i="14"/>
  <c r="J25" i="14"/>
  <c r="AI24" i="14"/>
  <c r="AH24" i="14"/>
  <c r="AC24" i="14"/>
  <c r="AB24" i="14"/>
  <c r="AA24" i="14"/>
  <c r="Z24" i="14"/>
  <c r="Y24" i="14"/>
  <c r="Q24" i="14"/>
  <c r="P24" i="14"/>
  <c r="O24" i="14"/>
  <c r="N24" i="14"/>
  <c r="M24" i="14"/>
  <c r="L24" i="14"/>
  <c r="K24" i="14"/>
  <c r="J24" i="14"/>
  <c r="AI23" i="14"/>
  <c r="AH23" i="14"/>
  <c r="AC23" i="14"/>
  <c r="AB23" i="14"/>
  <c r="AA23" i="14"/>
  <c r="Z23" i="14"/>
  <c r="Y23" i="14"/>
  <c r="Q23" i="14"/>
  <c r="P23" i="14"/>
  <c r="O23" i="14"/>
  <c r="N23" i="14"/>
  <c r="M23" i="14"/>
  <c r="L23" i="14"/>
  <c r="K23" i="14"/>
  <c r="J23" i="14"/>
  <c r="AI22" i="14"/>
  <c r="AH22" i="14"/>
  <c r="AC22" i="14"/>
  <c r="AB22" i="14"/>
  <c r="AA22" i="14"/>
  <c r="Z22" i="14"/>
  <c r="Y22" i="14"/>
  <c r="Q22" i="14"/>
  <c r="P22" i="14"/>
  <c r="O22" i="14"/>
  <c r="N22" i="14"/>
  <c r="M22" i="14"/>
  <c r="L22" i="14"/>
  <c r="K22" i="14"/>
  <c r="J22" i="14"/>
  <c r="AI21" i="14"/>
  <c r="AH21" i="14"/>
  <c r="AC21" i="14"/>
  <c r="AB21" i="14"/>
  <c r="AA21" i="14"/>
  <c r="Z21" i="14"/>
  <c r="Y21" i="14"/>
  <c r="Q21" i="14"/>
  <c r="P21" i="14"/>
  <c r="O21" i="14"/>
  <c r="N21" i="14"/>
  <c r="M21" i="14"/>
  <c r="L21" i="14"/>
  <c r="K21" i="14"/>
  <c r="J21" i="14"/>
  <c r="AI20" i="14"/>
  <c r="AH20" i="14"/>
  <c r="AC20" i="14"/>
  <c r="AB20" i="14"/>
  <c r="AA20" i="14"/>
  <c r="Z20" i="14"/>
  <c r="Y20" i="14"/>
  <c r="Q20" i="14"/>
  <c r="P20" i="14"/>
  <c r="O20" i="14"/>
  <c r="N20" i="14"/>
  <c r="M20" i="14"/>
  <c r="L20" i="14"/>
  <c r="K20" i="14"/>
  <c r="J20" i="14"/>
  <c r="AI19" i="14"/>
  <c r="AH19" i="14"/>
  <c r="AC19" i="14"/>
  <c r="AB19" i="14"/>
  <c r="AA19" i="14"/>
  <c r="Z19" i="14"/>
  <c r="Y19" i="14"/>
  <c r="Q19" i="14"/>
  <c r="P19" i="14"/>
  <c r="O19" i="14"/>
  <c r="N19" i="14"/>
  <c r="M19" i="14"/>
  <c r="L19" i="14"/>
  <c r="K19" i="14"/>
  <c r="J19" i="14"/>
  <c r="AI18" i="14"/>
  <c r="AH18" i="14"/>
  <c r="AC18" i="14"/>
  <c r="AB18" i="14"/>
  <c r="AA18" i="14"/>
  <c r="Z18" i="14"/>
  <c r="Y18" i="14"/>
  <c r="Q18" i="14"/>
  <c r="P18" i="14"/>
  <c r="O18" i="14"/>
  <c r="N18" i="14"/>
  <c r="M18" i="14"/>
  <c r="L18" i="14"/>
  <c r="K18" i="14"/>
  <c r="J18" i="14"/>
  <c r="AI17" i="14"/>
  <c r="AH17" i="14"/>
  <c r="AC17" i="14"/>
  <c r="AB17" i="14"/>
  <c r="AA17" i="14"/>
  <c r="Z17" i="14"/>
  <c r="Y17" i="14"/>
  <c r="Q17" i="14"/>
  <c r="P17" i="14"/>
  <c r="O17" i="14"/>
  <c r="N17" i="14"/>
  <c r="M17" i="14"/>
  <c r="L17" i="14"/>
  <c r="K17" i="14"/>
  <c r="J17" i="14"/>
  <c r="AI16" i="14"/>
  <c r="AH16" i="14"/>
  <c r="AC16" i="14"/>
  <c r="AB16" i="14"/>
  <c r="AA16" i="14"/>
  <c r="Z16" i="14"/>
  <c r="Y16" i="14"/>
  <c r="Q16" i="14"/>
  <c r="P16" i="14"/>
  <c r="O16" i="14"/>
  <c r="N16" i="14"/>
  <c r="M16" i="14"/>
  <c r="L16" i="14"/>
  <c r="K16" i="14"/>
  <c r="J16" i="14"/>
  <c r="AI15" i="14"/>
  <c r="AH15" i="14"/>
  <c r="AC15" i="14"/>
  <c r="AB15" i="14"/>
  <c r="AA15" i="14"/>
  <c r="Z15" i="14"/>
  <c r="Y15" i="14"/>
  <c r="Q15" i="14"/>
  <c r="P15" i="14"/>
  <c r="O15" i="14"/>
  <c r="N15" i="14"/>
  <c r="M15" i="14"/>
  <c r="L15" i="14"/>
  <c r="K15" i="14"/>
  <c r="J15" i="14"/>
  <c r="AI14" i="14"/>
  <c r="AH14" i="14"/>
  <c r="AC14" i="14"/>
  <c r="AB14" i="14"/>
  <c r="AA14" i="14"/>
  <c r="Z14" i="14"/>
  <c r="Y14" i="14"/>
  <c r="Q14" i="14"/>
  <c r="P14" i="14"/>
  <c r="O14" i="14"/>
  <c r="N14" i="14"/>
  <c r="M14" i="14"/>
  <c r="L14" i="14"/>
  <c r="K14" i="14"/>
  <c r="J14" i="14"/>
  <c r="AI13" i="14"/>
  <c r="AH13" i="14"/>
  <c r="AC13" i="14"/>
  <c r="AB13" i="14"/>
  <c r="AA13" i="14"/>
  <c r="Z13" i="14"/>
  <c r="Y13" i="14"/>
  <c r="Q13" i="14"/>
  <c r="P13" i="14"/>
  <c r="O13" i="14"/>
  <c r="N13" i="14"/>
  <c r="M13" i="14"/>
  <c r="L13" i="14"/>
  <c r="K13" i="14"/>
  <c r="J13" i="14"/>
  <c r="AI12" i="14"/>
  <c r="AH12" i="14"/>
  <c r="AC12" i="14"/>
  <c r="AB12" i="14"/>
  <c r="AA12" i="14"/>
  <c r="Z12" i="14"/>
  <c r="Y12" i="14"/>
  <c r="Q12" i="14"/>
  <c r="P12" i="14"/>
  <c r="O12" i="14"/>
  <c r="N12" i="14"/>
  <c r="M12" i="14"/>
  <c r="L12" i="14"/>
  <c r="K12" i="14"/>
  <c r="J12" i="14"/>
  <c r="AI11" i="14"/>
  <c r="AH11" i="14"/>
  <c r="AC11" i="14"/>
  <c r="AB11" i="14"/>
  <c r="AA11" i="14"/>
  <c r="Z11" i="14"/>
  <c r="Y11" i="14"/>
  <c r="Q11" i="14"/>
  <c r="P11" i="14"/>
  <c r="O11" i="14"/>
  <c r="N11" i="14"/>
  <c r="M11" i="14"/>
  <c r="L11" i="14"/>
  <c r="K11" i="14"/>
  <c r="J11" i="14"/>
  <c r="AI10" i="14"/>
  <c r="AH10" i="14"/>
  <c r="AC10" i="14"/>
  <c r="AB10" i="14"/>
  <c r="AA10" i="14"/>
  <c r="Z10" i="14"/>
  <c r="Y10" i="14"/>
  <c r="Q10" i="14"/>
  <c r="P10" i="14"/>
  <c r="O10" i="14"/>
  <c r="N10" i="14"/>
  <c r="M10" i="14"/>
  <c r="L10" i="14"/>
  <c r="K10" i="14"/>
  <c r="J10" i="14"/>
  <c r="AC36" i="13"/>
  <c r="AB36" i="13"/>
  <c r="AA36" i="13"/>
  <c r="Z36" i="13"/>
  <c r="Y36" i="13"/>
  <c r="AC35" i="13"/>
  <c r="AB35" i="13"/>
  <c r="AA35" i="13"/>
  <c r="Z35" i="13"/>
  <c r="Y35" i="13"/>
  <c r="AC34" i="13"/>
  <c r="AB34" i="13"/>
  <c r="AA34" i="13"/>
  <c r="Z34" i="13"/>
  <c r="Y34" i="13"/>
  <c r="AC33" i="13"/>
  <c r="AB33" i="13"/>
  <c r="AA33" i="13"/>
  <c r="Z33" i="13"/>
  <c r="Y33" i="13"/>
  <c r="AC32" i="13"/>
  <c r="AB32" i="13"/>
  <c r="AA32" i="13"/>
  <c r="Z32" i="13"/>
  <c r="Y32" i="13"/>
  <c r="AC31" i="13"/>
  <c r="AB31" i="13"/>
  <c r="AA31" i="13"/>
  <c r="Z31" i="13"/>
  <c r="Y31" i="13"/>
  <c r="Q31" i="13"/>
  <c r="P31" i="13"/>
  <c r="O31" i="13"/>
  <c r="N31" i="13"/>
  <c r="M31" i="13"/>
  <c r="L31" i="13"/>
  <c r="K31" i="13"/>
  <c r="J31" i="13"/>
  <c r="AC30" i="13"/>
  <c r="AB30" i="13"/>
  <c r="AA30" i="13"/>
  <c r="Z30" i="13"/>
  <c r="Y30" i="13"/>
  <c r="Q30" i="13"/>
  <c r="P30" i="13"/>
  <c r="O30" i="13"/>
  <c r="N30" i="13"/>
  <c r="M30" i="13"/>
  <c r="L30" i="13"/>
  <c r="K30" i="13"/>
  <c r="J30" i="13"/>
  <c r="AI29" i="13"/>
  <c r="AH29" i="13"/>
  <c r="AC29" i="13"/>
  <c r="AB29" i="13"/>
  <c r="AA29" i="13"/>
  <c r="Z29" i="13"/>
  <c r="Y29" i="13"/>
  <c r="Q29" i="13"/>
  <c r="P29" i="13"/>
  <c r="O29" i="13"/>
  <c r="N29" i="13"/>
  <c r="M29" i="13"/>
  <c r="L29" i="13"/>
  <c r="K29" i="13"/>
  <c r="J29" i="13"/>
  <c r="AI28" i="13"/>
  <c r="AH28" i="13"/>
  <c r="AC28" i="13"/>
  <c r="AB28" i="13"/>
  <c r="AA28" i="13"/>
  <c r="Z28" i="13"/>
  <c r="Y28" i="13"/>
  <c r="Q28" i="13"/>
  <c r="P28" i="13"/>
  <c r="O28" i="13"/>
  <c r="N28" i="13"/>
  <c r="M28" i="13"/>
  <c r="L28" i="13"/>
  <c r="K28" i="13"/>
  <c r="J28" i="13"/>
  <c r="AI27" i="13"/>
  <c r="AH27" i="13"/>
  <c r="AC27" i="13"/>
  <c r="AB27" i="13"/>
  <c r="AA27" i="13"/>
  <c r="Z27" i="13"/>
  <c r="Y27" i="13"/>
  <c r="Q27" i="13"/>
  <c r="P27" i="13"/>
  <c r="O27" i="13"/>
  <c r="N27" i="13"/>
  <c r="M27" i="13"/>
  <c r="L27" i="13"/>
  <c r="K27" i="13"/>
  <c r="J27" i="13"/>
  <c r="AI26" i="13"/>
  <c r="AH26" i="13"/>
  <c r="AC26" i="13"/>
  <c r="AB26" i="13"/>
  <c r="AA26" i="13"/>
  <c r="Z26" i="13"/>
  <c r="Y26" i="13"/>
  <c r="Q26" i="13"/>
  <c r="P26" i="13"/>
  <c r="O26" i="13"/>
  <c r="N26" i="13"/>
  <c r="M26" i="13"/>
  <c r="L26" i="13"/>
  <c r="K26" i="13"/>
  <c r="J26" i="13"/>
  <c r="AI25" i="13"/>
  <c r="AH25" i="13"/>
  <c r="AC25" i="13"/>
  <c r="AB25" i="13"/>
  <c r="AA25" i="13"/>
  <c r="Z25" i="13"/>
  <c r="Y25" i="13"/>
  <c r="Q25" i="13"/>
  <c r="P25" i="13"/>
  <c r="O25" i="13"/>
  <c r="N25" i="13"/>
  <c r="M25" i="13"/>
  <c r="L25" i="13"/>
  <c r="K25" i="13"/>
  <c r="J25" i="13"/>
  <c r="AI24" i="13"/>
  <c r="AH24" i="13"/>
  <c r="AC24" i="13"/>
  <c r="AB24" i="13"/>
  <c r="AA24" i="13"/>
  <c r="Z24" i="13"/>
  <c r="Y24" i="13"/>
  <c r="Q24" i="13"/>
  <c r="P24" i="13"/>
  <c r="O24" i="13"/>
  <c r="N24" i="13"/>
  <c r="M24" i="13"/>
  <c r="L24" i="13"/>
  <c r="K24" i="13"/>
  <c r="J24" i="13"/>
  <c r="AI23" i="13"/>
  <c r="AH23" i="13"/>
  <c r="AC23" i="13"/>
  <c r="AB23" i="13"/>
  <c r="AA23" i="13"/>
  <c r="Z23" i="13"/>
  <c r="Y23" i="13"/>
  <c r="Q23" i="13"/>
  <c r="P23" i="13"/>
  <c r="O23" i="13"/>
  <c r="N23" i="13"/>
  <c r="M23" i="13"/>
  <c r="L23" i="13"/>
  <c r="K23" i="13"/>
  <c r="J23" i="13"/>
  <c r="AI22" i="13"/>
  <c r="AH22" i="13"/>
  <c r="AC22" i="13"/>
  <c r="AB22" i="13"/>
  <c r="AA22" i="13"/>
  <c r="Z22" i="13"/>
  <c r="Y22" i="13"/>
  <c r="Q22" i="13"/>
  <c r="P22" i="13"/>
  <c r="O22" i="13"/>
  <c r="N22" i="13"/>
  <c r="M22" i="13"/>
  <c r="L22" i="13"/>
  <c r="K22" i="13"/>
  <c r="J22" i="13"/>
  <c r="AI21" i="13"/>
  <c r="AH21" i="13"/>
  <c r="AC21" i="13"/>
  <c r="AB21" i="13"/>
  <c r="AA21" i="13"/>
  <c r="Z21" i="13"/>
  <c r="Y21" i="13"/>
  <c r="Q21" i="13"/>
  <c r="P21" i="13"/>
  <c r="O21" i="13"/>
  <c r="N21" i="13"/>
  <c r="M21" i="13"/>
  <c r="L21" i="13"/>
  <c r="K21" i="13"/>
  <c r="J21" i="13"/>
  <c r="AI20" i="13"/>
  <c r="AH20" i="13"/>
  <c r="AC20" i="13"/>
  <c r="AB20" i="13"/>
  <c r="AA20" i="13"/>
  <c r="Z20" i="13"/>
  <c r="Y20" i="13"/>
  <c r="Q20" i="13"/>
  <c r="P20" i="13"/>
  <c r="O20" i="13"/>
  <c r="N20" i="13"/>
  <c r="M20" i="13"/>
  <c r="L20" i="13"/>
  <c r="K20" i="13"/>
  <c r="J20" i="13"/>
  <c r="AI19" i="13"/>
  <c r="AH19" i="13"/>
  <c r="AC19" i="13"/>
  <c r="AB19" i="13"/>
  <c r="AA19" i="13"/>
  <c r="Z19" i="13"/>
  <c r="Y19" i="13"/>
  <c r="Q19" i="13"/>
  <c r="P19" i="13"/>
  <c r="O19" i="13"/>
  <c r="N19" i="13"/>
  <c r="M19" i="13"/>
  <c r="L19" i="13"/>
  <c r="K19" i="13"/>
  <c r="J19" i="13"/>
  <c r="AI18" i="13"/>
  <c r="AH18" i="13"/>
  <c r="AC18" i="13"/>
  <c r="AB18" i="13"/>
  <c r="AA18" i="13"/>
  <c r="Z18" i="13"/>
  <c r="Y18" i="13"/>
  <c r="Q18" i="13"/>
  <c r="P18" i="13"/>
  <c r="O18" i="13"/>
  <c r="N18" i="13"/>
  <c r="M18" i="13"/>
  <c r="L18" i="13"/>
  <c r="K18" i="13"/>
  <c r="J18" i="13"/>
  <c r="AI17" i="13"/>
  <c r="AH17" i="13"/>
  <c r="AC17" i="13"/>
  <c r="AB17" i="13"/>
  <c r="AA17" i="13"/>
  <c r="Z17" i="13"/>
  <c r="Y17" i="13"/>
  <c r="Q17" i="13"/>
  <c r="P17" i="13"/>
  <c r="O17" i="13"/>
  <c r="N17" i="13"/>
  <c r="M17" i="13"/>
  <c r="L17" i="13"/>
  <c r="K17" i="13"/>
  <c r="J17" i="13"/>
  <c r="AI16" i="13"/>
  <c r="AH16" i="13"/>
  <c r="AC16" i="13"/>
  <c r="AB16" i="13"/>
  <c r="AA16" i="13"/>
  <c r="Z16" i="13"/>
  <c r="Y16" i="13"/>
  <c r="Q16" i="13"/>
  <c r="P16" i="13"/>
  <c r="O16" i="13"/>
  <c r="N16" i="13"/>
  <c r="M16" i="13"/>
  <c r="L16" i="13"/>
  <c r="K16" i="13"/>
  <c r="J16" i="13"/>
  <c r="AI15" i="13"/>
  <c r="AH15" i="13"/>
  <c r="AC15" i="13"/>
  <c r="AB15" i="13"/>
  <c r="AA15" i="13"/>
  <c r="Z15" i="13"/>
  <c r="Y15" i="13"/>
  <c r="Q15" i="13"/>
  <c r="P15" i="13"/>
  <c r="O15" i="13"/>
  <c r="N15" i="13"/>
  <c r="M15" i="13"/>
  <c r="L15" i="13"/>
  <c r="K15" i="13"/>
  <c r="J15" i="13"/>
  <c r="AI14" i="13"/>
  <c r="AH14" i="13"/>
  <c r="AC14" i="13"/>
  <c r="AB14" i="13"/>
  <c r="AA14" i="13"/>
  <c r="Z14" i="13"/>
  <c r="Y14" i="13"/>
  <c r="Q14" i="13"/>
  <c r="P14" i="13"/>
  <c r="O14" i="13"/>
  <c r="N14" i="13"/>
  <c r="M14" i="13"/>
  <c r="L14" i="13"/>
  <c r="K14" i="13"/>
  <c r="J14" i="13"/>
  <c r="AI13" i="13"/>
  <c r="AH13" i="13"/>
  <c r="AC13" i="13"/>
  <c r="AB13" i="13"/>
  <c r="AA13" i="13"/>
  <c r="Z13" i="13"/>
  <c r="Y13" i="13"/>
  <c r="Q13" i="13"/>
  <c r="P13" i="13"/>
  <c r="O13" i="13"/>
  <c r="N13" i="13"/>
  <c r="M13" i="13"/>
  <c r="L13" i="13"/>
  <c r="K13" i="13"/>
  <c r="J13" i="13"/>
  <c r="AI12" i="13"/>
  <c r="AH12" i="13"/>
  <c r="AC12" i="13"/>
  <c r="AB12" i="13"/>
  <c r="AA12" i="13"/>
  <c r="Z12" i="13"/>
  <c r="Y12" i="13"/>
  <c r="Q12" i="13"/>
  <c r="P12" i="13"/>
  <c r="O12" i="13"/>
  <c r="N12" i="13"/>
  <c r="M12" i="13"/>
  <c r="L12" i="13"/>
  <c r="K12" i="13"/>
  <c r="J12" i="13"/>
  <c r="AI11" i="13"/>
  <c r="AH11" i="13"/>
  <c r="AC11" i="13"/>
  <c r="AB11" i="13"/>
  <c r="AA11" i="13"/>
  <c r="Z11" i="13"/>
  <c r="Y11" i="13"/>
  <c r="Q11" i="13"/>
  <c r="P11" i="13"/>
  <c r="O11" i="13"/>
  <c r="N11" i="13"/>
  <c r="M11" i="13"/>
  <c r="L11" i="13"/>
  <c r="K11" i="13"/>
  <c r="J11" i="13"/>
  <c r="AI10" i="13"/>
  <c r="AH10" i="13"/>
  <c r="AC10" i="13"/>
  <c r="AB10" i="13"/>
  <c r="AA10" i="13"/>
  <c r="Z10" i="13"/>
  <c r="Y10" i="13"/>
  <c r="Q10" i="13"/>
  <c r="P10" i="13"/>
  <c r="O10" i="13"/>
  <c r="N10" i="13"/>
  <c r="M10" i="13"/>
  <c r="L10" i="13"/>
  <c r="K10" i="13"/>
  <c r="J10" i="13"/>
  <c r="AC36" i="12"/>
  <c r="AB36" i="12"/>
  <c r="AA36" i="12"/>
  <c r="Z36" i="12"/>
  <c r="Y36" i="12"/>
  <c r="AC35" i="12"/>
  <c r="AB35" i="12"/>
  <c r="AA35" i="12"/>
  <c r="Z35" i="12"/>
  <c r="Y35" i="12"/>
  <c r="AC34" i="12"/>
  <c r="AB34" i="12"/>
  <c r="AA34" i="12"/>
  <c r="Z34" i="12"/>
  <c r="Y34" i="12"/>
  <c r="AC33" i="12"/>
  <c r="AB33" i="12"/>
  <c r="AA33" i="12"/>
  <c r="Z33" i="12"/>
  <c r="Y33" i="12"/>
  <c r="AC32" i="12"/>
  <c r="AB32" i="12"/>
  <c r="AA32" i="12"/>
  <c r="Z32" i="12"/>
  <c r="Y32" i="12"/>
  <c r="AC31" i="12"/>
  <c r="AB31" i="12"/>
  <c r="AA31" i="12"/>
  <c r="Z31" i="12"/>
  <c r="Y31" i="12"/>
  <c r="Q31" i="12"/>
  <c r="P31" i="12"/>
  <c r="O31" i="12"/>
  <c r="N31" i="12"/>
  <c r="M31" i="12"/>
  <c r="L31" i="12"/>
  <c r="K31" i="12"/>
  <c r="J31" i="12"/>
  <c r="AC30" i="12"/>
  <c r="AB30" i="12"/>
  <c r="AA30" i="12"/>
  <c r="Z30" i="12"/>
  <c r="Y30" i="12"/>
  <c r="Q30" i="12"/>
  <c r="P30" i="12"/>
  <c r="O30" i="12"/>
  <c r="N30" i="12"/>
  <c r="M30" i="12"/>
  <c r="L30" i="12"/>
  <c r="K30" i="12"/>
  <c r="J30" i="12"/>
  <c r="AI29" i="12"/>
  <c r="AH29" i="12"/>
  <c r="AC29" i="12"/>
  <c r="AB29" i="12"/>
  <c r="AA29" i="12"/>
  <c r="Z29" i="12"/>
  <c r="Y29" i="12"/>
  <c r="Q29" i="12"/>
  <c r="P29" i="12"/>
  <c r="O29" i="12"/>
  <c r="N29" i="12"/>
  <c r="M29" i="12"/>
  <c r="L29" i="12"/>
  <c r="K29" i="12"/>
  <c r="J29" i="12"/>
  <c r="AI28" i="12"/>
  <c r="AH28" i="12"/>
  <c r="AC28" i="12"/>
  <c r="AB28" i="12"/>
  <c r="AA28" i="12"/>
  <c r="Z28" i="12"/>
  <c r="Y28" i="12"/>
  <c r="Q28" i="12"/>
  <c r="P28" i="12"/>
  <c r="O28" i="12"/>
  <c r="N28" i="12"/>
  <c r="M28" i="12"/>
  <c r="L28" i="12"/>
  <c r="K28" i="12"/>
  <c r="J28" i="12"/>
  <c r="AI27" i="12"/>
  <c r="AH27" i="12"/>
  <c r="AC27" i="12"/>
  <c r="AB27" i="12"/>
  <c r="AA27" i="12"/>
  <c r="Z27" i="12"/>
  <c r="Y27" i="12"/>
  <c r="Q27" i="12"/>
  <c r="P27" i="12"/>
  <c r="O27" i="12"/>
  <c r="N27" i="12"/>
  <c r="M27" i="12"/>
  <c r="L27" i="12"/>
  <c r="K27" i="12"/>
  <c r="J27" i="12"/>
  <c r="AI26" i="12"/>
  <c r="AH26" i="12"/>
  <c r="AC26" i="12"/>
  <c r="AB26" i="12"/>
  <c r="AA26" i="12"/>
  <c r="Z26" i="12"/>
  <c r="Y26" i="12"/>
  <c r="Q26" i="12"/>
  <c r="P26" i="12"/>
  <c r="O26" i="12"/>
  <c r="N26" i="12"/>
  <c r="M26" i="12"/>
  <c r="L26" i="12"/>
  <c r="K26" i="12"/>
  <c r="J26" i="12"/>
  <c r="AI25" i="12"/>
  <c r="AH25" i="12"/>
  <c r="AC25" i="12"/>
  <c r="AB25" i="12"/>
  <c r="AA25" i="12"/>
  <c r="Z25" i="12"/>
  <c r="Y25" i="12"/>
  <c r="Q25" i="12"/>
  <c r="P25" i="12"/>
  <c r="O25" i="12"/>
  <c r="N25" i="12"/>
  <c r="M25" i="12"/>
  <c r="L25" i="12"/>
  <c r="K25" i="12"/>
  <c r="J25" i="12"/>
  <c r="AI24" i="12"/>
  <c r="AH24" i="12"/>
  <c r="AC24" i="12"/>
  <c r="AB24" i="12"/>
  <c r="AA24" i="12"/>
  <c r="Z24" i="12"/>
  <c r="Y24" i="12"/>
  <c r="Q24" i="12"/>
  <c r="P24" i="12"/>
  <c r="O24" i="12"/>
  <c r="N24" i="12"/>
  <c r="M24" i="12"/>
  <c r="L24" i="12"/>
  <c r="K24" i="12"/>
  <c r="J24" i="12"/>
  <c r="AI23" i="12"/>
  <c r="AH23" i="12"/>
  <c r="AC23" i="12"/>
  <c r="AB23" i="12"/>
  <c r="AA23" i="12"/>
  <c r="Z23" i="12"/>
  <c r="Y23" i="12"/>
  <c r="Q23" i="12"/>
  <c r="P23" i="12"/>
  <c r="O23" i="12"/>
  <c r="N23" i="12"/>
  <c r="M23" i="12"/>
  <c r="L23" i="12"/>
  <c r="K23" i="12"/>
  <c r="J23" i="12"/>
  <c r="AI22" i="12"/>
  <c r="AH22" i="12"/>
  <c r="AC22" i="12"/>
  <c r="AB22" i="12"/>
  <c r="AA22" i="12"/>
  <c r="Z22" i="12"/>
  <c r="Y22" i="12"/>
  <c r="Q22" i="12"/>
  <c r="P22" i="12"/>
  <c r="O22" i="12"/>
  <c r="N22" i="12"/>
  <c r="M22" i="12"/>
  <c r="L22" i="12"/>
  <c r="K22" i="12"/>
  <c r="J22" i="12"/>
  <c r="AI21" i="12"/>
  <c r="AH21" i="12"/>
  <c r="AC21" i="12"/>
  <c r="AB21" i="12"/>
  <c r="AA21" i="12"/>
  <c r="Z21" i="12"/>
  <c r="Y21" i="12"/>
  <c r="Q21" i="12"/>
  <c r="P21" i="12"/>
  <c r="O21" i="12"/>
  <c r="N21" i="12"/>
  <c r="M21" i="12"/>
  <c r="L21" i="12"/>
  <c r="K21" i="12"/>
  <c r="J21" i="12"/>
  <c r="AI20" i="12"/>
  <c r="AH20" i="12"/>
  <c r="AC20" i="12"/>
  <c r="AB20" i="12"/>
  <c r="AA20" i="12"/>
  <c r="Z20" i="12"/>
  <c r="Y20" i="12"/>
  <c r="Q20" i="12"/>
  <c r="P20" i="12"/>
  <c r="O20" i="12"/>
  <c r="N20" i="12"/>
  <c r="M20" i="12"/>
  <c r="L20" i="12"/>
  <c r="K20" i="12"/>
  <c r="J20" i="12"/>
  <c r="AI19" i="12"/>
  <c r="AH19" i="12"/>
  <c r="AC19" i="12"/>
  <c r="AB19" i="12"/>
  <c r="AA19" i="12"/>
  <c r="Z19" i="12"/>
  <c r="Y19" i="12"/>
  <c r="Q19" i="12"/>
  <c r="P19" i="12"/>
  <c r="O19" i="12"/>
  <c r="N19" i="12"/>
  <c r="M19" i="12"/>
  <c r="L19" i="12"/>
  <c r="K19" i="12"/>
  <c r="J19" i="12"/>
  <c r="AI18" i="12"/>
  <c r="AH18" i="12"/>
  <c r="AC18" i="12"/>
  <c r="AB18" i="12"/>
  <c r="AA18" i="12"/>
  <c r="Z18" i="12"/>
  <c r="Y18" i="12"/>
  <c r="Q18" i="12"/>
  <c r="P18" i="12"/>
  <c r="O18" i="12"/>
  <c r="N18" i="12"/>
  <c r="M18" i="12"/>
  <c r="L18" i="12"/>
  <c r="K18" i="12"/>
  <c r="J18" i="12"/>
  <c r="AI17" i="12"/>
  <c r="AH17" i="12"/>
  <c r="AC17" i="12"/>
  <c r="AB17" i="12"/>
  <c r="AA17" i="12"/>
  <c r="Z17" i="12"/>
  <c r="Y17" i="12"/>
  <c r="Q17" i="12"/>
  <c r="P17" i="12"/>
  <c r="O17" i="12"/>
  <c r="N17" i="12"/>
  <c r="M17" i="12"/>
  <c r="L17" i="12"/>
  <c r="K17" i="12"/>
  <c r="J17" i="12"/>
  <c r="AI16" i="12"/>
  <c r="AH16" i="12"/>
  <c r="AC16" i="12"/>
  <c r="AB16" i="12"/>
  <c r="AA16" i="12"/>
  <c r="Z16" i="12"/>
  <c r="Y16" i="12"/>
  <c r="Q16" i="12"/>
  <c r="P16" i="12"/>
  <c r="O16" i="12"/>
  <c r="N16" i="12"/>
  <c r="M16" i="12"/>
  <c r="L16" i="12"/>
  <c r="K16" i="12"/>
  <c r="J16" i="12"/>
  <c r="AI15" i="12"/>
  <c r="AH15" i="12"/>
  <c r="AC15" i="12"/>
  <c r="AB15" i="12"/>
  <c r="AA15" i="12"/>
  <c r="Z15" i="12"/>
  <c r="Y15" i="12"/>
  <c r="Q15" i="12"/>
  <c r="P15" i="12"/>
  <c r="O15" i="12"/>
  <c r="N15" i="12"/>
  <c r="M15" i="12"/>
  <c r="L15" i="12"/>
  <c r="K15" i="12"/>
  <c r="J15" i="12"/>
  <c r="AI14" i="12"/>
  <c r="AH14" i="12"/>
  <c r="AC14" i="12"/>
  <c r="AB14" i="12"/>
  <c r="AA14" i="12"/>
  <c r="Z14" i="12"/>
  <c r="Y14" i="12"/>
  <c r="Q14" i="12"/>
  <c r="P14" i="12"/>
  <c r="O14" i="12"/>
  <c r="N14" i="12"/>
  <c r="M14" i="12"/>
  <c r="L14" i="12"/>
  <c r="K14" i="12"/>
  <c r="J14" i="12"/>
  <c r="AI13" i="12"/>
  <c r="AH13" i="12"/>
  <c r="AC13" i="12"/>
  <c r="AB13" i="12"/>
  <c r="AA13" i="12"/>
  <c r="Z13" i="12"/>
  <c r="Y13" i="12"/>
  <c r="Q13" i="12"/>
  <c r="P13" i="12"/>
  <c r="O13" i="12"/>
  <c r="N13" i="12"/>
  <c r="M13" i="12"/>
  <c r="L13" i="12"/>
  <c r="K13" i="12"/>
  <c r="J13" i="12"/>
  <c r="AI12" i="12"/>
  <c r="AH12" i="12"/>
  <c r="AC12" i="12"/>
  <c r="AB12" i="12"/>
  <c r="AA12" i="12"/>
  <c r="Z12" i="12"/>
  <c r="Y12" i="12"/>
  <c r="Q12" i="12"/>
  <c r="P12" i="12"/>
  <c r="O12" i="12"/>
  <c r="N12" i="12"/>
  <c r="M12" i="12"/>
  <c r="L12" i="12"/>
  <c r="K12" i="12"/>
  <c r="J12" i="12"/>
  <c r="AI11" i="12"/>
  <c r="AH11" i="12"/>
  <c r="AC11" i="12"/>
  <c r="AB11" i="12"/>
  <c r="AA11" i="12"/>
  <c r="Z11" i="12"/>
  <c r="Y11" i="12"/>
  <c r="Q11" i="12"/>
  <c r="P11" i="12"/>
  <c r="O11" i="12"/>
  <c r="N11" i="12"/>
  <c r="M11" i="12"/>
  <c r="L11" i="12"/>
  <c r="K11" i="12"/>
  <c r="J11" i="12"/>
  <c r="AI10" i="12"/>
  <c r="AH10" i="12"/>
  <c r="AC10" i="12"/>
  <c r="AB10" i="12"/>
  <c r="AA10" i="12"/>
  <c r="Z10" i="12"/>
  <c r="Y10" i="12"/>
  <c r="Q10" i="12"/>
  <c r="P10" i="12"/>
  <c r="O10" i="12"/>
  <c r="N10" i="12"/>
  <c r="M10" i="12"/>
  <c r="L10" i="12"/>
  <c r="K10" i="12"/>
  <c r="J10" i="12"/>
  <c r="AC36" i="11"/>
  <c r="AB36" i="11"/>
  <c r="AA36" i="11"/>
  <c r="Z36" i="11"/>
  <c r="Y36" i="11"/>
  <c r="AC35" i="11"/>
  <c r="AB35" i="11"/>
  <c r="AA35" i="11"/>
  <c r="Z35" i="11"/>
  <c r="Y35" i="11"/>
  <c r="AC34" i="11"/>
  <c r="AB34" i="11"/>
  <c r="AA34" i="11"/>
  <c r="Z34" i="11"/>
  <c r="Y34" i="11"/>
  <c r="AC33" i="11"/>
  <c r="AB33" i="11"/>
  <c r="AA33" i="11"/>
  <c r="Z33" i="11"/>
  <c r="Y33" i="11"/>
  <c r="AC32" i="11"/>
  <c r="AB32" i="11"/>
  <c r="AA32" i="11"/>
  <c r="Z32" i="11"/>
  <c r="Y32" i="11"/>
  <c r="AC31" i="11"/>
  <c r="AB31" i="11"/>
  <c r="AA31" i="11"/>
  <c r="Z31" i="11"/>
  <c r="Y31" i="11"/>
  <c r="Q31" i="11"/>
  <c r="P31" i="11"/>
  <c r="O31" i="11"/>
  <c r="N31" i="11"/>
  <c r="M31" i="11"/>
  <c r="L31" i="11"/>
  <c r="K31" i="11"/>
  <c r="J31" i="11"/>
  <c r="AC30" i="11"/>
  <c r="AB30" i="11"/>
  <c r="AA30" i="11"/>
  <c r="Z30" i="11"/>
  <c r="Y30" i="11"/>
  <c r="Q30" i="11"/>
  <c r="P30" i="11"/>
  <c r="O30" i="11"/>
  <c r="N30" i="11"/>
  <c r="M30" i="11"/>
  <c r="L30" i="11"/>
  <c r="K30" i="11"/>
  <c r="J30" i="11"/>
  <c r="AI29" i="11"/>
  <c r="AH29" i="11"/>
  <c r="AC29" i="11"/>
  <c r="AB29" i="11"/>
  <c r="AA29" i="11"/>
  <c r="Z29" i="11"/>
  <c r="Y29" i="11"/>
  <c r="Q29" i="11"/>
  <c r="P29" i="11"/>
  <c r="O29" i="11"/>
  <c r="N29" i="11"/>
  <c r="M29" i="11"/>
  <c r="L29" i="11"/>
  <c r="K29" i="11"/>
  <c r="J29" i="11"/>
  <c r="AI28" i="11"/>
  <c r="AH28" i="11"/>
  <c r="AC28" i="11"/>
  <c r="AB28" i="11"/>
  <c r="AA28" i="11"/>
  <c r="Z28" i="11"/>
  <c r="Y28" i="11"/>
  <c r="Q28" i="11"/>
  <c r="P28" i="11"/>
  <c r="O28" i="11"/>
  <c r="N28" i="11"/>
  <c r="M28" i="11"/>
  <c r="L28" i="11"/>
  <c r="K28" i="11"/>
  <c r="J28" i="11"/>
  <c r="AI27" i="11"/>
  <c r="AH27" i="11"/>
  <c r="AC27" i="11"/>
  <c r="AB27" i="11"/>
  <c r="AA27" i="11"/>
  <c r="Z27" i="11"/>
  <c r="Y27" i="11"/>
  <c r="Q27" i="11"/>
  <c r="P27" i="11"/>
  <c r="O27" i="11"/>
  <c r="N27" i="11"/>
  <c r="M27" i="11"/>
  <c r="L27" i="11"/>
  <c r="K27" i="11"/>
  <c r="J27" i="11"/>
  <c r="AI26" i="11"/>
  <c r="AH26" i="11"/>
  <c r="AC26" i="11"/>
  <c r="AB26" i="11"/>
  <c r="AA26" i="11"/>
  <c r="Z26" i="11"/>
  <c r="Y26" i="11"/>
  <c r="Q26" i="11"/>
  <c r="P26" i="11"/>
  <c r="O26" i="11"/>
  <c r="N26" i="11"/>
  <c r="M26" i="11"/>
  <c r="L26" i="11"/>
  <c r="K26" i="11"/>
  <c r="J26" i="11"/>
  <c r="AI25" i="11"/>
  <c r="AH25" i="11"/>
  <c r="AC25" i="11"/>
  <c r="AB25" i="11"/>
  <c r="AA25" i="11"/>
  <c r="Z25" i="11"/>
  <c r="Y25" i="11"/>
  <c r="Q25" i="11"/>
  <c r="P25" i="11"/>
  <c r="O25" i="11"/>
  <c r="N25" i="11"/>
  <c r="M25" i="11"/>
  <c r="L25" i="11"/>
  <c r="K25" i="11"/>
  <c r="J25" i="11"/>
  <c r="AI24" i="11"/>
  <c r="AH24" i="11"/>
  <c r="AC24" i="11"/>
  <c r="AB24" i="11"/>
  <c r="AA24" i="11"/>
  <c r="Z24" i="11"/>
  <c r="Y24" i="11"/>
  <c r="Q24" i="11"/>
  <c r="P24" i="11"/>
  <c r="O24" i="11"/>
  <c r="N24" i="11"/>
  <c r="M24" i="11"/>
  <c r="L24" i="11"/>
  <c r="K24" i="11"/>
  <c r="J24" i="11"/>
  <c r="AI23" i="11"/>
  <c r="AH23" i="11"/>
  <c r="AC23" i="11"/>
  <c r="AB23" i="11"/>
  <c r="AA23" i="11"/>
  <c r="Z23" i="11"/>
  <c r="Y23" i="11"/>
  <c r="Q23" i="11"/>
  <c r="P23" i="11"/>
  <c r="O23" i="11"/>
  <c r="N23" i="11"/>
  <c r="M23" i="11"/>
  <c r="L23" i="11"/>
  <c r="K23" i="11"/>
  <c r="J23" i="11"/>
  <c r="AI22" i="11"/>
  <c r="AH22" i="11"/>
  <c r="AC22" i="11"/>
  <c r="AB22" i="11"/>
  <c r="AA22" i="11"/>
  <c r="Z22" i="11"/>
  <c r="Y22" i="11"/>
  <c r="Q22" i="11"/>
  <c r="P22" i="11"/>
  <c r="O22" i="11"/>
  <c r="N22" i="11"/>
  <c r="M22" i="11"/>
  <c r="L22" i="11"/>
  <c r="K22" i="11"/>
  <c r="J22" i="11"/>
  <c r="AI21" i="11"/>
  <c r="AH21" i="11"/>
  <c r="AC21" i="11"/>
  <c r="AB21" i="11"/>
  <c r="AA21" i="11"/>
  <c r="Z21" i="11"/>
  <c r="Y21" i="11"/>
  <c r="Q21" i="11"/>
  <c r="P21" i="11"/>
  <c r="O21" i="11"/>
  <c r="N21" i="11"/>
  <c r="M21" i="11"/>
  <c r="L21" i="11"/>
  <c r="K21" i="11"/>
  <c r="J21" i="11"/>
  <c r="AI20" i="11"/>
  <c r="AH20" i="11"/>
  <c r="AC20" i="11"/>
  <c r="AB20" i="11"/>
  <c r="AA20" i="11"/>
  <c r="Z20" i="11"/>
  <c r="Y20" i="11"/>
  <c r="Q20" i="11"/>
  <c r="P20" i="11"/>
  <c r="O20" i="11"/>
  <c r="N20" i="11"/>
  <c r="M20" i="11"/>
  <c r="L20" i="11"/>
  <c r="K20" i="11"/>
  <c r="J20" i="11"/>
  <c r="AI19" i="11"/>
  <c r="AH19" i="11"/>
  <c r="AC19" i="11"/>
  <c r="AB19" i="11"/>
  <c r="AA19" i="11"/>
  <c r="Z19" i="11"/>
  <c r="Y19" i="11"/>
  <c r="Q19" i="11"/>
  <c r="P19" i="11"/>
  <c r="O19" i="11"/>
  <c r="N19" i="11"/>
  <c r="M19" i="11"/>
  <c r="L19" i="11"/>
  <c r="K19" i="11"/>
  <c r="J19" i="11"/>
  <c r="AI18" i="11"/>
  <c r="AH18" i="11"/>
  <c r="AC18" i="11"/>
  <c r="AB18" i="11"/>
  <c r="AA18" i="11"/>
  <c r="Z18" i="11"/>
  <c r="Y18" i="11"/>
  <c r="Q18" i="11"/>
  <c r="P18" i="11"/>
  <c r="O18" i="11"/>
  <c r="N18" i="11"/>
  <c r="M18" i="11"/>
  <c r="L18" i="11"/>
  <c r="K18" i="11"/>
  <c r="J18" i="11"/>
  <c r="AI17" i="11"/>
  <c r="AH17" i="11"/>
  <c r="AC17" i="11"/>
  <c r="AB17" i="11"/>
  <c r="AA17" i="11"/>
  <c r="Z17" i="11"/>
  <c r="Y17" i="11"/>
  <c r="Q17" i="11"/>
  <c r="P17" i="11"/>
  <c r="O17" i="11"/>
  <c r="N17" i="11"/>
  <c r="M17" i="11"/>
  <c r="L17" i="11"/>
  <c r="K17" i="11"/>
  <c r="J17" i="11"/>
  <c r="AI16" i="11"/>
  <c r="AH16" i="11"/>
  <c r="AC16" i="11"/>
  <c r="AB16" i="11"/>
  <c r="AA16" i="11"/>
  <c r="Z16" i="11"/>
  <c r="Y16" i="11"/>
  <c r="Q16" i="11"/>
  <c r="P16" i="11"/>
  <c r="O16" i="11"/>
  <c r="N16" i="11"/>
  <c r="M16" i="11"/>
  <c r="L16" i="11"/>
  <c r="K16" i="11"/>
  <c r="J16" i="11"/>
  <c r="AI15" i="11"/>
  <c r="AH15" i="11"/>
  <c r="AC15" i="11"/>
  <c r="AB15" i="11"/>
  <c r="AA15" i="11"/>
  <c r="Z15" i="11"/>
  <c r="Y15" i="11"/>
  <c r="Q15" i="11"/>
  <c r="P15" i="11"/>
  <c r="O15" i="11"/>
  <c r="N15" i="11"/>
  <c r="M15" i="11"/>
  <c r="L15" i="11"/>
  <c r="K15" i="11"/>
  <c r="J15" i="11"/>
  <c r="AI14" i="11"/>
  <c r="AH14" i="11"/>
  <c r="AC14" i="11"/>
  <c r="AB14" i="11"/>
  <c r="AA14" i="11"/>
  <c r="Z14" i="11"/>
  <c r="Y14" i="11"/>
  <c r="Q14" i="11"/>
  <c r="P14" i="11"/>
  <c r="O14" i="11"/>
  <c r="N14" i="11"/>
  <c r="M14" i="11"/>
  <c r="L14" i="11"/>
  <c r="K14" i="11"/>
  <c r="J14" i="11"/>
  <c r="AI13" i="11"/>
  <c r="AH13" i="11"/>
  <c r="AC13" i="11"/>
  <c r="AB13" i="11"/>
  <c r="AA13" i="11"/>
  <c r="Z13" i="11"/>
  <c r="Y13" i="11"/>
  <c r="Q13" i="11"/>
  <c r="P13" i="11"/>
  <c r="O13" i="11"/>
  <c r="N13" i="11"/>
  <c r="M13" i="11"/>
  <c r="L13" i="11"/>
  <c r="K13" i="11"/>
  <c r="J13" i="11"/>
  <c r="AI12" i="11"/>
  <c r="AH12" i="11"/>
  <c r="AC12" i="11"/>
  <c r="AB12" i="11"/>
  <c r="AA12" i="11"/>
  <c r="Z12" i="11"/>
  <c r="Y12" i="11"/>
  <c r="Q12" i="11"/>
  <c r="P12" i="11"/>
  <c r="O12" i="11"/>
  <c r="N12" i="11"/>
  <c r="M12" i="11"/>
  <c r="L12" i="11"/>
  <c r="K12" i="11"/>
  <c r="J12" i="11"/>
  <c r="AI11" i="11"/>
  <c r="AH11" i="11"/>
  <c r="AC11" i="11"/>
  <c r="AB11" i="11"/>
  <c r="AA11" i="11"/>
  <c r="Z11" i="11"/>
  <c r="Y11" i="11"/>
  <c r="Q11" i="11"/>
  <c r="P11" i="11"/>
  <c r="O11" i="11"/>
  <c r="N11" i="11"/>
  <c r="M11" i="11"/>
  <c r="L11" i="11"/>
  <c r="K11" i="11"/>
  <c r="J11" i="11"/>
  <c r="AI10" i="11"/>
  <c r="AH10" i="11"/>
  <c r="AC10" i="11"/>
  <c r="AB10" i="11"/>
  <c r="AA10" i="11"/>
  <c r="Z10" i="11"/>
  <c r="Y10" i="11"/>
  <c r="Q10" i="11"/>
  <c r="P10" i="11"/>
  <c r="O10" i="11"/>
  <c r="N10" i="11"/>
  <c r="M10" i="11"/>
  <c r="L10" i="11"/>
  <c r="K10" i="11"/>
  <c r="J10" i="11"/>
  <c r="AC36" i="10"/>
  <c r="AB36" i="10"/>
  <c r="AA36" i="10"/>
  <c r="Z36" i="10"/>
  <c r="Y36" i="10"/>
  <c r="AC35" i="10"/>
  <c r="AB35" i="10"/>
  <c r="AA35" i="10"/>
  <c r="Z35" i="10"/>
  <c r="Y35" i="10"/>
  <c r="AC34" i="10"/>
  <c r="AB34" i="10"/>
  <c r="AA34" i="10"/>
  <c r="Z34" i="10"/>
  <c r="Y34" i="10"/>
  <c r="AC33" i="10"/>
  <c r="AB33" i="10"/>
  <c r="AA33" i="10"/>
  <c r="Z33" i="10"/>
  <c r="Y33" i="10"/>
  <c r="AC32" i="10"/>
  <c r="AB32" i="10"/>
  <c r="AA32" i="10"/>
  <c r="Z32" i="10"/>
  <c r="Y32" i="10"/>
  <c r="AC31" i="10"/>
  <c r="AB31" i="10"/>
  <c r="AA31" i="10"/>
  <c r="Z31" i="10"/>
  <c r="Y31" i="10"/>
  <c r="Q31" i="10"/>
  <c r="P31" i="10"/>
  <c r="O31" i="10"/>
  <c r="N31" i="10"/>
  <c r="M31" i="10"/>
  <c r="L31" i="10"/>
  <c r="K31" i="10"/>
  <c r="J31" i="10"/>
  <c r="AC30" i="10"/>
  <c r="AB30" i="10"/>
  <c r="AA30" i="10"/>
  <c r="Z30" i="10"/>
  <c r="Y30" i="10"/>
  <c r="Q30" i="10"/>
  <c r="P30" i="10"/>
  <c r="O30" i="10"/>
  <c r="N30" i="10"/>
  <c r="M30" i="10"/>
  <c r="L30" i="10"/>
  <c r="K30" i="10"/>
  <c r="J30" i="10"/>
  <c r="AI29" i="10"/>
  <c r="AH29" i="10"/>
  <c r="AC29" i="10"/>
  <c r="AB29" i="10"/>
  <c r="AA29" i="10"/>
  <c r="Z29" i="10"/>
  <c r="Y29" i="10"/>
  <c r="Q29" i="10"/>
  <c r="P29" i="10"/>
  <c r="O29" i="10"/>
  <c r="N29" i="10"/>
  <c r="M29" i="10"/>
  <c r="L29" i="10"/>
  <c r="K29" i="10"/>
  <c r="J29" i="10"/>
  <c r="AI28" i="10"/>
  <c r="AH28" i="10"/>
  <c r="AC28" i="10"/>
  <c r="AB28" i="10"/>
  <c r="AA28" i="10"/>
  <c r="Z28" i="10"/>
  <c r="Y28" i="10"/>
  <c r="Q28" i="10"/>
  <c r="P28" i="10"/>
  <c r="O28" i="10"/>
  <c r="N28" i="10"/>
  <c r="M28" i="10"/>
  <c r="L28" i="10"/>
  <c r="K28" i="10"/>
  <c r="J28" i="10"/>
  <c r="AI27" i="10"/>
  <c r="AH27" i="10"/>
  <c r="AC27" i="10"/>
  <c r="AB27" i="10"/>
  <c r="AA27" i="10"/>
  <c r="Z27" i="10"/>
  <c r="Y27" i="10"/>
  <c r="Q27" i="10"/>
  <c r="P27" i="10"/>
  <c r="O27" i="10"/>
  <c r="N27" i="10"/>
  <c r="M27" i="10"/>
  <c r="L27" i="10"/>
  <c r="K27" i="10"/>
  <c r="J27" i="10"/>
  <c r="AI26" i="10"/>
  <c r="AH26" i="10"/>
  <c r="AC26" i="10"/>
  <c r="AB26" i="10"/>
  <c r="AA26" i="10"/>
  <c r="Z26" i="10"/>
  <c r="Y26" i="10"/>
  <c r="Q26" i="10"/>
  <c r="P26" i="10"/>
  <c r="O26" i="10"/>
  <c r="N26" i="10"/>
  <c r="M26" i="10"/>
  <c r="L26" i="10"/>
  <c r="K26" i="10"/>
  <c r="J26" i="10"/>
  <c r="AI25" i="10"/>
  <c r="AH25" i="10"/>
  <c r="AC25" i="10"/>
  <c r="AB25" i="10"/>
  <c r="AA25" i="10"/>
  <c r="Z25" i="10"/>
  <c r="Y25" i="10"/>
  <c r="Q25" i="10"/>
  <c r="P25" i="10"/>
  <c r="O25" i="10"/>
  <c r="N25" i="10"/>
  <c r="M25" i="10"/>
  <c r="L25" i="10"/>
  <c r="K25" i="10"/>
  <c r="J25" i="10"/>
  <c r="AI24" i="10"/>
  <c r="AH24" i="10"/>
  <c r="AC24" i="10"/>
  <c r="AB24" i="10"/>
  <c r="AA24" i="10"/>
  <c r="Z24" i="10"/>
  <c r="Y24" i="10"/>
  <c r="Q24" i="10"/>
  <c r="P24" i="10"/>
  <c r="O24" i="10"/>
  <c r="N24" i="10"/>
  <c r="M24" i="10"/>
  <c r="L24" i="10"/>
  <c r="K24" i="10"/>
  <c r="J24" i="10"/>
  <c r="AI23" i="10"/>
  <c r="AH23" i="10"/>
  <c r="AC23" i="10"/>
  <c r="AB23" i="10"/>
  <c r="AA23" i="10"/>
  <c r="Z23" i="10"/>
  <c r="Y23" i="10"/>
  <c r="Q23" i="10"/>
  <c r="P23" i="10"/>
  <c r="O23" i="10"/>
  <c r="N23" i="10"/>
  <c r="M23" i="10"/>
  <c r="L23" i="10"/>
  <c r="K23" i="10"/>
  <c r="J23" i="10"/>
  <c r="AI22" i="10"/>
  <c r="AH22" i="10"/>
  <c r="AC22" i="10"/>
  <c r="AB22" i="10"/>
  <c r="AA22" i="10"/>
  <c r="Z22" i="10"/>
  <c r="Y22" i="10"/>
  <c r="Q22" i="10"/>
  <c r="P22" i="10"/>
  <c r="O22" i="10"/>
  <c r="N22" i="10"/>
  <c r="M22" i="10"/>
  <c r="L22" i="10"/>
  <c r="K22" i="10"/>
  <c r="J22" i="10"/>
  <c r="AI21" i="10"/>
  <c r="AH21" i="10"/>
  <c r="AC21" i="10"/>
  <c r="AB21" i="10"/>
  <c r="AA21" i="10"/>
  <c r="Z21" i="10"/>
  <c r="Y21" i="10"/>
  <c r="Q21" i="10"/>
  <c r="P21" i="10"/>
  <c r="O21" i="10"/>
  <c r="N21" i="10"/>
  <c r="M21" i="10"/>
  <c r="L21" i="10"/>
  <c r="K21" i="10"/>
  <c r="J21" i="10"/>
  <c r="AI20" i="10"/>
  <c r="AH20" i="10"/>
  <c r="AC20" i="10"/>
  <c r="AB20" i="10"/>
  <c r="AA20" i="10"/>
  <c r="Z20" i="10"/>
  <c r="Y20" i="10"/>
  <c r="Q20" i="10"/>
  <c r="P20" i="10"/>
  <c r="O20" i="10"/>
  <c r="N20" i="10"/>
  <c r="M20" i="10"/>
  <c r="L20" i="10"/>
  <c r="K20" i="10"/>
  <c r="J20" i="10"/>
  <c r="AI19" i="10"/>
  <c r="AH19" i="10"/>
  <c r="AC19" i="10"/>
  <c r="AB19" i="10"/>
  <c r="AA19" i="10"/>
  <c r="Z19" i="10"/>
  <c r="Y19" i="10"/>
  <c r="Q19" i="10"/>
  <c r="P19" i="10"/>
  <c r="O19" i="10"/>
  <c r="N19" i="10"/>
  <c r="M19" i="10"/>
  <c r="L19" i="10"/>
  <c r="K19" i="10"/>
  <c r="J19" i="10"/>
  <c r="AI18" i="10"/>
  <c r="AH18" i="10"/>
  <c r="AC18" i="10"/>
  <c r="AB18" i="10"/>
  <c r="AA18" i="10"/>
  <c r="Z18" i="10"/>
  <c r="Y18" i="10"/>
  <c r="Q18" i="10"/>
  <c r="P18" i="10"/>
  <c r="O18" i="10"/>
  <c r="N18" i="10"/>
  <c r="M18" i="10"/>
  <c r="L18" i="10"/>
  <c r="K18" i="10"/>
  <c r="J18" i="10"/>
  <c r="AI17" i="10"/>
  <c r="AH17" i="10"/>
  <c r="AC17" i="10"/>
  <c r="AB17" i="10"/>
  <c r="AA17" i="10"/>
  <c r="Z17" i="10"/>
  <c r="Y17" i="10"/>
  <c r="Q17" i="10"/>
  <c r="P17" i="10"/>
  <c r="O17" i="10"/>
  <c r="N17" i="10"/>
  <c r="M17" i="10"/>
  <c r="L17" i="10"/>
  <c r="K17" i="10"/>
  <c r="J17" i="10"/>
  <c r="AI16" i="10"/>
  <c r="AH16" i="10"/>
  <c r="AC16" i="10"/>
  <c r="AB16" i="10"/>
  <c r="AA16" i="10"/>
  <c r="Z16" i="10"/>
  <c r="Y16" i="10"/>
  <c r="Q16" i="10"/>
  <c r="P16" i="10"/>
  <c r="O16" i="10"/>
  <c r="N16" i="10"/>
  <c r="M16" i="10"/>
  <c r="L16" i="10"/>
  <c r="K16" i="10"/>
  <c r="J16" i="10"/>
  <c r="AI15" i="10"/>
  <c r="AH15" i="10"/>
  <c r="AC15" i="10"/>
  <c r="AB15" i="10"/>
  <c r="AA15" i="10"/>
  <c r="Z15" i="10"/>
  <c r="Y15" i="10"/>
  <c r="Q15" i="10"/>
  <c r="P15" i="10"/>
  <c r="O15" i="10"/>
  <c r="N15" i="10"/>
  <c r="M15" i="10"/>
  <c r="L15" i="10"/>
  <c r="K15" i="10"/>
  <c r="J15" i="10"/>
  <c r="AI14" i="10"/>
  <c r="AH14" i="10"/>
  <c r="AC14" i="10"/>
  <c r="AB14" i="10"/>
  <c r="AA14" i="10"/>
  <c r="Z14" i="10"/>
  <c r="Y14" i="10"/>
  <c r="Q14" i="10"/>
  <c r="P14" i="10"/>
  <c r="O14" i="10"/>
  <c r="N14" i="10"/>
  <c r="M14" i="10"/>
  <c r="L14" i="10"/>
  <c r="K14" i="10"/>
  <c r="J14" i="10"/>
  <c r="AI13" i="10"/>
  <c r="AH13" i="10"/>
  <c r="AC13" i="10"/>
  <c r="AB13" i="10"/>
  <c r="AA13" i="10"/>
  <c r="Z13" i="10"/>
  <c r="Y13" i="10"/>
  <c r="Q13" i="10"/>
  <c r="P13" i="10"/>
  <c r="O13" i="10"/>
  <c r="N13" i="10"/>
  <c r="M13" i="10"/>
  <c r="L13" i="10"/>
  <c r="K13" i="10"/>
  <c r="J13" i="10"/>
  <c r="AI12" i="10"/>
  <c r="AH12" i="10"/>
  <c r="AC12" i="10"/>
  <c r="AB12" i="10"/>
  <c r="AA12" i="10"/>
  <c r="Z12" i="10"/>
  <c r="Y12" i="10"/>
  <c r="Q12" i="10"/>
  <c r="P12" i="10"/>
  <c r="O12" i="10"/>
  <c r="N12" i="10"/>
  <c r="M12" i="10"/>
  <c r="L12" i="10"/>
  <c r="K12" i="10"/>
  <c r="J12" i="10"/>
  <c r="AI11" i="10"/>
  <c r="AH11" i="10"/>
  <c r="AC11" i="10"/>
  <c r="AB11" i="10"/>
  <c r="AA11" i="10"/>
  <c r="Z11" i="10"/>
  <c r="Y11" i="10"/>
  <c r="Q11" i="10"/>
  <c r="P11" i="10"/>
  <c r="O11" i="10"/>
  <c r="N11" i="10"/>
  <c r="M11" i="10"/>
  <c r="L11" i="10"/>
  <c r="K11" i="10"/>
  <c r="J11" i="10"/>
  <c r="AI10" i="10"/>
  <c r="AH10" i="10"/>
  <c r="AC10" i="10"/>
  <c r="AB10" i="10"/>
  <c r="AA10" i="10"/>
  <c r="Z10" i="10"/>
  <c r="Y10" i="10"/>
  <c r="Q10" i="10"/>
  <c r="P10" i="10"/>
  <c r="O10" i="10"/>
  <c r="N10" i="10"/>
  <c r="M10" i="10"/>
  <c r="L10" i="10"/>
  <c r="K10" i="10"/>
  <c r="J10" i="10"/>
  <c r="AC36" i="9"/>
  <c r="AB36" i="9"/>
  <c r="AA36" i="9"/>
  <c r="Z36" i="9"/>
  <c r="Y36" i="9"/>
  <c r="AC35" i="9"/>
  <c r="AB35" i="9"/>
  <c r="AA35" i="9"/>
  <c r="Z35" i="9"/>
  <c r="Y35" i="9"/>
  <c r="AC34" i="9"/>
  <c r="AB34" i="9"/>
  <c r="AA34" i="9"/>
  <c r="Z34" i="9"/>
  <c r="Y34" i="9"/>
  <c r="AC33" i="9"/>
  <c r="AB33" i="9"/>
  <c r="AA33" i="9"/>
  <c r="Z33" i="9"/>
  <c r="Y33" i="9"/>
  <c r="AC32" i="9"/>
  <c r="AB32" i="9"/>
  <c r="AA32" i="9"/>
  <c r="Z32" i="9"/>
  <c r="Y32" i="9"/>
  <c r="AC31" i="9"/>
  <c r="AB31" i="9"/>
  <c r="AA31" i="9"/>
  <c r="Z31" i="9"/>
  <c r="Y31" i="9"/>
  <c r="Q31" i="9"/>
  <c r="P31" i="9"/>
  <c r="O31" i="9"/>
  <c r="N31" i="9"/>
  <c r="M31" i="9"/>
  <c r="L31" i="9"/>
  <c r="K31" i="9"/>
  <c r="J31" i="9"/>
  <c r="AC30" i="9"/>
  <c r="AB30" i="9"/>
  <c r="AA30" i="9"/>
  <c r="Z30" i="9"/>
  <c r="Y30" i="9"/>
  <c r="Q30" i="9"/>
  <c r="P30" i="9"/>
  <c r="O30" i="9"/>
  <c r="N30" i="9"/>
  <c r="M30" i="9"/>
  <c r="L30" i="9"/>
  <c r="K30" i="9"/>
  <c r="J30" i="9"/>
  <c r="AI29" i="9"/>
  <c r="AH29" i="9"/>
  <c r="AC29" i="9"/>
  <c r="AB29" i="9"/>
  <c r="AA29" i="9"/>
  <c r="Z29" i="9"/>
  <c r="Y29" i="9"/>
  <c r="Q29" i="9"/>
  <c r="P29" i="9"/>
  <c r="O29" i="9"/>
  <c r="N29" i="9"/>
  <c r="M29" i="9"/>
  <c r="L29" i="9"/>
  <c r="K29" i="9"/>
  <c r="J29" i="9"/>
  <c r="AI28" i="9"/>
  <c r="AH28" i="9"/>
  <c r="AC28" i="9"/>
  <c r="AB28" i="9"/>
  <c r="AA28" i="9"/>
  <c r="Z28" i="9"/>
  <c r="Y28" i="9"/>
  <c r="Q28" i="9"/>
  <c r="P28" i="9"/>
  <c r="O28" i="9"/>
  <c r="N28" i="9"/>
  <c r="M28" i="9"/>
  <c r="L28" i="9"/>
  <c r="K28" i="9"/>
  <c r="J28" i="9"/>
  <c r="AI27" i="9"/>
  <c r="AH27" i="9"/>
  <c r="AC27" i="9"/>
  <c r="AB27" i="9"/>
  <c r="AA27" i="9"/>
  <c r="Z27" i="9"/>
  <c r="Y27" i="9"/>
  <c r="Q27" i="9"/>
  <c r="P27" i="9"/>
  <c r="O27" i="9"/>
  <c r="N27" i="9"/>
  <c r="M27" i="9"/>
  <c r="L27" i="9"/>
  <c r="K27" i="9"/>
  <c r="J27" i="9"/>
  <c r="AI26" i="9"/>
  <c r="AH26" i="9"/>
  <c r="AC26" i="9"/>
  <c r="AB26" i="9"/>
  <c r="AA26" i="9"/>
  <c r="Z26" i="9"/>
  <c r="Y26" i="9"/>
  <c r="Q26" i="9"/>
  <c r="P26" i="9"/>
  <c r="O26" i="9"/>
  <c r="N26" i="9"/>
  <c r="M26" i="9"/>
  <c r="L26" i="9"/>
  <c r="K26" i="9"/>
  <c r="J26" i="9"/>
  <c r="AI25" i="9"/>
  <c r="AH25" i="9"/>
  <c r="AC25" i="9"/>
  <c r="AB25" i="9"/>
  <c r="AA25" i="9"/>
  <c r="Z25" i="9"/>
  <c r="Y25" i="9"/>
  <c r="Q25" i="9"/>
  <c r="P25" i="9"/>
  <c r="O25" i="9"/>
  <c r="N25" i="9"/>
  <c r="M25" i="9"/>
  <c r="L25" i="9"/>
  <c r="K25" i="9"/>
  <c r="J25" i="9"/>
  <c r="AI24" i="9"/>
  <c r="AH24" i="9"/>
  <c r="AC24" i="9"/>
  <c r="AB24" i="9"/>
  <c r="AA24" i="9"/>
  <c r="Z24" i="9"/>
  <c r="Y24" i="9"/>
  <c r="Q24" i="9"/>
  <c r="P24" i="9"/>
  <c r="O24" i="9"/>
  <c r="N24" i="9"/>
  <c r="M24" i="9"/>
  <c r="L24" i="9"/>
  <c r="K24" i="9"/>
  <c r="J24" i="9"/>
  <c r="AI23" i="9"/>
  <c r="AH23" i="9"/>
  <c r="AC23" i="9"/>
  <c r="AB23" i="9"/>
  <c r="AA23" i="9"/>
  <c r="Z23" i="9"/>
  <c r="Y23" i="9"/>
  <c r="Q23" i="9"/>
  <c r="P23" i="9"/>
  <c r="O23" i="9"/>
  <c r="N23" i="9"/>
  <c r="M23" i="9"/>
  <c r="L23" i="9"/>
  <c r="K23" i="9"/>
  <c r="J23" i="9"/>
  <c r="AI22" i="9"/>
  <c r="AH22" i="9"/>
  <c r="AC22" i="9"/>
  <c r="AB22" i="9"/>
  <c r="AA22" i="9"/>
  <c r="Z22" i="9"/>
  <c r="Y22" i="9"/>
  <c r="Q22" i="9"/>
  <c r="P22" i="9"/>
  <c r="O22" i="9"/>
  <c r="N22" i="9"/>
  <c r="M22" i="9"/>
  <c r="L22" i="9"/>
  <c r="K22" i="9"/>
  <c r="J22" i="9"/>
  <c r="AI21" i="9"/>
  <c r="AH21" i="9"/>
  <c r="AC21" i="9"/>
  <c r="AB21" i="9"/>
  <c r="AA21" i="9"/>
  <c r="Z21" i="9"/>
  <c r="Y21" i="9"/>
  <c r="Q21" i="9"/>
  <c r="P21" i="9"/>
  <c r="O21" i="9"/>
  <c r="N21" i="9"/>
  <c r="M21" i="9"/>
  <c r="L21" i="9"/>
  <c r="K21" i="9"/>
  <c r="J21" i="9"/>
  <c r="AI20" i="9"/>
  <c r="AH20" i="9"/>
  <c r="AC20" i="9"/>
  <c r="AB20" i="9"/>
  <c r="AA20" i="9"/>
  <c r="Z20" i="9"/>
  <c r="Y20" i="9"/>
  <c r="Q20" i="9"/>
  <c r="P20" i="9"/>
  <c r="O20" i="9"/>
  <c r="N20" i="9"/>
  <c r="M20" i="9"/>
  <c r="L20" i="9"/>
  <c r="K20" i="9"/>
  <c r="J20" i="9"/>
  <c r="AI19" i="9"/>
  <c r="AH19" i="9"/>
  <c r="AC19" i="9"/>
  <c r="AB19" i="9"/>
  <c r="AA19" i="9"/>
  <c r="Z19" i="9"/>
  <c r="Y19" i="9"/>
  <c r="Q19" i="9"/>
  <c r="P19" i="9"/>
  <c r="O19" i="9"/>
  <c r="N19" i="9"/>
  <c r="M19" i="9"/>
  <c r="L19" i="9"/>
  <c r="K19" i="9"/>
  <c r="J19" i="9"/>
  <c r="AI18" i="9"/>
  <c r="AH18" i="9"/>
  <c r="AC18" i="9"/>
  <c r="AB18" i="9"/>
  <c r="AA18" i="9"/>
  <c r="Z18" i="9"/>
  <c r="Y18" i="9"/>
  <c r="Q18" i="9"/>
  <c r="P18" i="9"/>
  <c r="O18" i="9"/>
  <c r="N18" i="9"/>
  <c r="M18" i="9"/>
  <c r="L18" i="9"/>
  <c r="K18" i="9"/>
  <c r="J18" i="9"/>
  <c r="AI17" i="9"/>
  <c r="AH17" i="9"/>
  <c r="AC17" i="9"/>
  <c r="AB17" i="9"/>
  <c r="AA17" i="9"/>
  <c r="Z17" i="9"/>
  <c r="Y17" i="9"/>
  <c r="Q17" i="9"/>
  <c r="P17" i="9"/>
  <c r="O17" i="9"/>
  <c r="N17" i="9"/>
  <c r="M17" i="9"/>
  <c r="L17" i="9"/>
  <c r="K17" i="9"/>
  <c r="J17" i="9"/>
  <c r="AI16" i="9"/>
  <c r="AH16" i="9"/>
  <c r="AC16" i="9"/>
  <c r="AB16" i="9"/>
  <c r="AA16" i="9"/>
  <c r="Z16" i="9"/>
  <c r="Y16" i="9"/>
  <c r="Q16" i="9"/>
  <c r="P16" i="9"/>
  <c r="O16" i="9"/>
  <c r="N16" i="9"/>
  <c r="M16" i="9"/>
  <c r="L16" i="9"/>
  <c r="K16" i="9"/>
  <c r="J16" i="9"/>
  <c r="AI15" i="9"/>
  <c r="AH15" i="9"/>
  <c r="AC15" i="9"/>
  <c r="AB15" i="9"/>
  <c r="AA15" i="9"/>
  <c r="Z15" i="9"/>
  <c r="Y15" i="9"/>
  <c r="Q15" i="9"/>
  <c r="P15" i="9"/>
  <c r="O15" i="9"/>
  <c r="N15" i="9"/>
  <c r="M15" i="9"/>
  <c r="L15" i="9"/>
  <c r="K15" i="9"/>
  <c r="J15" i="9"/>
  <c r="AI14" i="9"/>
  <c r="AH14" i="9"/>
  <c r="AC14" i="9"/>
  <c r="AB14" i="9"/>
  <c r="AA14" i="9"/>
  <c r="Z14" i="9"/>
  <c r="Y14" i="9"/>
  <c r="Q14" i="9"/>
  <c r="P14" i="9"/>
  <c r="O14" i="9"/>
  <c r="N14" i="9"/>
  <c r="M14" i="9"/>
  <c r="L14" i="9"/>
  <c r="K14" i="9"/>
  <c r="J14" i="9"/>
  <c r="AI13" i="9"/>
  <c r="AH13" i="9"/>
  <c r="AC13" i="9"/>
  <c r="AB13" i="9"/>
  <c r="AA13" i="9"/>
  <c r="Z13" i="9"/>
  <c r="Y13" i="9"/>
  <c r="Q13" i="9"/>
  <c r="P13" i="9"/>
  <c r="O13" i="9"/>
  <c r="N13" i="9"/>
  <c r="M13" i="9"/>
  <c r="L13" i="9"/>
  <c r="K13" i="9"/>
  <c r="J13" i="9"/>
  <c r="AI12" i="9"/>
  <c r="AH12" i="9"/>
  <c r="AC12" i="9"/>
  <c r="AB12" i="9"/>
  <c r="AA12" i="9"/>
  <c r="Z12" i="9"/>
  <c r="Y12" i="9"/>
  <c r="Q12" i="9"/>
  <c r="P12" i="9"/>
  <c r="O12" i="9"/>
  <c r="N12" i="9"/>
  <c r="M12" i="9"/>
  <c r="L12" i="9"/>
  <c r="K12" i="9"/>
  <c r="J12" i="9"/>
  <c r="AI11" i="9"/>
  <c r="AH11" i="9"/>
  <c r="AC11" i="9"/>
  <c r="AB11" i="9"/>
  <c r="AA11" i="9"/>
  <c r="Z11" i="9"/>
  <c r="Y11" i="9"/>
  <c r="Q11" i="9"/>
  <c r="P11" i="9"/>
  <c r="O11" i="9"/>
  <c r="N11" i="9"/>
  <c r="M11" i="9"/>
  <c r="L11" i="9"/>
  <c r="K11" i="9"/>
  <c r="J11" i="9"/>
  <c r="AI10" i="9"/>
  <c r="AH10" i="9"/>
  <c r="AC10" i="9"/>
  <c r="AB10" i="9"/>
  <c r="AA10" i="9"/>
  <c r="Z10" i="9"/>
  <c r="Y10" i="9"/>
  <c r="Q10" i="9"/>
  <c r="P10" i="9"/>
  <c r="O10" i="9"/>
  <c r="N10" i="9"/>
  <c r="M10" i="9"/>
  <c r="L10" i="9"/>
  <c r="K10" i="9"/>
  <c r="J10" i="9"/>
  <c r="AC36" i="8"/>
  <c r="AB36" i="8"/>
  <c r="AA36" i="8"/>
  <c r="Z36" i="8"/>
  <c r="Y36" i="8"/>
  <c r="AC35" i="8"/>
  <c r="AB35" i="8"/>
  <c r="AA35" i="8"/>
  <c r="Z35" i="8"/>
  <c r="Y35" i="8"/>
  <c r="AC34" i="8"/>
  <c r="AB34" i="8"/>
  <c r="AA34" i="8"/>
  <c r="Z34" i="8"/>
  <c r="Y34" i="8"/>
  <c r="AC33" i="8"/>
  <c r="AB33" i="8"/>
  <c r="AA33" i="8"/>
  <c r="Z33" i="8"/>
  <c r="Y33" i="8"/>
  <c r="AC32" i="8"/>
  <c r="AB32" i="8"/>
  <c r="AA32" i="8"/>
  <c r="Z32" i="8"/>
  <c r="Y32" i="8"/>
  <c r="AC31" i="8"/>
  <c r="AB31" i="8"/>
  <c r="AA31" i="8"/>
  <c r="Z31" i="8"/>
  <c r="Y31" i="8"/>
  <c r="Q31" i="8"/>
  <c r="P31" i="8"/>
  <c r="O31" i="8"/>
  <c r="N31" i="8"/>
  <c r="M31" i="8"/>
  <c r="L31" i="8"/>
  <c r="K31" i="8"/>
  <c r="J31" i="8"/>
  <c r="AC30" i="8"/>
  <c r="AB30" i="8"/>
  <c r="AA30" i="8"/>
  <c r="Z30" i="8"/>
  <c r="Y30" i="8"/>
  <c r="Q30" i="8"/>
  <c r="P30" i="8"/>
  <c r="O30" i="8"/>
  <c r="N30" i="8"/>
  <c r="M30" i="8"/>
  <c r="L30" i="8"/>
  <c r="K30" i="8"/>
  <c r="J30" i="8"/>
  <c r="AI29" i="8"/>
  <c r="AH29" i="8"/>
  <c r="AC29" i="8"/>
  <c r="AB29" i="8"/>
  <c r="AA29" i="8"/>
  <c r="Z29" i="8"/>
  <c r="Y29" i="8"/>
  <c r="Q29" i="8"/>
  <c r="P29" i="8"/>
  <c r="O29" i="8"/>
  <c r="N29" i="8"/>
  <c r="M29" i="8"/>
  <c r="L29" i="8"/>
  <c r="K29" i="8"/>
  <c r="J29" i="8"/>
  <c r="AI28" i="8"/>
  <c r="AH28" i="8"/>
  <c r="AC28" i="8"/>
  <c r="AB28" i="8"/>
  <c r="AA28" i="8"/>
  <c r="Z28" i="8"/>
  <c r="Y28" i="8"/>
  <c r="Q28" i="8"/>
  <c r="P28" i="8"/>
  <c r="O28" i="8"/>
  <c r="N28" i="8"/>
  <c r="M28" i="8"/>
  <c r="L28" i="8"/>
  <c r="K28" i="8"/>
  <c r="J28" i="8"/>
  <c r="AI27" i="8"/>
  <c r="AH27" i="8"/>
  <c r="AC27" i="8"/>
  <c r="AB27" i="8"/>
  <c r="AA27" i="8"/>
  <c r="Z27" i="8"/>
  <c r="Y27" i="8"/>
  <c r="Q27" i="8"/>
  <c r="P27" i="8"/>
  <c r="O27" i="8"/>
  <c r="N27" i="8"/>
  <c r="M27" i="8"/>
  <c r="L27" i="8"/>
  <c r="K27" i="8"/>
  <c r="J27" i="8"/>
  <c r="AI26" i="8"/>
  <c r="AH26" i="8"/>
  <c r="AC26" i="8"/>
  <c r="AB26" i="8"/>
  <c r="AA26" i="8"/>
  <c r="Z26" i="8"/>
  <c r="Y26" i="8"/>
  <c r="Q26" i="8"/>
  <c r="P26" i="8"/>
  <c r="O26" i="8"/>
  <c r="N26" i="8"/>
  <c r="M26" i="8"/>
  <c r="L26" i="8"/>
  <c r="K26" i="8"/>
  <c r="J26" i="8"/>
  <c r="AI25" i="8"/>
  <c r="AH25" i="8"/>
  <c r="AC25" i="8"/>
  <c r="AB25" i="8"/>
  <c r="AA25" i="8"/>
  <c r="Z25" i="8"/>
  <c r="Y25" i="8"/>
  <c r="Q25" i="8"/>
  <c r="P25" i="8"/>
  <c r="O25" i="8"/>
  <c r="N25" i="8"/>
  <c r="M25" i="8"/>
  <c r="L25" i="8"/>
  <c r="K25" i="8"/>
  <c r="J25" i="8"/>
  <c r="AI24" i="8"/>
  <c r="AH24" i="8"/>
  <c r="AC24" i="8"/>
  <c r="AB24" i="8"/>
  <c r="AA24" i="8"/>
  <c r="Z24" i="8"/>
  <c r="Y24" i="8"/>
  <c r="Q24" i="8"/>
  <c r="P24" i="8"/>
  <c r="O24" i="8"/>
  <c r="N24" i="8"/>
  <c r="M24" i="8"/>
  <c r="L24" i="8"/>
  <c r="K24" i="8"/>
  <c r="J24" i="8"/>
  <c r="AI23" i="8"/>
  <c r="AH23" i="8"/>
  <c r="AC23" i="8"/>
  <c r="AB23" i="8"/>
  <c r="AA23" i="8"/>
  <c r="Z23" i="8"/>
  <c r="Y23" i="8"/>
  <c r="Q23" i="8"/>
  <c r="P23" i="8"/>
  <c r="O23" i="8"/>
  <c r="N23" i="8"/>
  <c r="M23" i="8"/>
  <c r="L23" i="8"/>
  <c r="K23" i="8"/>
  <c r="J23" i="8"/>
  <c r="AI22" i="8"/>
  <c r="AH22" i="8"/>
  <c r="AC22" i="8"/>
  <c r="AB22" i="8"/>
  <c r="AA22" i="8"/>
  <c r="Z22" i="8"/>
  <c r="Y22" i="8"/>
  <c r="Q22" i="8"/>
  <c r="P22" i="8"/>
  <c r="O22" i="8"/>
  <c r="N22" i="8"/>
  <c r="M22" i="8"/>
  <c r="L22" i="8"/>
  <c r="K22" i="8"/>
  <c r="J22" i="8"/>
  <c r="AI21" i="8"/>
  <c r="AH21" i="8"/>
  <c r="AC21" i="8"/>
  <c r="AB21" i="8"/>
  <c r="AA21" i="8"/>
  <c r="Z21" i="8"/>
  <c r="Y21" i="8"/>
  <c r="Q21" i="8"/>
  <c r="P21" i="8"/>
  <c r="O21" i="8"/>
  <c r="N21" i="8"/>
  <c r="M21" i="8"/>
  <c r="L21" i="8"/>
  <c r="K21" i="8"/>
  <c r="J21" i="8"/>
  <c r="AI20" i="8"/>
  <c r="AH20" i="8"/>
  <c r="AC20" i="8"/>
  <c r="AB20" i="8"/>
  <c r="AA20" i="8"/>
  <c r="Z20" i="8"/>
  <c r="Y20" i="8"/>
  <c r="Q20" i="8"/>
  <c r="P20" i="8"/>
  <c r="O20" i="8"/>
  <c r="N20" i="8"/>
  <c r="M20" i="8"/>
  <c r="L20" i="8"/>
  <c r="K20" i="8"/>
  <c r="J20" i="8"/>
  <c r="AI19" i="8"/>
  <c r="AH19" i="8"/>
  <c r="AC19" i="8"/>
  <c r="AB19" i="8"/>
  <c r="AA19" i="8"/>
  <c r="Z19" i="8"/>
  <c r="Y19" i="8"/>
  <c r="Q19" i="8"/>
  <c r="P19" i="8"/>
  <c r="O19" i="8"/>
  <c r="N19" i="8"/>
  <c r="M19" i="8"/>
  <c r="L19" i="8"/>
  <c r="K19" i="8"/>
  <c r="J19" i="8"/>
  <c r="AI18" i="8"/>
  <c r="AH18" i="8"/>
  <c r="AC18" i="8"/>
  <c r="AB18" i="8"/>
  <c r="AA18" i="8"/>
  <c r="Z18" i="8"/>
  <c r="Y18" i="8"/>
  <c r="Q18" i="8"/>
  <c r="P18" i="8"/>
  <c r="O18" i="8"/>
  <c r="N18" i="8"/>
  <c r="M18" i="8"/>
  <c r="L18" i="8"/>
  <c r="K18" i="8"/>
  <c r="J18" i="8"/>
  <c r="AI17" i="8"/>
  <c r="AH17" i="8"/>
  <c r="AC17" i="8"/>
  <c r="AB17" i="8"/>
  <c r="AA17" i="8"/>
  <c r="Z17" i="8"/>
  <c r="Y17" i="8"/>
  <c r="Q17" i="8"/>
  <c r="P17" i="8"/>
  <c r="O17" i="8"/>
  <c r="N17" i="8"/>
  <c r="M17" i="8"/>
  <c r="L17" i="8"/>
  <c r="K17" i="8"/>
  <c r="J17" i="8"/>
  <c r="AI16" i="8"/>
  <c r="AH16" i="8"/>
  <c r="AC16" i="8"/>
  <c r="AB16" i="8"/>
  <c r="AA16" i="8"/>
  <c r="Z16" i="8"/>
  <c r="Y16" i="8"/>
  <c r="Q16" i="8"/>
  <c r="P16" i="8"/>
  <c r="O16" i="8"/>
  <c r="N16" i="8"/>
  <c r="M16" i="8"/>
  <c r="L16" i="8"/>
  <c r="K16" i="8"/>
  <c r="J16" i="8"/>
  <c r="AI15" i="8"/>
  <c r="AH15" i="8"/>
  <c r="AC15" i="8"/>
  <c r="AB15" i="8"/>
  <c r="AA15" i="8"/>
  <c r="Z15" i="8"/>
  <c r="Y15" i="8"/>
  <c r="Q15" i="8"/>
  <c r="P15" i="8"/>
  <c r="O15" i="8"/>
  <c r="N15" i="8"/>
  <c r="M15" i="8"/>
  <c r="L15" i="8"/>
  <c r="K15" i="8"/>
  <c r="J15" i="8"/>
  <c r="AI14" i="8"/>
  <c r="AH14" i="8"/>
  <c r="AC14" i="8"/>
  <c r="AB14" i="8"/>
  <c r="AA14" i="8"/>
  <c r="Z14" i="8"/>
  <c r="Y14" i="8"/>
  <c r="Q14" i="8"/>
  <c r="P14" i="8"/>
  <c r="O14" i="8"/>
  <c r="N14" i="8"/>
  <c r="M14" i="8"/>
  <c r="L14" i="8"/>
  <c r="K14" i="8"/>
  <c r="J14" i="8"/>
  <c r="AI13" i="8"/>
  <c r="AH13" i="8"/>
  <c r="AC13" i="8"/>
  <c r="AB13" i="8"/>
  <c r="AA13" i="8"/>
  <c r="Z13" i="8"/>
  <c r="Y13" i="8"/>
  <c r="Q13" i="8"/>
  <c r="P13" i="8"/>
  <c r="O13" i="8"/>
  <c r="N13" i="8"/>
  <c r="M13" i="8"/>
  <c r="L13" i="8"/>
  <c r="K13" i="8"/>
  <c r="J13" i="8"/>
  <c r="AI12" i="8"/>
  <c r="AH12" i="8"/>
  <c r="AC12" i="8"/>
  <c r="AB12" i="8"/>
  <c r="AA12" i="8"/>
  <c r="Z12" i="8"/>
  <c r="Y12" i="8"/>
  <c r="Q12" i="8"/>
  <c r="P12" i="8"/>
  <c r="O12" i="8"/>
  <c r="N12" i="8"/>
  <c r="M12" i="8"/>
  <c r="L12" i="8"/>
  <c r="K12" i="8"/>
  <c r="J12" i="8"/>
  <c r="AI11" i="8"/>
  <c r="AH11" i="8"/>
  <c r="AC11" i="8"/>
  <c r="AB11" i="8"/>
  <c r="AA11" i="8"/>
  <c r="Z11" i="8"/>
  <c r="Y11" i="8"/>
  <c r="Q11" i="8"/>
  <c r="P11" i="8"/>
  <c r="O11" i="8"/>
  <c r="N11" i="8"/>
  <c r="M11" i="8"/>
  <c r="L11" i="8"/>
  <c r="K11" i="8"/>
  <c r="J11" i="8"/>
  <c r="AI10" i="8"/>
  <c r="AH10" i="8"/>
  <c r="AC10" i="8"/>
  <c r="AB10" i="8"/>
  <c r="AA10" i="8"/>
  <c r="Z10" i="8"/>
  <c r="Y10" i="8"/>
  <c r="Q10" i="8"/>
  <c r="P10" i="8"/>
  <c r="O10" i="8"/>
  <c r="N10" i="8"/>
  <c r="M10" i="8"/>
  <c r="L10" i="8"/>
  <c r="K10" i="8"/>
  <c r="J10" i="8"/>
  <c r="AC36" i="7"/>
  <c r="AB36" i="7"/>
  <c r="AA36" i="7"/>
  <c r="Z36" i="7"/>
  <c r="Y36" i="7"/>
  <c r="AC35" i="7"/>
  <c r="AB35" i="7"/>
  <c r="AA35" i="7"/>
  <c r="Z35" i="7"/>
  <c r="Y35" i="7"/>
  <c r="AC34" i="7"/>
  <c r="AB34" i="7"/>
  <c r="AA34" i="7"/>
  <c r="Z34" i="7"/>
  <c r="Y34" i="7"/>
  <c r="AC33" i="7"/>
  <c r="AB33" i="7"/>
  <c r="AA33" i="7"/>
  <c r="Z33" i="7"/>
  <c r="Y33" i="7"/>
  <c r="AC32" i="7"/>
  <c r="AB32" i="7"/>
  <c r="AA32" i="7"/>
  <c r="Z32" i="7"/>
  <c r="Y32" i="7"/>
  <c r="AC31" i="7"/>
  <c r="AB31" i="7"/>
  <c r="AA31" i="7"/>
  <c r="Z31" i="7"/>
  <c r="Y31" i="7"/>
  <c r="Q31" i="7"/>
  <c r="P31" i="7"/>
  <c r="O31" i="7"/>
  <c r="N31" i="7"/>
  <c r="M31" i="7"/>
  <c r="L31" i="7"/>
  <c r="K31" i="7"/>
  <c r="J31" i="7"/>
  <c r="AC30" i="7"/>
  <c r="AB30" i="7"/>
  <c r="AA30" i="7"/>
  <c r="Z30" i="7"/>
  <c r="Y30" i="7"/>
  <c r="Q30" i="7"/>
  <c r="P30" i="7"/>
  <c r="O30" i="7"/>
  <c r="N30" i="7"/>
  <c r="M30" i="7"/>
  <c r="L30" i="7"/>
  <c r="K30" i="7"/>
  <c r="J30" i="7"/>
  <c r="AI29" i="7"/>
  <c r="AH29" i="7"/>
  <c r="AC29" i="7"/>
  <c r="AB29" i="7"/>
  <c r="AA29" i="7"/>
  <c r="Z29" i="7"/>
  <c r="Y29" i="7"/>
  <c r="Q29" i="7"/>
  <c r="P29" i="7"/>
  <c r="O29" i="7"/>
  <c r="N29" i="7"/>
  <c r="M29" i="7"/>
  <c r="L29" i="7"/>
  <c r="K29" i="7"/>
  <c r="J29" i="7"/>
  <c r="AI28" i="7"/>
  <c r="AH28" i="7"/>
  <c r="AC28" i="7"/>
  <c r="AB28" i="7"/>
  <c r="AA28" i="7"/>
  <c r="Z28" i="7"/>
  <c r="Y28" i="7"/>
  <c r="Q28" i="7"/>
  <c r="P28" i="7"/>
  <c r="O28" i="7"/>
  <c r="N28" i="7"/>
  <c r="M28" i="7"/>
  <c r="L28" i="7"/>
  <c r="K28" i="7"/>
  <c r="J28" i="7"/>
  <c r="AI27" i="7"/>
  <c r="AH27" i="7"/>
  <c r="AC27" i="7"/>
  <c r="AB27" i="7"/>
  <c r="AA27" i="7"/>
  <c r="Z27" i="7"/>
  <c r="Y27" i="7"/>
  <c r="Q27" i="7"/>
  <c r="P27" i="7"/>
  <c r="O27" i="7"/>
  <c r="N27" i="7"/>
  <c r="M27" i="7"/>
  <c r="L27" i="7"/>
  <c r="K27" i="7"/>
  <c r="J27" i="7"/>
  <c r="AI26" i="7"/>
  <c r="AH26" i="7"/>
  <c r="AC26" i="7"/>
  <c r="AB26" i="7"/>
  <c r="AA26" i="7"/>
  <c r="Z26" i="7"/>
  <c r="Y26" i="7"/>
  <c r="Q26" i="7"/>
  <c r="P26" i="7"/>
  <c r="O26" i="7"/>
  <c r="N26" i="7"/>
  <c r="M26" i="7"/>
  <c r="L26" i="7"/>
  <c r="K26" i="7"/>
  <c r="J26" i="7"/>
  <c r="AI25" i="7"/>
  <c r="AH25" i="7"/>
  <c r="AC25" i="7"/>
  <c r="AB25" i="7"/>
  <c r="AA25" i="7"/>
  <c r="Z25" i="7"/>
  <c r="Y25" i="7"/>
  <c r="Q25" i="7"/>
  <c r="P25" i="7"/>
  <c r="O25" i="7"/>
  <c r="N25" i="7"/>
  <c r="M25" i="7"/>
  <c r="L25" i="7"/>
  <c r="K25" i="7"/>
  <c r="J25" i="7"/>
  <c r="AI24" i="7"/>
  <c r="AH24" i="7"/>
  <c r="AC24" i="7"/>
  <c r="AB24" i="7"/>
  <c r="AA24" i="7"/>
  <c r="Z24" i="7"/>
  <c r="Y24" i="7"/>
  <c r="Q24" i="7"/>
  <c r="P24" i="7"/>
  <c r="O24" i="7"/>
  <c r="N24" i="7"/>
  <c r="M24" i="7"/>
  <c r="L24" i="7"/>
  <c r="K24" i="7"/>
  <c r="J24" i="7"/>
  <c r="AI23" i="7"/>
  <c r="AH23" i="7"/>
  <c r="AC23" i="7"/>
  <c r="AB23" i="7"/>
  <c r="AA23" i="7"/>
  <c r="Z23" i="7"/>
  <c r="Y23" i="7"/>
  <c r="Q23" i="7"/>
  <c r="P23" i="7"/>
  <c r="O23" i="7"/>
  <c r="N23" i="7"/>
  <c r="M23" i="7"/>
  <c r="L23" i="7"/>
  <c r="K23" i="7"/>
  <c r="J23" i="7"/>
  <c r="AI22" i="7"/>
  <c r="AH22" i="7"/>
  <c r="AC22" i="7"/>
  <c r="AB22" i="7"/>
  <c r="AA22" i="7"/>
  <c r="Z22" i="7"/>
  <c r="Y22" i="7"/>
  <c r="Q22" i="7"/>
  <c r="P22" i="7"/>
  <c r="O22" i="7"/>
  <c r="N22" i="7"/>
  <c r="M22" i="7"/>
  <c r="L22" i="7"/>
  <c r="K22" i="7"/>
  <c r="J22" i="7"/>
  <c r="AI21" i="7"/>
  <c r="AH21" i="7"/>
  <c r="AC21" i="7"/>
  <c r="AB21" i="7"/>
  <c r="AA21" i="7"/>
  <c r="Z21" i="7"/>
  <c r="Y21" i="7"/>
  <c r="Q21" i="7"/>
  <c r="P21" i="7"/>
  <c r="O21" i="7"/>
  <c r="N21" i="7"/>
  <c r="M21" i="7"/>
  <c r="L21" i="7"/>
  <c r="K21" i="7"/>
  <c r="J21" i="7"/>
  <c r="AI20" i="7"/>
  <c r="AH20" i="7"/>
  <c r="AC20" i="7"/>
  <c r="AB20" i="7"/>
  <c r="AA20" i="7"/>
  <c r="Z20" i="7"/>
  <c r="Y20" i="7"/>
  <c r="Q20" i="7"/>
  <c r="P20" i="7"/>
  <c r="O20" i="7"/>
  <c r="N20" i="7"/>
  <c r="M20" i="7"/>
  <c r="L20" i="7"/>
  <c r="K20" i="7"/>
  <c r="J20" i="7"/>
  <c r="AI19" i="7"/>
  <c r="AH19" i="7"/>
  <c r="AC19" i="7"/>
  <c r="AB19" i="7"/>
  <c r="AA19" i="7"/>
  <c r="Z19" i="7"/>
  <c r="Y19" i="7"/>
  <c r="Q19" i="7"/>
  <c r="P19" i="7"/>
  <c r="O19" i="7"/>
  <c r="N19" i="7"/>
  <c r="M19" i="7"/>
  <c r="L19" i="7"/>
  <c r="K19" i="7"/>
  <c r="J19" i="7"/>
  <c r="AI18" i="7"/>
  <c r="AH18" i="7"/>
  <c r="AC18" i="7"/>
  <c r="AB18" i="7"/>
  <c r="AA18" i="7"/>
  <c r="Z18" i="7"/>
  <c r="Y18" i="7"/>
  <c r="Q18" i="7"/>
  <c r="P18" i="7"/>
  <c r="O18" i="7"/>
  <c r="N18" i="7"/>
  <c r="M18" i="7"/>
  <c r="L18" i="7"/>
  <c r="K18" i="7"/>
  <c r="J18" i="7"/>
  <c r="AI17" i="7"/>
  <c r="AH17" i="7"/>
  <c r="AC17" i="7"/>
  <c r="AB17" i="7"/>
  <c r="AA17" i="7"/>
  <c r="Z17" i="7"/>
  <c r="Y17" i="7"/>
  <c r="Q17" i="7"/>
  <c r="P17" i="7"/>
  <c r="O17" i="7"/>
  <c r="N17" i="7"/>
  <c r="M17" i="7"/>
  <c r="L17" i="7"/>
  <c r="K17" i="7"/>
  <c r="J17" i="7"/>
  <c r="AI16" i="7"/>
  <c r="AH16" i="7"/>
  <c r="AC16" i="7"/>
  <c r="AB16" i="7"/>
  <c r="AA16" i="7"/>
  <c r="Z16" i="7"/>
  <c r="Y16" i="7"/>
  <c r="Q16" i="7"/>
  <c r="P16" i="7"/>
  <c r="O16" i="7"/>
  <c r="N16" i="7"/>
  <c r="M16" i="7"/>
  <c r="L16" i="7"/>
  <c r="K16" i="7"/>
  <c r="J16" i="7"/>
  <c r="AI15" i="7"/>
  <c r="AH15" i="7"/>
  <c r="AC15" i="7"/>
  <c r="AB15" i="7"/>
  <c r="AA15" i="7"/>
  <c r="Z15" i="7"/>
  <c r="Y15" i="7"/>
  <c r="Q15" i="7"/>
  <c r="P15" i="7"/>
  <c r="O15" i="7"/>
  <c r="N15" i="7"/>
  <c r="M15" i="7"/>
  <c r="L15" i="7"/>
  <c r="K15" i="7"/>
  <c r="J15" i="7"/>
  <c r="AI14" i="7"/>
  <c r="AH14" i="7"/>
  <c r="AC14" i="7"/>
  <c r="AB14" i="7"/>
  <c r="AA14" i="7"/>
  <c r="Z14" i="7"/>
  <c r="Y14" i="7"/>
  <c r="Q14" i="7"/>
  <c r="P14" i="7"/>
  <c r="O14" i="7"/>
  <c r="N14" i="7"/>
  <c r="M14" i="7"/>
  <c r="L14" i="7"/>
  <c r="K14" i="7"/>
  <c r="J14" i="7"/>
  <c r="AI13" i="7"/>
  <c r="AH13" i="7"/>
  <c r="AC13" i="7"/>
  <c r="AB13" i="7"/>
  <c r="AA13" i="7"/>
  <c r="Z13" i="7"/>
  <c r="Y13" i="7"/>
  <c r="Q13" i="7"/>
  <c r="P13" i="7"/>
  <c r="O13" i="7"/>
  <c r="N13" i="7"/>
  <c r="M13" i="7"/>
  <c r="L13" i="7"/>
  <c r="K13" i="7"/>
  <c r="J13" i="7"/>
  <c r="AI12" i="7"/>
  <c r="AH12" i="7"/>
  <c r="AC12" i="7"/>
  <c r="AB12" i="7"/>
  <c r="AA12" i="7"/>
  <c r="Z12" i="7"/>
  <c r="Y12" i="7"/>
  <c r="Q12" i="7"/>
  <c r="P12" i="7"/>
  <c r="O12" i="7"/>
  <c r="N12" i="7"/>
  <c r="M12" i="7"/>
  <c r="L12" i="7"/>
  <c r="K12" i="7"/>
  <c r="J12" i="7"/>
  <c r="AI11" i="7"/>
  <c r="AH11" i="7"/>
  <c r="AC11" i="7"/>
  <c r="AB11" i="7"/>
  <c r="AA11" i="7"/>
  <c r="Z11" i="7"/>
  <c r="Y11" i="7"/>
  <c r="Q11" i="7"/>
  <c r="P11" i="7"/>
  <c r="O11" i="7"/>
  <c r="N11" i="7"/>
  <c r="M11" i="7"/>
  <c r="L11" i="7"/>
  <c r="K11" i="7"/>
  <c r="J11" i="7"/>
  <c r="AI10" i="7"/>
  <c r="AH10" i="7"/>
  <c r="AC10" i="7"/>
  <c r="AB10" i="7"/>
  <c r="AA10" i="7"/>
  <c r="Z10" i="7"/>
  <c r="Y10" i="7"/>
  <c r="Q10" i="7"/>
  <c r="P10" i="7"/>
  <c r="O10" i="7"/>
  <c r="N10" i="7"/>
  <c r="M10" i="7"/>
  <c r="L10" i="7"/>
  <c r="K10" i="7"/>
  <c r="J10" i="7"/>
  <c r="AC36" i="6"/>
  <c r="AB36" i="6"/>
  <c r="AA36" i="6"/>
  <c r="Z36" i="6"/>
  <c r="Y36" i="6"/>
  <c r="AC35" i="6"/>
  <c r="AB35" i="6"/>
  <c r="AA35" i="6"/>
  <c r="Z35" i="6"/>
  <c r="Y35" i="6"/>
  <c r="AC34" i="6"/>
  <c r="AB34" i="6"/>
  <c r="AA34" i="6"/>
  <c r="Z34" i="6"/>
  <c r="Y34" i="6"/>
  <c r="AC33" i="6"/>
  <c r="AB33" i="6"/>
  <c r="AA33" i="6"/>
  <c r="Z33" i="6"/>
  <c r="Y33" i="6"/>
  <c r="AC32" i="6"/>
  <c r="AB32" i="6"/>
  <c r="AA32" i="6"/>
  <c r="Z32" i="6"/>
  <c r="Y32" i="6"/>
  <c r="AC31" i="6"/>
  <c r="AB31" i="6"/>
  <c r="AA31" i="6"/>
  <c r="Z31" i="6"/>
  <c r="Y31" i="6"/>
  <c r="Q31" i="6"/>
  <c r="J31" i="6"/>
  <c r="AC30" i="6"/>
  <c r="AB30" i="6"/>
  <c r="AA30" i="6"/>
  <c r="Z30" i="6"/>
  <c r="Y30" i="6"/>
  <c r="Q30" i="6"/>
  <c r="J30" i="6"/>
  <c r="AI29" i="6"/>
  <c r="AH29" i="6"/>
  <c r="AC29" i="6"/>
  <c r="AB29" i="6"/>
  <c r="AA29" i="6"/>
  <c r="Z29" i="6"/>
  <c r="Y29" i="6"/>
  <c r="Q29" i="6"/>
  <c r="J29" i="6"/>
  <c r="AI28" i="6"/>
  <c r="AH28" i="6"/>
  <c r="AC28" i="6"/>
  <c r="AB28" i="6"/>
  <c r="AA28" i="6"/>
  <c r="Z28" i="6"/>
  <c r="Y28" i="6"/>
  <c r="Q28" i="6"/>
  <c r="J28" i="6"/>
  <c r="AI27" i="6"/>
  <c r="AH27" i="6"/>
  <c r="AC27" i="6"/>
  <c r="AB27" i="6"/>
  <c r="AA27" i="6"/>
  <c r="Z27" i="6"/>
  <c r="Y27" i="6"/>
  <c r="Q27" i="6"/>
  <c r="J27" i="6"/>
  <c r="AI26" i="6"/>
  <c r="AH26" i="6"/>
  <c r="AC26" i="6"/>
  <c r="AB26" i="6"/>
  <c r="AA26" i="6"/>
  <c r="Z26" i="6"/>
  <c r="Y26" i="6"/>
  <c r="Q26" i="6"/>
  <c r="J26" i="6"/>
  <c r="AI25" i="6"/>
  <c r="AH25" i="6"/>
  <c r="AC25" i="6"/>
  <c r="AB25" i="6"/>
  <c r="AA25" i="6"/>
  <c r="Z25" i="6"/>
  <c r="Y25" i="6"/>
  <c r="Q25" i="6"/>
  <c r="J25" i="6"/>
  <c r="AI24" i="6"/>
  <c r="AH24" i="6"/>
  <c r="AC24" i="6"/>
  <c r="AB24" i="6"/>
  <c r="AA24" i="6"/>
  <c r="Z24" i="6"/>
  <c r="Y24" i="6"/>
  <c r="Q24" i="6"/>
  <c r="J24" i="6"/>
  <c r="AI23" i="6"/>
  <c r="AH23" i="6"/>
  <c r="AC23" i="6"/>
  <c r="AB23" i="6"/>
  <c r="AA23" i="6"/>
  <c r="Z23" i="6"/>
  <c r="Y23" i="6"/>
  <c r="Q23" i="6"/>
  <c r="J23" i="6"/>
  <c r="AI22" i="6"/>
  <c r="AH22" i="6"/>
  <c r="AC22" i="6"/>
  <c r="AB22" i="6"/>
  <c r="AA22" i="6"/>
  <c r="Z22" i="6"/>
  <c r="Y22" i="6"/>
  <c r="Q22" i="6"/>
  <c r="J22" i="6"/>
  <c r="AI21" i="6"/>
  <c r="AH21" i="6"/>
  <c r="AC21" i="6"/>
  <c r="AB21" i="6"/>
  <c r="AA21" i="6"/>
  <c r="Z21" i="6"/>
  <c r="Y21" i="6"/>
  <c r="Q21" i="6"/>
  <c r="J21" i="6"/>
  <c r="AI20" i="6"/>
  <c r="AH20" i="6"/>
  <c r="AC20" i="6"/>
  <c r="AB20" i="6"/>
  <c r="AA20" i="6"/>
  <c r="Z20" i="6"/>
  <c r="Y20" i="6"/>
  <c r="Q20" i="6"/>
  <c r="J20" i="6"/>
  <c r="AI19" i="6"/>
  <c r="AH19" i="6"/>
  <c r="AC19" i="6"/>
  <c r="AB19" i="6"/>
  <c r="AA19" i="6"/>
  <c r="Z19" i="6"/>
  <c r="Y19" i="6"/>
  <c r="Q19" i="6"/>
  <c r="J19" i="6"/>
  <c r="AI18" i="6"/>
  <c r="AH18" i="6"/>
  <c r="AC18" i="6"/>
  <c r="AB18" i="6"/>
  <c r="AA18" i="6"/>
  <c r="Z18" i="6"/>
  <c r="Y18" i="6"/>
  <c r="Q18" i="6"/>
  <c r="J18" i="6"/>
  <c r="AI17" i="6"/>
  <c r="AH17" i="6"/>
  <c r="AC17" i="6"/>
  <c r="AB17" i="6"/>
  <c r="AA17" i="6"/>
  <c r="Z17" i="6"/>
  <c r="Y17" i="6"/>
  <c r="Q17" i="6"/>
  <c r="J17" i="6"/>
  <c r="AI16" i="6"/>
  <c r="AH16" i="6"/>
  <c r="AC16" i="6"/>
  <c r="AB16" i="6"/>
  <c r="AA16" i="6"/>
  <c r="Z16" i="6"/>
  <c r="Y16" i="6"/>
  <c r="Q16" i="6"/>
  <c r="J16" i="6"/>
  <c r="AI15" i="6"/>
  <c r="AH15" i="6"/>
  <c r="AC15" i="6"/>
  <c r="AB15" i="6"/>
  <c r="AA15" i="6"/>
  <c r="Z15" i="6"/>
  <c r="Y15" i="6"/>
  <c r="Q15" i="6"/>
  <c r="J15" i="6"/>
  <c r="AI14" i="6"/>
  <c r="AH14" i="6"/>
  <c r="AC14" i="6"/>
  <c r="AB14" i="6"/>
  <c r="AA14" i="6"/>
  <c r="Z14" i="6"/>
  <c r="Y14" i="6"/>
  <c r="Q14" i="6"/>
  <c r="J14" i="6"/>
  <c r="AI13" i="6"/>
  <c r="AH13" i="6"/>
  <c r="AC13" i="6"/>
  <c r="AB13" i="6"/>
  <c r="AA13" i="6"/>
  <c r="Z13" i="6"/>
  <c r="Y13" i="6"/>
  <c r="Q13" i="6"/>
  <c r="J13" i="6"/>
  <c r="AI12" i="6"/>
  <c r="AH12" i="6"/>
  <c r="AC12" i="6"/>
  <c r="AB12" i="6"/>
  <c r="AA12" i="6"/>
  <c r="Z12" i="6"/>
  <c r="Y12" i="6"/>
  <c r="Q12" i="6"/>
  <c r="J12" i="6"/>
  <c r="AI11" i="6"/>
  <c r="AH11" i="6"/>
  <c r="AC11" i="6"/>
  <c r="AB11" i="6"/>
  <c r="AA11" i="6"/>
  <c r="Z11" i="6"/>
  <c r="Y11" i="6"/>
  <c r="Q11" i="6"/>
  <c r="J11" i="6"/>
  <c r="AI10" i="6"/>
  <c r="AH10" i="6"/>
  <c r="AC10" i="6"/>
  <c r="AB10" i="6"/>
  <c r="AA10" i="6"/>
  <c r="Z10" i="6"/>
  <c r="Y10" i="6"/>
  <c r="Q10" i="6"/>
  <c r="J10" i="6"/>
  <c r="AC36" i="4"/>
  <c r="AB36" i="4"/>
  <c r="AA36" i="4"/>
  <c r="Z36" i="4"/>
  <c r="Y36" i="4"/>
  <c r="AC35" i="4"/>
  <c r="AB35" i="4"/>
  <c r="AA35" i="4"/>
  <c r="Z35" i="4"/>
  <c r="Y35" i="4"/>
  <c r="AC34" i="4"/>
  <c r="AB34" i="4"/>
  <c r="AA34" i="4"/>
  <c r="Z34" i="4"/>
  <c r="Y34" i="4"/>
  <c r="AC33" i="4"/>
  <c r="AB33" i="4"/>
  <c r="AA33" i="4"/>
  <c r="Z33" i="4"/>
  <c r="Y33" i="4"/>
  <c r="AC32" i="4"/>
  <c r="AB32" i="4"/>
  <c r="AA32" i="4"/>
  <c r="Z32" i="4"/>
  <c r="Y32" i="4"/>
  <c r="AC31" i="4"/>
  <c r="AB31" i="4"/>
  <c r="AA31" i="4"/>
  <c r="Z31" i="4"/>
  <c r="Y31" i="4"/>
  <c r="Q31" i="4"/>
  <c r="P31" i="4"/>
  <c r="O31" i="4"/>
  <c r="N31" i="4"/>
  <c r="M31" i="4"/>
  <c r="L31" i="4"/>
  <c r="K31" i="4"/>
  <c r="J31" i="4"/>
  <c r="AC30" i="4"/>
  <c r="AB30" i="4"/>
  <c r="AA30" i="4"/>
  <c r="Z30" i="4"/>
  <c r="Y30" i="4"/>
  <c r="Q30" i="4"/>
  <c r="P30" i="4"/>
  <c r="O30" i="4"/>
  <c r="N30" i="4"/>
  <c r="M30" i="4"/>
  <c r="L30" i="4"/>
  <c r="K30" i="4"/>
  <c r="J30" i="4"/>
  <c r="AI29" i="4"/>
  <c r="AH29" i="4"/>
  <c r="AC29" i="4"/>
  <c r="AB29" i="4"/>
  <c r="AA29" i="4"/>
  <c r="Z29" i="4"/>
  <c r="Y29" i="4"/>
  <c r="Q29" i="4"/>
  <c r="P29" i="4"/>
  <c r="O29" i="4"/>
  <c r="N29" i="4"/>
  <c r="M29" i="4"/>
  <c r="L29" i="4"/>
  <c r="K29" i="4"/>
  <c r="J29" i="4"/>
  <c r="AI28" i="4"/>
  <c r="AH28" i="4"/>
  <c r="AC28" i="4"/>
  <c r="AB28" i="4"/>
  <c r="AA28" i="4"/>
  <c r="Z28" i="4"/>
  <c r="Y28" i="4"/>
  <c r="Q28" i="4"/>
  <c r="P28" i="4"/>
  <c r="O28" i="4"/>
  <c r="N28" i="4"/>
  <c r="M28" i="4"/>
  <c r="L28" i="4"/>
  <c r="K28" i="4"/>
  <c r="J28" i="4"/>
  <c r="AI27" i="4"/>
  <c r="AH27" i="4"/>
  <c r="AC27" i="4"/>
  <c r="AB27" i="4"/>
  <c r="AA27" i="4"/>
  <c r="Z27" i="4"/>
  <c r="Y27" i="4"/>
  <c r="Q27" i="4"/>
  <c r="P27" i="4"/>
  <c r="O27" i="4"/>
  <c r="N27" i="4"/>
  <c r="M27" i="4"/>
  <c r="L27" i="4"/>
  <c r="K27" i="4"/>
  <c r="J27" i="4"/>
  <c r="AI26" i="4"/>
  <c r="AH26" i="4"/>
  <c r="AC26" i="4"/>
  <c r="AB26" i="4"/>
  <c r="AA26" i="4"/>
  <c r="Z26" i="4"/>
  <c r="Y26" i="4"/>
  <c r="Q26" i="4"/>
  <c r="P26" i="4"/>
  <c r="O26" i="4"/>
  <c r="N26" i="4"/>
  <c r="M26" i="4"/>
  <c r="L26" i="4"/>
  <c r="K26" i="4"/>
  <c r="J26" i="4"/>
  <c r="AI25" i="4"/>
  <c r="AH25" i="4"/>
  <c r="AC25" i="4"/>
  <c r="AB25" i="4"/>
  <c r="AA25" i="4"/>
  <c r="Z25" i="4"/>
  <c r="Y25" i="4"/>
  <c r="Q25" i="4"/>
  <c r="P25" i="4"/>
  <c r="O25" i="4"/>
  <c r="N25" i="4"/>
  <c r="M25" i="4"/>
  <c r="L25" i="4"/>
  <c r="K25" i="4"/>
  <c r="J25" i="4"/>
  <c r="AI24" i="4"/>
  <c r="AH24" i="4"/>
  <c r="AC24" i="4"/>
  <c r="AB24" i="4"/>
  <c r="AA24" i="4"/>
  <c r="Z24" i="4"/>
  <c r="Y24" i="4"/>
  <c r="Q24" i="4"/>
  <c r="P24" i="4"/>
  <c r="O24" i="4"/>
  <c r="N24" i="4"/>
  <c r="M24" i="4"/>
  <c r="L24" i="4"/>
  <c r="K24" i="4"/>
  <c r="J24" i="4"/>
  <c r="AI23" i="4"/>
  <c r="AH23" i="4"/>
  <c r="AC23" i="4"/>
  <c r="AB23" i="4"/>
  <c r="AA23" i="4"/>
  <c r="Z23" i="4"/>
  <c r="Y23" i="4"/>
  <c r="Q23" i="4"/>
  <c r="P23" i="4"/>
  <c r="O23" i="4"/>
  <c r="N23" i="4"/>
  <c r="M23" i="4"/>
  <c r="L23" i="4"/>
  <c r="K23" i="4"/>
  <c r="J23" i="4"/>
  <c r="AI22" i="4"/>
  <c r="AH22" i="4"/>
  <c r="AC22" i="4"/>
  <c r="AB22" i="4"/>
  <c r="AA22" i="4"/>
  <c r="Z22" i="4"/>
  <c r="Y22" i="4"/>
  <c r="Q22" i="4"/>
  <c r="P22" i="4"/>
  <c r="O22" i="4"/>
  <c r="N22" i="4"/>
  <c r="M22" i="4"/>
  <c r="L22" i="4"/>
  <c r="K22" i="4"/>
  <c r="J22" i="4"/>
  <c r="AI21" i="4"/>
  <c r="AH21" i="4"/>
  <c r="AC21" i="4"/>
  <c r="AB21" i="4"/>
  <c r="AA21" i="4"/>
  <c r="Z21" i="4"/>
  <c r="Y21" i="4"/>
  <c r="Q21" i="4"/>
  <c r="P21" i="4"/>
  <c r="O21" i="4"/>
  <c r="N21" i="4"/>
  <c r="M21" i="4"/>
  <c r="L21" i="4"/>
  <c r="K21" i="4"/>
  <c r="J21" i="4"/>
  <c r="AI20" i="4"/>
  <c r="AH20" i="4"/>
  <c r="AC20" i="4"/>
  <c r="AB20" i="4"/>
  <c r="AA20" i="4"/>
  <c r="Z20" i="4"/>
  <c r="Y20" i="4"/>
  <c r="Q20" i="4"/>
  <c r="P20" i="4"/>
  <c r="O20" i="4"/>
  <c r="N20" i="4"/>
  <c r="M20" i="4"/>
  <c r="L20" i="4"/>
  <c r="K20" i="4"/>
  <c r="J20" i="4"/>
  <c r="AI19" i="4"/>
  <c r="AH19" i="4"/>
  <c r="AC19" i="4"/>
  <c r="AB19" i="4"/>
  <c r="AA19" i="4"/>
  <c r="Z19" i="4"/>
  <c r="Y19" i="4"/>
  <c r="Q19" i="4"/>
  <c r="P19" i="4"/>
  <c r="O19" i="4"/>
  <c r="N19" i="4"/>
  <c r="M19" i="4"/>
  <c r="L19" i="4"/>
  <c r="K19" i="4"/>
  <c r="J19" i="4"/>
  <c r="AI18" i="4"/>
  <c r="AH18" i="4"/>
  <c r="AC18" i="4"/>
  <c r="AB18" i="4"/>
  <c r="AA18" i="4"/>
  <c r="Z18" i="4"/>
  <c r="Y18" i="4"/>
  <c r="Q18" i="4"/>
  <c r="P18" i="4"/>
  <c r="O18" i="4"/>
  <c r="N18" i="4"/>
  <c r="M18" i="4"/>
  <c r="L18" i="4"/>
  <c r="K18" i="4"/>
  <c r="J18" i="4"/>
  <c r="AI17" i="4"/>
  <c r="AH17" i="4"/>
  <c r="AC17" i="4"/>
  <c r="AB17" i="4"/>
  <c r="AA17" i="4"/>
  <c r="Z17" i="4"/>
  <c r="Y17" i="4"/>
  <c r="Q17" i="4"/>
  <c r="P17" i="4"/>
  <c r="O17" i="4"/>
  <c r="N17" i="4"/>
  <c r="M17" i="4"/>
  <c r="L17" i="4"/>
  <c r="K17" i="4"/>
  <c r="J17" i="4"/>
  <c r="AI16" i="4"/>
  <c r="AH16" i="4"/>
  <c r="AC16" i="4"/>
  <c r="AB16" i="4"/>
  <c r="AA16" i="4"/>
  <c r="Z16" i="4"/>
  <c r="Y16" i="4"/>
  <c r="Q16" i="4"/>
  <c r="P16" i="4"/>
  <c r="O16" i="4"/>
  <c r="N16" i="4"/>
  <c r="M16" i="4"/>
  <c r="L16" i="4"/>
  <c r="K16" i="4"/>
  <c r="J16" i="4"/>
  <c r="AI15" i="4"/>
  <c r="AH15" i="4"/>
  <c r="AC15" i="4"/>
  <c r="AB15" i="4"/>
  <c r="AA15" i="4"/>
  <c r="Z15" i="4"/>
  <c r="Y15" i="4"/>
  <c r="Q15" i="4"/>
  <c r="P15" i="4"/>
  <c r="O15" i="4"/>
  <c r="N15" i="4"/>
  <c r="M15" i="4"/>
  <c r="L15" i="4"/>
  <c r="K15" i="4"/>
  <c r="J15" i="4"/>
  <c r="AI14" i="4"/>
  <c r="AH14" i="4"/>
  <c r="AC14" i="4"/>
  <c r="AB14" i="4"/>
  <c r="AA14" i="4"/>
  <c r="Z14" i="4"/>
  <c r="Y14" i="4"/>
  <c r="Q14" i="4"/>
  <c r="P14" i="4"/>
  <c r="O14" i="4"/>
  <c r="N14" i="4"/>
  <c r="M14" i="4"/>
  <c r="L14" i="4"/>
  <c r="K14" i="4"/>
  <c r="J14" i="4"/>
  <c r="AI13" i="4"/>
  <c r="AH13" i="4"/>
  <c r="AC13" i="4"/>
  <c r="AB13" i="4"/>
  <c r="AA13" i="4"/>
  <c r="Z13" i="4"/>
  <c r="Y13" i="4"/>
  <c r="Q13" i="4"/>
  <c r="P13" i="4"/>
  <c r="O13" i="4"/>
  <c r="N13" i="4"/>
  <c r="M13" i="4"/>
  <c r="L13" i="4"/>
  <c r="K13" i="4"/>
  <c r="J13" i="4"/>
  <c r="AI12" i="4"/>
  <c r="AH12" i="4"/>
  <c r="AC12" i="4"/>
  <c r="AB12" i="4"/>
  <c r="AA12" i="4"/>
  <c r="Z12" i="4"/>
  <c r="Y12" i="4"/>
  <c r="Q12" i="4"/>
  <c r="P12" i="4"/>
  <c r="O12" i="4"/>
  <c r="N12" i="4"/>
  <c r="M12" i="4"/>
  <c r="L12" i="4"/>
  <c r="K12" i="4"/>
  <c r="J12" i="4"/>
  <c r="AI11" i="4"/>
  <c r="AH11" i="4"/>
  <c r="AC11" i="4"/>
  <c r="AB11" i="4"/>
  <c r="AA11" i="4"/>
  <c r="Z11" i="4"/>
  <c r="Y11" i="4"/>
  <c r="Q11" i="4"/>
  <c r="P11" i="4"/>
  <c r="O11" i="4"/>
  <c r="N11" i="4"/>
  <c r="M11" i="4"/>
  <c r="L11" i="4"/>
  <c r="K11" i="4"/>
  <c r="J11" i="4"/>
  <c r="AI10" i="4"/>
  <c r="AH10" i="4"/>
  <c r="AC10" i="4"/>
  <c r="AB10" i="4"/>
  <c r="AA10" i="4"/>
  <c r="Z10" i="4"/>
  <c r="Y10" i="4"/>
  <c r="Q10" i="4"/>
  <c r="P10" i="4"/>
  <c r="O10" i="4"/>
  <c r="N10" i="4"/>
  <c r="M10" i="4"/>
  <c r="L10" i="4"/>
  <c r="K10" i="4"/>
  <c r="J10" i="4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10" i="1"/>
  <c r="Z11" i="1"/>
  <c r="AA11" i="1"/>
  <c r="AB11" i="1"/>
  <c r="Z12" i="1"/>
  <c r="AA12" i="1"/>
  <c r="AB12" i="1"/>
  <c r="Z13" i="1"/>
  <c r="AA13" i="1"/>
  <c r="AB13" i="1"/>
  <c r="Z14" i="1"/>
  <c r="AA14" i="1"/>
  <c r="AB14" i="1"/>
  <c r="Z15" i="1"/>
  <c r="AA15" i="1"/>
  <c r="AB15" i="1"/>
  <c r="Z16" i="1"/>
  <c r="AA16" i="1"/>
  <c r="AB16" i="1"/>
  <c r="Z17" i="1"/>
  <c r="AA17" i="1"/>
  <c r="AB17" i="1"/>
  <c r="Z18" i="1"/>
  <c r="AA18" i="1"/>
  <c r="AB18" i="1"/>
  <c r="Z19" i="1"/>
  <c r="AA19" i="1"/>
  <c r="AB19" i="1"/>
  <c r="Z20" i="1"/>
  <c r="AA20" i="1"/>
  <c r="AB20" i="1"/>
  <c r="Z21" i="1"/>
  <c r="AA21" i="1"/>
  <c r="AB21" i="1"/>
  <c r="Z22" i="1"/>
  <c r="AA22" i="1"/>
  <c r="AB22" i="1"/>
  <c r="Z23" i="1"/>
  <c r="AA23" i="1"/>
  <c r="AB23" i="1"/>
  <c r="Z24" i="1"/>
  <c r="AA24" i="1"/>
  <c r="AB24" i="1"/>
  <c r="Z25" i="1"/>
  <c r="AA25" i="1"/>
  <c r="AB25" i="1"/>
  <c r="Z26" i="1"/>
  <c r="AA26" i="1"/>
  <c r="AB26" i="1"/>
  <c r="Z27" i="1"/>
  <c r="AA27" i="1"/>
  <c r="AB27" i="1"/>
  <c r="Z28" i="1"/>
  <c r="AA28" i="1"/>
  <c r="AB28" i="1"/>
  <c r="Z29" i="1"/>
  <c r="AA29" i="1"/>
  <c r="AB29" i="1"/>
  <c r="Z30" i="1"/>
  <c r="AA30" i="1"/>
  <c r="AB30" i="1"/>
  <c r="Z31" i="1"/>
  <c r="AA31" i="1"/>
  <c r="AB31" i="1"/>
  <c r="Z32" i="1"/>
  <c r="AA32" i="1"/>
  <c r="AB32" i="1"/>
  <c r="Z33" i="1"/>
  <c r="AA33" i="1"/>
  <c r="AB33" i="1"/>
  <c r="Z34" i="1"/>
  <c r="AA34" i="1"/>
  <c r="AB34" i="1"/>
  <c r="Z35" i="1"/>
  <c r="AA35" i="1"/>
  <c r="AB35" i="1"/>
  <c r="Z36" i="1"/>
  <c r="AA36" i="1"/>
  <c r="AB36" i="1"/>
  <c r="AA10" i="1"/>
  <c r="AB10" i="1"/>
  <c r="Z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P31" i="1"/>
  <c r="L10" i="1"/>
  <c r="M10" i="1"/>
  <c r="N10" i="1"/>
  <c r="O10" i="1"/>
  <c r="P10" i="1"/>
  <c r="K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0E5E8B20-6384-4277-B338-6A89813974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183564A4-B7B4-4851-B29A-D8901FDF454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4639B38-D3DC-4C8F-93EA-B6C66533B0A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A33EBE78-CB06-41B2-AFCD-C10E61115B5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59DF4FA-C422-435C-8B98-4F685109CC1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CE2452A7-F213-41FE-A664-0FC7B2FA280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DFDF3A7C-2F99-4B3D-8FC3-CEC0B657B2E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8EF1AA1B-2F5E-4EFE-873A-C5C79B3A65C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EBA49FE-4C87-4617-9679-E7BE26E8E34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6B1F95BA-819D-4F01-B7AE-398F015D7E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E6081601-BC5F-40CA-B9FB-EAEFE966344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B8053928-EBE4-4E7C-8165-0955E35BEF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6EC54C75-3785-4BC6-8A3C-821CE6F2B88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76916A7-87E8-4C5F-86A8-D44887131A2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E79AC5D-DCCC-4587-9EDB-CB38F648F8E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885C340-5756-4658-A5D3-CCCC8C83BC5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4A2081A2-61C8-4BF3-8053-59AED0A9A5C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B7279B6-32AB-4699-8B42-E74E808F08E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0EB147C-8B80-40BD-AB5D-D6B3FE1607A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B8507E5-55D7-45A4-B37D-A8BA5081EAA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E372580-7245-4481-A93E-685A279649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U2" authorId="0" shapeId="0" xr:uid="{62A83459-5B16-4459-A275-1D05DD42C571}">
      <text>
        <r>
          <rPr>
            <sz val="9"/>
            <color indexed="81"/>
            <rFont val="Tahoma"/>
            <charset val="1"/>
          </rPr>
          <t>DLX ERROR: series cannot be disaggregated.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548A3C8-BD6A-411E-AFB7-839098D776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4D90028-BE23-472C-9AB1-AD08A95FA2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BD4A0EA-27D8-48AA-A570-B96457A423B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6C4AE39E-245B-4235-A957-D96B635DD2A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A327B01C-83C5-43B0-B5C2-12A7413727D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DD142B8-70AB-4614-91A9-88839089A33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9116B7C-455F-4622-957E-60815EEA9A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E843191-8D76-4A99-B672-D4A858C40CD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AA4137E0-DDC8-4320-9295-3EB55CF2D67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5B7E8908-8283-49B7-8006-7207A202112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F1EA80D2-4619-4503-89E1-397D700CB37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CE65CBBE-573E-4000-BF2E-91024110693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B66BC59-DB9C-4C33-8AD8-554CF5136E6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7831897-464E-4D4E-BE45-606B7332C0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69F98ECB-1678-4557-8B26-FC370AB4877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90F52500-50A5-4D05-AF8C-F27E00FEFCB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7DED42DC-9575-4663-9FE0-5AA8D90109F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FA292937-57E1-459D-AAD1-A2B6CB77B3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22051270-723F-4154-AADC-CF0872A205C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1BF4D3D4-63CB-4C54-8FC6-FF2E2CC5BFE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96069BE8-3434-4A4F-9A4F-67A4BAB97E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6AB24EF-AD1E-4AB5-AD96-9FE3518E08C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4CA2796-A4E4-44F7-97A3-93B67C3D9D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88A2EC93-23F1-4BD7-987D-66D2078E8C1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AC46A488-8C44-43AA-9BA1-8B8D4B62DDB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718E990D-41E3-4CD0-85BB-C9EC1AF42C7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DE70E6F-0601-494B-BBB0-E71AE88096B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E68279E6-B998-4D02-AB55-D4F322BE749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3A9F90FC-608C-4EFC-8668-8DD57FB9C30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93270B94-06C8-4F05-83F8-CEB64C4B8E5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780ABD47-7925-4979-BC0A-C1CB288FB6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A2BAC19-B4B0-43E2-8BEB-449438EDD2C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27D657BA-7098-4AFD-BDA3-92CF9B52657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03545204-0AE6-4C78-9819-59662E63AA9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A33F734-61BE-46E2-9C3E-546ED40A696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0F07B02-BC04-46C0-A542-38570D7F855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E9C3BF91-05F8-4ECE-8661-248E78688E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B6D8B6B4-BCEF-4F41-AF2F-6BF914D1D90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F1BAC28D-6711-4E0F-9394-C4DC1441012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85376DB1-67E6-4781-844C-D0F523A128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7AEC64C-31B4-4CB6-936C-84BEDF432A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BC038A58-CB88-43F5-A461-F3F3F08AB0E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FB767EA-F140-4E9D-96B6-60F43B75C8B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CBBC3BF-9F6A-4285-B1FF-37932B1637D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AF1CC349-0BC4-4B48-B86A-848840DB99F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80282481-7A7D-4A0F-ADDC-F0D3CA4BDAA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80122BF-9C77-4D96-A0F2-E71FB930F7D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FE5337F5-1FD3-4008-BF4A-D4B7816F8F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6236121C-9FEB-4EDB-8C29-D3E75595033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5CF668B7-AF94-470B-93A6-B0A6136FCE8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T2" authorId="0" shapeId="0" xr:uid="{24FD5B1D-47F8-4121-8C27-6A36E0051CE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FE039029-445D-4493-BE95-4D2ACE2782D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DE0267A-56B5-4778-B059-2649271F3D2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E0AA76C2-625C-4903-83F9-458B00E2FDB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4EC4437-2211-4DB9-BE97-4E36BF14E79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F744ECF-BA7F-4635-BC2B-55548FC76E3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4A2A8DA-443C-4DBD-9121-F04E5C9215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FF2E0755-22E8-479E-949E-CE4DBFEACA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20CC59D1-CD4F-4330-A1CB-1BC2A5D4084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FA1BD765-C013-4DB3-A263-6DE85B29197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7ED02977-52AD-464B-B65B-22D24426A6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F5F9A139-6038-45BC-B678-78BAC62181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1392C2F-472E-4A3A-879F-FD7BBFD805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60DFA808-7C54-45C0-8889-5C8F392D255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61ABEAE-59E2-49D3-8421-C6817743ED9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043E2BD4-2BCC-49F3-9951-55128D6686E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9AAC55B8-E75A-4D30-B283-09FE32CF8C4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3A4042A-EAE5-4D68-8D8E-E05F326A671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3A6DD1E9-BF7A-4241-ABE2-A50EBC3ECF0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H2" authorId="0" shapeId="0" xr:uid="{A32B826B-3914-406E-97DF-1F1FB45E313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CE5F91AB-05C4-4110-BD3E-C078E03F67F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0094A12D-D101-4B49-B210-DA83640EF5D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F827A0AB-29FB-4108-8019-531559E134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8D1FDF59-CB5B-4600-9093-4A1ED4CF324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1D40CEB-170E-4623-B994-D76CF87A4C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2837174E-AFB4-48FB-96A7-2FCDC98719F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3B63949B-7338-440A-B343-08CE754144E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24DB89F-C8A1-48D6-842A-9F3C82115A7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736F2F56-0EB8-438B-9D9D-17A9A426817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6097587D-118F-491E-83CB-F93AA528C3F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A742D40-17BB-4940-B614-D268446FC21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02A8681-1075-4C69-AAD4-88522F9573F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6D78935D-1571-4455-9E87-4D3D1875F6C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C9DFE2D5-13CB-4C54-A695-AA4EFC44158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57487C65-217D-485D-AB63-D19F4CBE7D7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3FA57037-BA31-4F4E-BCC4-A28864F47C6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876D48D-28EE-485C-BC06-1C2A1C5C592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080FC6EB-8983-490A-8AAB-AE8EEF1CA4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47652EB-BEB0-4257-97A4-4152D165C02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BFE84B76-6909-450A-A060-7BD2659C16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E85E0570-844D-4BE7-8C05-E20AAB2FE45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E2FF2E1D-AC6F-4F82-91DF-F6419976EB2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9ED47E65-4675-4FDA-971E-AD8FB520B7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29AC4FD-7FFE-4BD8-9820-7A3B349C8AD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1F15424-13DD-49D0-B2AD-37CD1BD444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BDB767F6-9334-4E17-BCD1-BBC9D35DFD1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C6387971-EAF9-4B20-9A7E-066E7E442D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2E59F7A9-A46F-42DE-A79C-3D57DF59A3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9242B5C-8E99-4106-AA15-03B7B3E849D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DEACBAB-175E-49DF-8D09-EDFB70C3E4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866A74F3-DB6D-4904-8215-03DE7BC0657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FC311F76-679A-4F1E-9D4F-085826D216F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BA6D7F3-3632-4916-9A30-7D8D210233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D9360DC9-1F62-4BA6-82C6-563694CF9E3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4C6291FE-5E84-4645-9629-9C773015EC9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4FC796C-F595-4890-BA92-2A391CAFA2F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F1F15E77-85D0-4442-B5FF-4B070D8768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8C992D4-C7C2-4FC9-8BB5-022E482F42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5808D3CE-97A6-4295-ADD4-817D170ED5C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7EA7B87C-71DD-4027-8360-5A2F8BB8C4C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62B6A9B9-7A97-4FB9-892C-E60D35B2FC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0D82B12D-E67C-4C77-9578-FDE6C548882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D2" authorId="0" shapeId="0" xr:uid="{3B5DA2FF-2B8F-41E5-865D-F48CAEF04A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8C6877A-95CB-4DBD-8DB7-0C0DA8ABBEA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AF23A24-B9FC-4A0F-83B0-2AD0812F791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DDC18D11-396B-4DEE-82CB-58ACDD1D2C5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66EC065-ED47-4AA8-A463-DA4EA51BF48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FFC36EA-BB39-45CC-956B-25B2C8202CC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E20CC800-5F05-41B3-B8ED-B8489416852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04A3E25-312F-4F03-870E-A9D329DCD31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7943CC0-3528-4750-8716-5C3110834A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CCDAAC31-70E4-4E75-84B2-3C2F19E070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CCF75252-08A3-4F98-BE0E-E950E5534D3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8F304DA-6294-4476-B083-D34D336E1D7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13C603F-1B41-4EBE-BC4F-4941052175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C3E81277-CC20-48CC-8209-0151F6F1802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8CB35111-EB7A-46B3-8C96-1F3A3DD1B79E}">
      <text>
        <r>
          <rPr>
            <sz val="9"/>
            <color indexed="81"/>
            <rFont val="Tahoma"/>
            <charset val="1"/>
          </rPr>
          <t>DLX ERROR: series cannot be disaggregated.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1D906BEA-E57D-4FAB-BB90-48B582B4C61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3726D04C-2CA4-47C6-BE78-3D8C392336C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796E9232-66CF-4EF2-9EA4-1953F98FC1B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701835CA-A93B-4391-9EF2-93036065F2B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5827B99-BCBB-4699-8408-B5A32DC752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3ACD593C-63E2-4A92-8645-89B8DA7C64C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56D33E58-B580-47A5-8BC1-9F1D153A854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467D1AB2-83F0-4ABE-ACF7-2AA33DC5973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CD66090-977A-4760-B2F8-0F2BEA8669C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A21B69B-489D-4E14-885F-BFAF9B24722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881FF24-2B1F-48B6-8600-FAF5DDB64AB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82C14455-AAED-4F4F-ABE2-DF19A219125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676199E-FC2F-447F-BE9D-9955E065CAF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1BCB3225-8A01-46F4-8B1C-B7D2842C956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6026A0FA-1743-4BB7-BA92-5748AD6DDFB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76AC085-D074-4CE5-AA62-A685532D096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ECEFEF21-4C0A-46C1-A42A-F4CCE96DB1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F2E9BA9E-35A9-4198-91F4-BF56AB22DCD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FD558DA4-D0ED-4A53-B9F0-2B1D7D8DF51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84E2A374-13E5-46BE-A0A3-BB69610D5CA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64C895BF-2CAB-4E56-A8EE-24B41B3EF0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E6A44398-4018-4A12-A90B-4AEA86D689E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92AF14B-DD5A-4737-A1F7-E4B32DFBED7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ECF4B301-AF48-4B23-9344-D572BE1532F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7B322DB3-FD3E-41F5-A848-F352F4EDE5E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00D0BA28-9EDA-4277-B175-3999C5D1B64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B8B64FB-16F8-4081-8865-EB0ABB8A7A1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977F0A0-7BC5-4FB6-840E-E7E1EC2AAEC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B250FEFE-2865-4DE6-8E0E-06FE729BD86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E1AD66D3-7BD7-4C66-91ED-112E11DCF39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7FE3B420-BF6E-4CE2-B192-E19F2B219E4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H2" authorId="0" shapeId="0" xr:uid="{7D69E9C0-3013-4F09-8D4B-7895FEA45E5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9872AB7E-B244-412D-9ED8-605010014D7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EE541FD9-BAE0-4E18-8ABE-08B6AB3D6E2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2B06A0B9-9C7D-4A80-BD71-7E65C254616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FC44920F-D730-424C-B83C-D6E4447A589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C2" authorId="0" shapeId="0" xr:uid="{5504AEAD-431E-43FD-B30C-9B46C742D03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849DEBF-8396-4074-BD5C-C6C4B332A23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85A4ED4-DC89-40C0-9A5C-2D5C4DC182B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904E2663-40D5-41BA-9C8B-10CC4D30F3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3EF3766-00A1-48AB-8FC0-F8A2F5EC494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87E59078-8CCE-43CE-8CC7-2B8C8D9C0EB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253EDDB-4CBB-4AD0-AD84-77618C199B5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07C53A96-D83C-4EF3-BC47-8DA5DA485CD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4FDB3DE1-EB3E-40C2-8588-3109EE1705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14C3B7DF-C9C4-48BC-A2BB-3CF2E735657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CC1DEB71-C16F-42BE-9BFB-DFF71F60165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88FB13D-EEF6-4E4F-A31D-40F4E3ED2AC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86B0577C-095C-4B63-A489-6AB33A3EA77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742E122-85AE-4EBB-BBE0-94D7AFCBC5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446BA2FD-79E4-46E1-BA6B-8F3560E9F99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CF040019-DE37-4846-93A5-BBE47FE089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BD257D4-E88C-4CB8-94E5-B7ABFCBA43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0D16C3C0-7C43-4CF2-B2A6-F13DD87C86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86EB50EE-28F4-48D5-BF64-78DFE57300F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BC170817-4C02-4249-9BF1-6F06BB8BCFB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7A9BFFD4-A91E-41AC-8FED-F9080C8A99B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28FB1FA-D571-4BCB-88E8-7662AED40EE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83668F7-2B9C-48FE-8AF0-ACD94A4B4B9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8B8D07B8-5CC3-47BE-B4B6-C93F6D504FD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14288E92-E9B1-4668-8897-279E0603A3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FB646B6-B31A-4326-A1D8-9DD01673CEF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5E796CF-191C-4CBF-A0C2-A88FE59DD16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39F54696-EB15-4370-9CFF-7662E7C19CC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8D25914-50CE-4686-A215-9FE3124B022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B4AFBFD7-93A3-4D0A-B7C5-43E619585F2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F64F919-53A5-4E4A-8395-4DD0A757CFD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E65C2C6-142D-47EF-A7A9-E9E5437D1B0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1FA66820-73F2-40FB-9F7E-F6459E9CDDB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FB761F7F-F9DD-4900-9C9E-69187944C59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695EC7A8-2605-41BD-8237-F6894A6875F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BF20DD62-80BB-4D68-B012-ABA41C0CA66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5D73197-AC18-4A87-8B60-D4659FBD45D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F2" authorId="0" shapeId="0" xr:uid="{294038C3-E965-42A5-8470-F7EF409C748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71858623-A664-4D2D-8807-345F0C7725C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29B6D052-0B56-4414-B352-E5FD709E28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18C2610A-4551-4D9A-8612-D8D95479DB1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93FB466-768F-4F9A-8A0E-87297CD71EB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89DF5A8E-8E95-4DAC-977B-80DF9105EE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041C4867-6C80-41EE-9479-C054C8B6F3A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9B35FE40-3466-4217-995E-E4F5FAE0F96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0299E75-FD65-4F71-8EF8-F0F526D31D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9AC02AE-B7AD-467C-8C58-FFE6F14538F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62F5AF3-2DD5-4598-9D32-6DC3B89C8C9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EFC3B60B-5735-4C4D-9747-B1B3F1FD1EF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25FC2D0C-080A-4103-9D43-3727FEC5F93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8204F29A-CA87-4BA1-A5E3-6EC89118588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09159235-668E-4771-9BE2-3E69611C327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F7EF72F4-ADB4-445B-A7C9-D0623A33FC0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1A382467-EBFF-401D-9B8B-27F58E4B3E5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77694924-E225-45BE-9B51-B8CFCFA8309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D8E8E27-3060-4CCC-B07C-B936FC14787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8AAE143D-DB28-46AB-9843-DB905248AD9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487EB2D-3656-4164-A4B1-0DC0225DFA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E9AF7D42-5CC7-488C-AE2C-34C0C253EDD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DFD790A0-76E7-4C59-84C4-7CE889F92BA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EB0EDBFE-7F24-4200-AE86-D63BBC2562F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6CC1EA3B-8EE6-4294-A5C4-77CA468DF8E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6BCCCFE4-F1FB-4815-90F6-53D8E288E74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CD38B531-BF0F-4ADE-8BF9-87F0AF6A58A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75B6DE23-2D46-4809-A33A-0F3DB550DD4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C0FDFAA1-02DB-4BA8-B378-8FB3498FED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E35DB183-1CAF-4BA5-A5CA-3A74DAFD31F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22A18C7-B69E-4E2F-B8BA-E67F3CF8525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61E5466B-364D-4035-BDA7-659969FE9D3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2CA3938-505F-4FF4-8044-7D87D9857E3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B184DAAF-65FB-4717-A891-D55627FCA90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5009AC0D-787A-4C9E-B808-1ACD36AEFE7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837F9D9-7520-468F-8EB4-0A6D042A530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02D6F078-5A5D-47E4-AA41-D7726FC255E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297CBE5B-C866-4431-8AE9-A8D6D96531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927EE295-3537-46AD-953A-83B84F172CE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E196BF94-F5CE-44CB-B05A-52FCA5110ED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E63BD901-0B0F-4BD8-9602-3D8421A13D7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97BAD225-D685-434D-A15D-79BBD050930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E798F796-25E3-416F-80F3-892ACD6448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90C48155-9F8F-4D76-B4EA-D4B02F7C1D1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CAA6B9E-E0A5-44D4-B5A6-EE02CF6373B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2830DC46-B904-462E-B362-9C0BD5520F6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B1B14C86-5B50-4B03-9B8C-D1FAC2E405F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1419EB53-6DAE-4770-A2E9-6DBB02FEEC6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467B629F-7EAC-47D1-A184-488212EDA6F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5D7625C2-86F6-4CFD-B086-DB935009A6C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9B5527A5-3DBE-4C69-BFAE-DB68672B13A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170F0E16-2BAB-4220-B750-8EC3202BE4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D7710E22-66BF-4E12-8811-BE914E7249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FBF88B16-43FF-4FE1-9420-9AA5ABBE20B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BD7CBCB3-DFED-4325-AE52-A3A0ECE48C1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10FFA5AC-2BAD-4AE7-ADFB-B27123D7B4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C02E794-73F3-4D48-9133-6E3E1360954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AF15D807-0DD9-449E-947E-877376ED78C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4C04488A-2918-4B6C-A2C3-246BE1C4AFA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4DBE23C6-E26A-4CB5-9593-88007E48774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BD498F93-480E-4869-B810-6FC8D9BF321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7B24415E-D4BA-410A-9F62-3591A880D11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F49F4C52-A653-43A7-B07F-21EEA3FCB0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B05A311E-C5AF-4E95-A4D4-88CD0FAF1A7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0553210F-D952-482D-83CF-1A3D69F7D23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F0C574D-8040-432C-B8B4-FCF7457E23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50F8A74-5B80-4F74-9A58-3A70AD5228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41A18BCD-FFE8-40BB-BB3E-28CC678E025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874F84A-E9E7-44C0-BE39-9060CBC0F65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DB8B32FB-0A0F-4816-9E77-8800CF4473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0A8A7866-6F5C-486F-AC86-E50C04F4E2E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D4438BB7-DF0E-4579-8BED-6711DCCF298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6FFF4556-E0BD-4423-A1C6-9E209A3E6F0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12B9A2B5-2606-4B22-B162-401E24C8D0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029AB4EC-E6E0-489C-8B41-280A30E123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84984F92-2ADE-4373-9A7C-D6F825350D0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0673C50B-83EC-4D9D-B894-4408D5005AD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D8E04A86-AF43-4A22-A4F8-545F95C4DA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CF088CB5-95E8-4170-83C7-CE7E87096EA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D30CF47F-AD4C-4A4C-A5E2-B11565EB50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58F6A65C-2EA9-448B-82B9-8993FB7170F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4341A547-F1D2-40B9-B030-6FA91E6DE84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3A3A83A7-863D-4999-9949-4C0983840BC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827E709A-31D0-40A5-8762-923D51C6219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1BE8174-2216-4F33-BE60-DC8B4C0664F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4C3C6760-8500-44FD-9900-8464C5317D5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0CB8CF85-8746-4B75-BE8F-5B69F401CDD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36AAF7BD-242A-4FF3-B3DF-84EF356DAA6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60833AA0-F11F-4B3E-BF1C-65747C16112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ED89A2C2-AAA1-4E78-A965-DC4775FC401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5B1200CE-32C0-4C32-8DFD-45929C797D4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884F8988-0674-4FCF-8A5B-02A9FBC18A0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B62427F2-A9EE-4886-9D66-70685AB3A81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16BB737-CCA8-4228-8D3B-8959071AB0C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4C9FA3B7-8B2F-4A3E-9B0F-D172AACAAB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5E08D890-5E60-4EAA-B740-18B4F014A14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F1A93A2B-CBA7-4AA6-9B43-62A6A20DFFE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68EEAA12-5A16-42B0-B230-2F0303CC348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C17A54E4-BD06-48C9-BC00-F00CEDC520D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1FEE788E-966F-4E77-B814-DDF0ECED5901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D29462F5-9ABD-46BB-BF8B-5B7BC717C35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039C8750-204C-4CAF-A825-B8982EBA7DB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9A74FBD8-BA6C-4396-AC28-FB9841E320F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BCE15E25-9DCC-4FF8-ABEC-54D936CABDE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55947DA6-F474-42CE-808A-CAE71C0691C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285E3D7F-B968-4763-9660-D8A18A89424E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EB1550BA-5F6D-43FF-88C6-4A57E32B7EF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1B712B01-1BD4-47D1-BB07-7A33D428E7E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3533BFD1-1CD7-4FC9-901F-E2E2C22518D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5F2ACF3E-256E-4B1D-9FA9-19E605F6C9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D67B21D7-EB26-4FD2-B987-285251126FA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93AFBE2E-1706-4AB0-9D5B-A0D39103D89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18D3A18-47F3-4FEC-AC19-CC3432FA450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CC7A3280-C94B-406D-8621-F899C569ED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44394F61-969C-423B-8C5B-DBBABBA06F0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8FAA9F92-261C-4290-92D4-A197DE7EB94A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EB5F4B09-847F-4317-9BA3-6B1E13C04DD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2326E56B-F3BF-4E88-A548-7427EA49FA6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C78E97B1-D1C3-4BED-B49E-C21235E47EF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309E866-34E5-49CE-B8FF-DE26EAB381D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294AEAC5-B806-444B-871C-4F95F3E32E27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D0451772-8B10-4BB3-BF4B-E2437ECBA6C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D8E7E87B-8057-47EE-BABC-89B0EF5F4F6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5EE66965-7C65-433F-8915-EE8D893BA28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264629B5-A28F-4710-ADB5-43474A5D3F1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5A009B1D-1D71-4FB2-94DE-799FE610C95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6FEAF235-78C5-4A16-85FB-6B26A6A78E3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AB15FD80-FE1B-4C5F-9766-F5AEB40107FB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C3B1851C-D253-4C03-9F0D-CEF2DB09F49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6DAF50A9-F4A5-4547-B2AD-F151E5972F9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4E28E070-8099-4950-B998-ECC868281B7D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A550547F-B6CE-45E8-873A-D5DE0EAFC23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7EB03F27-2B62-433A-86F4-1F4571A5B08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0FD4223C-C28A-4358-B049-6FEC3522F3B2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7EFF7F16-88D0-4A82-B25D-5B1C1BE3B45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33117859-72FF-4A28-B832-94110CF3062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EFEDD7B3-1828-4BFB-B946-07216C0357E5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93B97EB3-4E35-4B5F-854D-7567FC3A2A0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0005B9B2-206E-4F00-B0B8-2B9B6D6F421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863C0297-3548-4E63-8566-934DFF8B36E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Jesson Pagaduan</author>
  </authors>
  <commentList>
    <comment ref="B2" authorId="0" shapeId="0" xr:uid="{5C7D5D56-4E80-4950-9A52-559700950B6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C2" authorId="0" shapeId="0" xr:uid="{DF75D841-56AB-4916-9DAD-3C9178177CA4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D2" authorId="0" shapeId="0" xr:uid="{8D52028C-FD57-4855-98C1-71606936508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E2" authorId="0" shapeId="0" xr:uid="{BB256959-DDDF-433E-841F-FB55B2E6056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F2" authorId="0" shapeId="0" xr:uid="{2D241DA9-685C-4222-8D4E-5AA7E0666C28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G2" authorId="0" shapeId="0" xr:uid="{04649F7F-410F-4D9B-A396-F86CBE9D9A6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H2" authorId="0" shapeId="0" xr:uid="{758F8269-1B05-40A1-8128-4A683C681879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T2" authorId="0" shapeId="0" xr:uid="{528F339D-12E4-4E97-B168-2672A30267AC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U2" authorId="0" shapeId="0" xr:uid="{83C1E9DA-8CA9-4B48-AC5F-F41B10686810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V2" authorId="0" shapeId="0" xr:uid="{4B0EB923-2E3E-4F72-80B5-6BC83C3DEF1F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W2" authorId="0" shapeId="0" xr:uid="{33D0A833-A3FE-4E49-BAD1-277B3AEA5C83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  <comment ref="AF2" authorId="0" shapeId="0" xr:uid="{59DE842F-467E-4333-BC3A-AA86BB9ED9B6}">
      <text>
        <r>
          <rPr>
            <sz val="9"/>
            <color indexed="81"/>
            <rFont val="Tahoma"/>
            <charset val="1"/>
          </rPr>
          <t>DLX ERROR: code/database not found.</t>
        </r>
      </text>
    </comment>
  </commentList>
</comments>
</file>

<file path=xl/sharedStrings.xml><?xml version="1.0" encoding="utf-8"?>
<sst xmlns="http://schemas.openxmlformats.org/spreadsheetml/2006/main" count="7382" uniqueCount="891">
  <si>
    <t>YRYR%(S922NGPC@EMERGE)</t>
  </si>
  <si>
    <t>YRYR%(S922NCPC@EMERGE)</t>
  </si>
  <si>
    <t>YRYR%(S922NCGC@EMERGE)</t>
  </si>
  <si>
    <t>YRYR%(H922NFBC@EMERGE)</t>
  </si>
  <si>
    <t>YRYR%(S922NXC@EMERGE)</t>
  </si>
  <si>
    <t>YRYR%(S922NMC@EMERGE)</t>
  </si>
  <si>
    <t>YRYR%(H922TRS@EMERGE)</t>
  </si>
  <si>
    <t>H922VCC@EMERGE</t>
  </si>
  <si>
    <t>YRYR%(S922D@EMERGE)</t>
  </si>
  <si>
    <t>YRYR%(H922PC@EMERGE)</t>
  </si>
  <si>
    <t>.GEO</t>
  </si>
  <si>
    <t>.GRPDESC</t>
  </si>
  <si>
    <t>.GRP</t>
  </si>
  <si>
    <t>.MAG</t>
  </si>
  <si>
    <t>.DATA_TYPE</t>
  </si>
  <si>
    <t>.AGG</t>
  </si>
  <si>
    <t>.DESC</t>
  </si>
  <si>
    <t>922</t>
  </si>
  <si>
    <t>Russia: National Accounts, ROSSTAT, Quarterly</t>
  </si>
  <si>
    <t>P49</t>
  </si>
  <si>
    <t>0 &lt;- 9</t>
  </si>
  <si>
    <t>% &lt;- LocCur</t>
  </si>
  <si>
    <t>Sum</t>
  </si>
  <si>
    <t>Russia: Gross Domestic Product (SWDA, Chn.2016.Rubles) % Change - Year to Year</t>
  </si>
  <si>
    <t>Russia: GDP: Household Consumption Expenditure (SWDA, Chn.2016.Rubles) % Change - Year to Year</t>
  </si>
  <si>
    <t>Russia: GDP: Government Consumption Expenditure (SWDA, Chn.2016.Rubles) % Change - Year to Year</t>
  </si>
  <si>
    <t>Russia: National Accounts, ROSSTAT/Haver, Quarterly</t>
  </si>
  <si>
    <t>P50</t>
  </si>
  <si>
    <t>Russia: GDP: Gross Capital Formation (SA, Chn.2016.Rubles) % Change - Year to Year</t>
  </si>
  <si>
    <t>Russia: GDP: Exports (SWDA, Chn.2016.Rubles) % Change - Year to Year</t>
  </si>
  <si>
    <t>Russia: GDP: Imports (SWDA, Chn.2016.Rubles) % Change - Year to Year</t>
  </si>
  <si>
    <t>0</t>
  </si>
  <si>
    <t>%</t>
  </si>
  <si>
    <t>Average</t>
  </si>
  <si>
    <t>Russia: Consumer Confidence Index (SA, % Balance)</t>
  </si>
  <si>
    <t>Russia: Industrial Production, ROSSTAT/Haver, Monthly</t>
  </si>
  <si>
    <t>P60</t>
  </si>
  <si>
    <t>% &lt;- INDEX</t>
  </si>
  <si>
    <t>Russia: Industrial Production (SA, 2017=100) % Change - Year to Year</t>
  </si>
  <si>
    <t>Russia: Consumer Prices, ROSSTAT/H, Monthly</t>
  </si>
  <si>
    <t>P53</t>
  </si>
  <si>
    <t>Russia: Consumer Price Index (SA, 2015=100) % Change - Year to Year</t>
  </si>
  <si>
    <t>GDP growth</t>
  </si>
  <si>
    <t>Household consumption</t>
  </si>
  <si>
    <t>Government expenditures</t>
  </si>
  <si>
    <t>Gross capital formation</t>
  </si>
  <si>
    <t>Exports</t>
  </si>
  <si>
    <t>Imports</t>
  </si>
  <si>
    <t>Consumer confidence</t>
  </si>
  <si>
    <t>quarter_year</t>
  </si>
  <si>
    <t>Industrial production</t>
  </si>
  <si>
    <t>Retail sales</t>
  </si>
  <si>
    <t>Inflation</t>
  </si>
  <si>
    <t>policy_rate_monthly</t>
  </si>
  <si>
    <t>N922RTAR@EMERGE</t>
  </si>
  <si>
    <t>Jan-2020 !M</t>
  </si>
  <si>
    <t>Jan-2020</t>
  </si>
  <si>
    <t>Russia: Retail Trade, RECEP/H, Monthly</t>
  </si>
  <si>
    <t>P71</t>
  </si>
  <si>
    <t>Russia: Retail Trade Volume Index (SA, 2000=100) % Change - Year to Year</t>
  </si>
  <si>
    <t>Russia: Interest Rates, CBRF, Monthly</t>
  </si>
  <si>
    <t>P45</t>
  </si>
  <si>
    <t>End of Period</t>
  </si>
  <si>
    <t>Russia: Central Bank of Russia Policy Rate (EOP,%)</t>
  </si>
  <si>
    <t>Feb-2020</t>
  </si>
  <si>
    <t>Mar-2020</t>
  </si>
  <si>
    <t>Apr-2020</t>
  </si>
  <si>
    <t>May-2020</t>
  </si>
  <si>
    <t>Jun-2020</t>
  </si>
  <si>
    <t>Jul-2020</t>
  </si>
  <si>
    <t>Aug-2020</t>
  </si>
  <si>
    <t>Sep-2020</t>
  </si>
  <si>
    <t>Oct-2020</t>
  </si>
  <si>
    <t>Nov-2020</t>
  </si>
  <si>
    <t>Dec-2020</t>
  </si>
  <si>
    <t>Jan-2021</t>
  </si>
  <si>
    <t>month_year</t>
  </si>
  <si>
    <t>policy_rate_annual</t>
  </si>
  <si>
    <t>2015 !Y</t>
  </si>
  <si>
    <t>2015</t>
  </si>
  <si>
    <t>2016</t>
  </si>
  <si>
    <t>2017</t>
  </si>
  <si>
    <t>2018</t>
  </si>
  <si>
    <t>2019</t>
  </si>
  <si>
    <t>2020</t>
  </si>
  <si>
    <t>year</t>
  </si>
  <si>
    <t>2019-Q1 !Q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</si>
  <si>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</si>
  <si>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</si>
  <si>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</si>
  <si>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</si>
  <si>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</si>
  <si>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</si>
  <si>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</si>
  <si>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</si>
  <si>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YRYR%(S512NCPC@EMERGE)</t>
  </si>
  <si>
    <t>YRYR%(S512NCGC@EMERGE)</t>
  </si>
  <si>
    <t>YRYR%(H512NFBC@EMERGE)</t>
  </si>
  <si>
    <t>YRYR%(S512NXC@EMERGE)</t>
  </si>
  <si>
    <t>YRYR%(S512NMC@EMERGE)</t>
  </si>
  <si>
    <t>H512VCC@EMERGE</t>
  </si>
  <si>
    <t>YRYR%(H512TRS@EMERGE)</t>
  </si>
  <si>
    <t>YRYR%(S512D@EMERGE)</t>
  </si>
  <si>
    <t>YRYR%(H512PC@EMERGE)</t>
  </si>
  <si>
    <t>N512RTAR@EMERGE</t>
  </si>
  <si>
    <t>YRYR%(S512NGPC@EMERGE)</t>
  </si>
  <si>
    <t>YRYR%(H911PC@EMERGE)</t>
  </si>
  <si>
    <t>N911RTAR@EMERGE</t>
  </si>
  <si>
    <t>911</t>
  </si>
  <si>
    <t>Armenia: Economic &amp; Financial Statistics, NSS/Haver, Monthly</t>
  </si>
  <si>
    <t>S75</t>
  </si>
  <si>
    <t>Armenia: Consumer Price Index (SA, 2015=100) % Change - Year to Year</t>
  </si>
  <si>
    <t>Armenia: Financial &amp; External Sector Statistics, CBA, Monthly</t>
  </si>
  <si>
    <t>X74</t>
  </si>
  <si>
    <t>Armenia: Refinancing Rate (EOP, %)</t>
  </si>
  <si>
    <t>Feb-2021</t>
  </si>
  <si>
    <t>YRYR%(S912NCPC@EMERGE)</t>
  </si>
  <si>
    <t>YRYR%(S912NCGC@EMERGE)</t>
  </si>
  <si>
    <t>YRYR%(H912NFBC@EMERGE)</t>
  </si>
  <si>
    <t>YRYR%(S912NXC@EMERGE)</t>
  </si>
  <si>
    <t>YRYR%(S912NMC@EMERGE)</t>
  </si>
  <si>
    <t>H912VCC@EMERGE</t>
  </si>
  <si>
    <t>YRYR%(H912TRS@EMERGE)</t>
  </si>
  <si>
    <t>YRYR%(S912D@EMERGE)</t>
  </si>
  <si>
    <t>YRYR%(H912PC@EMERGE)</t>
  </si>
  <si>
    <t>N912RTAR@EMERGE</t>
  </si>
  <si>
    <t>912</t>
  </si>
  <si>
    <t>Azerbaijan: Prices, AZSTAT/Haver, Monthly</t>
  </si>
  <si>
    <t>O14</t>
  </si>
  <si>
    <t>Azerbaijan: Consumer Price Index (SA, 2005=100) % Change - Year to Year</t>
  </si>
  <si>
    <t>Azerbaijan: Financial, CBRA, Monthly</t>
  </si>
  <si>
    <t>O05</t>
  </si>
  <si>
    <t>Azerbaijan: Refinancing Rate (EOP, %)</t>
  </si>
  <si>
    <t>YRYR%(H513TRS@EMERGE)</t>
  </si>
  <si>
    <t>YRYR%(S513D@EMERGE)</t>
  </si>
  <si>
    <t>YRYR%(H513PC@EMERGE)</t>
  </si>
  <si>
    <t>N513RTAR@EMERGE</t>
  </si>
  <si>
    <t>YRYR%(S513NGPC@EMERGE)</t>
  </si>
  <si>
    <t>YRYR%(S513NCPC@EMERGE)</t>
  </si>
  <si>
    <t>YRYR%(S513NCGC@EMERGE)</t>
  </si>
  <si>
    <t>YRYR%(H513NFBC@EMERGE)</t>
  </si>
  <si>
    <t>YRYR%(S513NXC@EMERGE)</t>
  </si>
  <si>
    <t>YRYR%(S513NMC@EMERGE)</t>
  </si>
  <si>
    <t>H513VCC@EMERGE</t>
  </si>
  <si>
    <t>513</t>
  </si>
  <si>
    <t>Bangladesh: CPI, BBS/Haver, Monthly</t>
  </si>
  <si>
    <t>W08</t>
  </si>
  <si>
    <t>Bangladesh: CPI: All Items (SA, 2005-06=100) % Change - Year to Year</t>
  </si>
  <si>
    <t>Bangladesh: Economic &amp; Financial Indicators, CBB, Monthly</t>
  </si>
  <si>
    <t>F55</t>
  </si>
  <si>
    <t>Bangladesh: Repo Rate (EOP, %)</t>
  </si>
  <si>
    <t>YRYR%(H514TRS@EMERGE)</t>
  </si>
  <si>
    <t>YRYR%(S514D@EMERGE)</t>
  </si>
  <si>
    <t>YRYR%(H514PC@EMERGE)</t>
  </si>
  <si>
    <t>N514RTAR@EMERGE</t>
  </si>
  <si>
    <t>YRYR%(S514NGPC@EMERGE)</t>
  </si>
  <si>
    <t>YRYR%(S514NCPC@EMERGE)</t>
  </si>
  <si>
    <t>YRYR%(S514NCGC@EMERGE)</t>
  </si>
  <si>
    <t>YRYR%(H514NFBC@EMERGE)</t>
  </si>
  <si>
    <t>YRYR%(S514NXC@EMERGE)</t>
  </si>
  <si>
    <t>YRYR%(S514NMC@EMERGE)</t>
  </si>
  <si>
    <t>H514VCC@EMERGE</t>
  </si>
  <si>
    <t>YRYR%(S516NGPC@EMERGE)</t>
  </si>
  <si>
    <t>YRYR%(S516NCPC@EMERGE)</t>
  </si>
  <si>
    <t>YRYR%(S516NCGC@EMERGE)</t>
  </si>
  <si>
    <t>YRYR%(H516NFBC@EMERGE)</t>
  </si>
  <si>
    <t>YRYR%(S516NXC@EMERGE)</t>
  </si>
  <si>
    <t>YRYR%(S516NMC@EMERGE)</t>
  </si>
  <si>
    <t>H516VCC@EMERGE</t>
  </si>
  <si>
    <t>YRYR%(H516TRS@EMERGE)</t>
  </si>
  <si>
    <t>YRYR%(S516D@EMERGE)</t>
  </si>
  <si>
    <t>YRYR%(H516PC@EMERGE)</t>
  </si>
  <si>
    <t>N516RTAR@EMERGE</t>
  </si>
  <si>
    <t>YRYR%(S522NGPC@EMERGE)</t>
  </si>
  <si>
    <t>YRYR%(S522NCPC@EMERGE)</t>
  </si>
  <si>
    <t>YRYR%(S522NCGC@EMERGE)</t>
  </si>
  <si>
    <t>YRYR%(H522NFBC@EMERGE)</t>
  </si>
  <si>
    <t>YRYR%(S522NXC@EMERGE)</t>
  </si>
  <si>
    <t>YRYR%(S522NMC@EMERGE)</t>
  </si>
  <si>
    <t>H522VCC@EMERGE</t>
  </si>
  <si>
    <t>YRYR%(H522TRS@EMERGE)</t>
  </si>
  <si>
    <t>YRYR%(S522D@EMERGE)</t>
  </si>
  <si>
    <t>YRYR%(H522PC@EMERGE)</t>
  </si>
  <si>
    <t>N522RTAR@EMERGE</t>
  </si>
  <si>
    <t>522</t>
  </si>
  <si>
    <t>Cambodia: CPI, NIS/Haver, Monthly</t>
  </si>
  <si>
    <t>R74</t>
  </si>
  <si>
    <t>Cambodia: Phnom Penh CPI (SA, Q4-06=100) % Change - Year to Year</t>
  </si>
  <si>
    <t>YRYR%(S819NGPC@EMERGE)</t>
  </si>
  <si>
    <t>YRYR%(S819NCPC@EMERGE)</t>
  </si>
  <si>
    <t>YRYR%(S819NCGC@EMERGE)</t>
  </si>
  <si>
    <t>YRYR%(H819NFBC@EMERGE)</t>
  </si>
  <si>
    <t>YRYR%(S819NXC@EMERGE)</t>
  </si>
  <si>
    <t>YRYR%(S819NMC@EMERGE)</t>
  </si>
  <si>
    <t>H819VCC@EMERGE</t>
  </si>
  <si>
    <t>YRYR%(H819TRS@EMERGE)</t>
  </si>
  <si>
    <t>YRYR%(S819D@EMERGE)</t>
  </si>
  <si>
    <t>YRYR%(H819PC@EMERGE)</t>
  </si>
  <si>
    <t>N819RTAR@EMERGE</t>
  </si>
  <si>
    <t>YRYR%(S868NGPC@EMERGE)</t>
  </si>
  <si>
    <t>YRYR%(S868NCPC@EMERGE)</t>
  </si>
  <si>
    <t>YRYR%(S868NCGC@EMERGE)</t>
  </si>
  <si>
    <t>YRYR%(H868NFBC@EMERGE)</t>
  </si>
  <si>
    <t>YRYR%(S868NXC@EMERGE)</t>
  </si>
  <si>
    <t>YRYR%(S868NMC@EMERGE)</t>
  </si>
  <si>
    <t>H868VCC@EMERGE</t>
  </si>
  <si>
    <t>YRYR%(H868TRS@EMERGE)</t>
  </si>
  <si>
    <t>YRYR%(S868D@EMERGE)</t>
  </si>
  <si>
    <t>YRYR%(H868PC@EMERGE)</t>
  </si>
  <si>
    <t>N868RTAR@EMERGE</t>
  </si>
  <si>
    <t>YRYR%(S915NGPC@EMERGE)</t>
  </si>
  <si>
    <t>YRYR%(S915NCPC@EMERGE)</t>
  </si>
  <si>
    <t>YRYR%(S915NCGC@EMERGE)</t>
  </si>
  <si>
    <t>YRYR%(H915NFBC@EMERGE)</t>
  </si>
  <si>
    <t>YRYR%(S915NXC@EMERGE)</t>
  </si>
  <si>
    <t>YRYR%(S915NMC@EMERGE)</t>
  </si>
  <si>
    <t>H915VCC@EMERGE</t>
  </si>
  <si>
    <t>YRYR%(H915TRS@EMERGE)</t>
  </si>
  <si>
    <t>YRYR%(S915D@EMERGE)</t>
  </si>
  <si>
    <t>YRYR%(H915PC@EMERGE)</t>
  </si>
  <si>
    <t>N915RTAR@EMERGE</t>
  </si>
  <si>
    <t>915</t>
  </si>
  <si>
    <t>Georgia: Price/Trade/Private Sector Credit, NSO/Haver, Monthly</t>
  </si>
  <si>
    <t>Y49</t>
  </si>
  <si>
    <t>Georgia: Consumer Price Index (SA, 2010=100) % Change - Year to Year</t>
  </si>
  <si>
    <t>Georgia: Financial, NBG, Monthly</t>
  </si>
  <si>
    <t>Y33</t>
  </si>
  <si>
    <t>Georgia: Monetary Policy Rate (EOP, %)</t>
  </si>
  <si>
    <t>YRYR%(H532TRS@EMERGE)</t>
  </si>
  <si>
    <t>YRYR%(H532PC@EMERGE)</t>
  </si>
  <si>
    <t>N532RTAR@EMERGE</t>
  </si>
  <si>
    <t>532</t>
  </si>
  <si>
    <t>Hong Kong: Financial and External Sector, HKCSD, Quarterly</t>
  </si>
  <si>
    <t>A66</t>
  </si>
  <si>
    <t>0 &lt;- 6</t>
  </si>
  <si>
    <t>Hong Kong: Gross Domestic Product (SA, Chn.2018.HK$) % Change - Year to Year</t>
  </si>
  <si>
    <t>Hong Kong: GDP: Private Consumption Expenditure (SA, Chn.2018.HK$) % Change - Year to Year</t>
  </si>
  <si>
    <t>Hong Kong: GDP: Government Consumption Expenditure (SA, Chn.2018.HK$) % Change - Year to Year</t>
  </si>
  <si>
    <t>Hong Kong: Retail Trade &amp; CPI, HKCSD/Haver, Monthly</t>
  </si>
  <si>
    <t>A80</t>
  </si>
  <si>
    <t>Hong Kong: Retail Sales: Value: All Retail Outlets (SA, Oct.14-Sep.15=100) % Change - Year to Year</t>
  </si>
  <si>
    <t>Hong Kong: CPI Composite: All Items (SA, Oct.14-Sep.15=100) % Change - Year to Year</t>
  </si>
  <si>
    <t>Hong Kong: Financial, HKMA, Monthly</t>
  </si>
  <si>
    <t>B01</t>
  </si>
  <si>
    <t>Hong Kong: Interest Rate: Discount Window Base Rate (EOP, % per annum)</t>
  </si>
  <si>
    <t>YRYR%(S534NGPC@EMERGE)</t>
  </si>
  <si>
    <t>YRYR%(S534NCPC@EMERGE)</t>
  </si>
  <si>
    <t>YRYR%(S534NCGC@EMERGE)</t>
  </si>
  <si>
    <t>YRYR%(H534NFBC@EMERGE)</t>
  </si>
  <si>
    <t>YRYR%(S534NXC@EMERGE)</t>
  </si>
  <si>
    <t>YRYR%(S534NMC@EMERGE)</t>
  </si>
  <si>
    <t>H534VCC@EMERGE</t>
  </si>
  <si>
    <t>YRYR%(H534TRS@EMERGE)</t>
  </si>
  <si>
    <t>YRYR%(S534D@EMERGE)</t>
  </si>
  <si>
    <t>YRYR%(H534PC@EMERGE)</t>
  </si>
  <si>
    <t>N534RTAR@EMERGE</t>
  </si>
  <si>
    <t>534</t>
  </si>
  <si>
    <t>India: Consumer Confidence, Monthly</t>
  </si>
  <si>
    <t>Z20</t>
  </si>
  <si>
    <t>INDEX</t>
  </si>
  <si>
    <t>India: Consumer Confidence Survey: Current Situation Index (SA, 100=neutral)</t>
  </si>
  <si>
    <t>India: Consumer Prices, MOSPI/Haver, Monthly</t>
  </si>
  <si>
    <t>W09</t>
  </si>
  <si>
    <t>India: Consumer Price Index (SA, 2012=100) % Change - Year to Year</t>
  </si>
  <si>
    <t>India: Financial, RBI, Monthly</t>
  </si>
  <si>
    <t>B02</t>
  </si>
  <si>
    <t>India: Repo Rate (EOP, % per annum)</t>
  </si>
  <si>
    <t>YRYR%(H536PC@EMERGE)</t>
  </si>
  <si>
    <t>N536RTAR@EMERGE</t>
  </si>
  <si>
    <t>536</t>
  </si>
  <si>
    <t>Indonesia: National Accounts, BPS/Haver, Quarterly</t>
  </si>
  <si>
    <t>B63</t>
  </si>
  <si>
    <t>Indonesia: GDP: Gross Capital Formation (SA, 2010.Rupiahs) % Change - Year to Year</t>
  </si>
  <si>
    <t>Indonesia: Retail Sales &amp; CCI, BI, Monthly</t>
  </si>
  <si>
    <t>B42</t>
  </si>
  <si>
    <t>Indonesia: Consumer Confidence Index (SA, 100+=Increase)</t>
  </si>
  <si>
    <t>Indonesia: IP &amp; Prices, BPS/Haver, Monthly</t>
  </si>
  <si>
    <t>B71</t>
  </si>
  <si>
    <t>Indonesia: CPI: Total (SA, 2018=100) % Change - Year to Year</t>
  </si>
  <si>
    <t>Indonesia: Financial, BI, Monthly</t>
  </si>
  <si>
    <t>B49</t>
  </si>
  <si>
    <t>Indonesia: 7 Day Reverse Repo Rate (EOP, %)</t>
  </si>
  <si>
    <t>YRYR%(S916NGPC@EMERGE)</t>
  </si>
  <si>
    <t>YRYR%(S916NCPC@EMERGE)</t>
  </si>
  <si>
    <t>YRYR%(S916NCGC@EMERGE)</t>
  </si>
  <si>
    <t>YRYR%(H916NFBC@EMERGE)</t>
  </si>
  <si>
    <t>YRYR%(S916NXC@EMERGE)</t>
  </si>
  <si>
    <t>YRYR%(S916NMC@EMERGE)</t>
  </si>
  <si>
    <t>H916VCC@EMERGE</t>
  </si>
  <si>
    <t>YRYR%(H916TRS@EMERGE)</t>
  </si>
  <si>
    <t>YRYR%(S916D@EMERGE)</t>
  </si>
  <si>
    <t>YRYR%(H916PC@EMERGE)</t>
  </si>
  <si>
    <t>N916RTAR@EMERGE</t>
  </si>
  <si>
    <t>916</t>
  </si>
  <si>
    <t>Kazakhstan: Interest Rates, NBK, Monthly</t>
  </si>
  <si>
    <t>O49</t>
  </si>
  <si>
    <t>Kazakhstan: Base Rate (EOP, %)</t>
  </si>
  <si>
    <t>YRYR%(S917NGPC@EMERGE)</t>
  </si>
  <si>
    <t>YRYR%(S917NCPC@EMERGE)</t>
  </si>
  <si>
    <t>YRYR%(S917NCGC@EMERGE)</t>
  </si>
  <si>
    <t>YRYR%(H917NFBC@EMERGE)</t>
  </si>
  <si>
    <t>YRYR%(S917NXC@EMERGE)</t>
  </si>
  <si>
    <t>YRYR%(S917NMC@EMERGE)</t>
  </si>
  <si>
    <t>H917VCC@EMERGE</t>
  </si>
  <si>
    <t>YRYR%(H917TRS@EMERGE)</t>
  </si>
  <si>
    <t>YRYR%(S917D@EMERGE)</t>
  </si>
  <si>
    <t>YRYR%(H917PC@EMERGE)</t>
  </si>
  <si>
    <t>N917RTAR@EMERGE</t>
  </si>
  <si>
    <t>917</t>
  </si>
  <si>
    <t>Kyrgyz Republic: PPI and CPI, STAT/H, Monthly</t>
  </si>
  <si>
    <t>O90</t>
  </si>
  <si>
    <t>Kyrgyz Republic: Consumer Price Index (SA, 2005=100) % Change - Year to Year</t>
  </si>
  <si>
    <t>Kyrgyz Republic: Interest and Exchange Rates, NBKR, Monthly</t>
  </si>
  <si>
    <t>O97</t>
  </si>
  <si>
    <t>Kyrgyz Republic: NBKR Discount Rate (EOP, %)</t>
  </si>
  <si>
    <t>YRYR%(S826NGPC@EMERGE)</t>
  </si>
  <si>
    <t>YRYR%(S826NCPC@EMERGE)</t>
  </si>
  <si>
    <t>YRYR%(S826NCGC@EMERGE)</t>
  </si>
  <si>
    <t>YRYR%(H826NFBC@EMERGE)</t>
  </si>
  <si>
    <t>YRYR%(S826NXC@EMERGE)</t>
  </si>
  <si>
    <t>YRYR%(S826NMC@EMERGE)</t>
  </si>
  <si>
    <t>H826VCC@EMERGE</t>
  </si>
  <si>
    <t>YRYR%(H826TRS@EMERGE)</t>
  </si>
  <si>
    <t>YRYR%(S826D@EMERGE)</t>
  </si>
  <si>
    <t>YRYR%(H826PC@EMERGE)</t>
  </si>
  <si>
    <t>N826RTAR@EMERGE</t>
  </si>
  <si>
    <t>YRYR%(S542NGPC@EMERGE)</t>
  </si>
  <si>
    <t>YRYR%(S542NCPC@EMERGE)</t>
  </si>
  <si>
    <t>YRYR%(S542NCGC@EMERGE)</t>
  </si>
  <si>
    <t>YRYR%(H542NFBC@EMERGE)</t>
  </si>
  <si>
    <t>YRYR%(S542NXC@EMERGE)</t>
  </si>
  <si>
    <t>YRYR%(S542NMC@EMERGE)</t>
  </si>
  <si>
    <t>H542VCC@EMERGE</t>
  </si>
  <si>
    <t>YRYR%(H542TRS@EMERGE)</t>
  </si>
  <si>
    <t>YRYR%(S542D@EMERGE)</t>
  </si>
  <si>
    <t>YRYR%(H542PC@EMERGE)</t>
  </si>
  <si>
    <t>N542RTAR@EMERGE</t>
  </si>
  <si>
    <t>542</t>
  </si>
  <si>
    <t>Korea: National Accounts, BOK, Quarterly</t>
  </si>
  <si>
    <t>C13</t>
  </si>
  <si>
    <t>South Korea: Gross Domestic Product (SA, Ch.2015.Won) % Change - Year to Year</t>
  </si>
  <si>
    <t>South Korea: GDP: Private Consumption Expenditure (SA, Ch.2015.Won) % Change - Year to Year</t>
  </si>
  <si>
    <t>South Korea: GDP: Government Consumption Expenditure (SA, Ch.2015.Won) % Change - Year to Year</t>
  </si>
  <si>
    <t>Malaysia: National Accounts, MDS/Haver, Quarterly</t>
  </si>
  <si>
    <t>C71</t>
  </si>
  <si>
    <t>South Korea: GDP: Gross Capital Formation (SA, Ch.2015.Won) % Change - Year to Year</t>
  </si>
  <si>
    <t>South Korea: GDP: Exports of Goods &amp; Services (SA, Ch.2015.Won) % Change - Year to Year</t>
  </si>
  <si>
    <t>South Korea: GDP: Imports of Goods &amp; Services (SA, Ch.2015.Won) % Change - Year to Year</t>
  </si>
  <si>
    <t>Korea: Prices, BoK/Haver, Monthly</t>
  </si>
  <si>
    <t>B89</t>
  </si>
  <si>
    <t>South Korea: Cons Survey: Composite Consumer Sentiment Index (SA, 100=neutral)</t>
  </si>
  <si>
    <t>Korea: Wholesale and Retail Trade, NSO/Haver, Monthly</t>
  </si>
  <si>
    <t>B98</t>
  </si>
  <si>
    <t>South Korea: Retail Sales [Value] (SA, 2015=100) % Change - Year to Year</t>
  </si>
  <si>
    <t>Korea: Industrial Production - Main Industries, NSO, Monthly</t>
  </si>
  <si>
    <t>C18</t>
  </si>
  <si>
    <t>South Korea: IP excluding Construction (SA, 2015=100) % Change - Year to Year</t>
  </si>
  <si>
    <t>Korea: Prices, NSO/Haver, Monthly</t>
  </si>
  <si>
    <t>C17</t>
  </si>
  <si>
    <t>South Korea: CPI: All Items (SA, 2015=100) % Change - Year to Year</t>
  </si>
  <si>
    <t>Korea: Financial, BOK, Monthly</t>
  </si>
  <si>
    <t>C41</t>
  </si>
  <si>
    <t>South Korea: Base Rate (EOP, % p.a.)</t>
  </si>
  <si>
    <t>YRYR%(S544NGPC@EMERGE)</t>
  </si>
  <si>
    <t>YRYR%(S544NCPC@EMERGE)</t>
  </si>
  <si>
    <t>YRYR%(S544NCGC@EMERGE)</t>
  </si>
  <si>
    <t>YRYR%(H544NFBC@EMERGE)</t>
  </si>
  <si>
    <t>YRYR%(S544NXC@EMERGE)</t>
  </si>
  <si>
    <t>YRYR%(S544NMC@EMERGE)</t>
  </si>
  <si>
    <t>H544VCC@EMERGE</t>
  </si>
  <si>
    <t>YRYR%(H544TRS@EMERGE)</t>
  </si>
  <si>
    <t>YRYR%(S544D@EMERGE)</t>
  </si>
  <si>
    <t>YRYR%(H544PC@EMERGE)</t>
  </si>
  <si>
    <t>N544RTAR@EMERGE</t>
  </si>
  <si>
    <t>544</t>
  </si>
  <si>
    <t>Laos: CPI, BoPL/LSB/Haver, Monthly</t>
  </si>
  <si>
    <t>M44</t>
  </si>
  <si>
    <t>Laos: Consumer Price Index (SA, Dec-15=100) % Change - Year to Year</t>
  </si>
  <si>
    <t>YRYR%(S548NGPC@EMERGE)</t>
  </si>
  <si>
    <t>YRYR%(S548NCPC@EMERGE)</t>
  </si>
  <si>
    <t>YRYR%(S548NCGC@EMERGE)</t>
  </si>
  <si>
    <t>YRYR%(H548NFBC@EMERGE)</t>
  </si>
  <si>
    <t>YRYR%(S548NXC@EMERGE)</t>
  </si>
  <si>
    <t>YRYR%(S548NMC@EMERGE)</t>
  </si>
  <si>
    <t>H548VCC@EMERGE</t>
  </si>
  <si>
    <t>YRYR%(H548TRS@EMERGE)</t>
  </si>
  <si>
    <t>YRYR%(S548D@EMERGE)</t>
  </si>
  <si>
    <t>YRYR%(H548PC@EMERGE)</t>
  </si>
  <si>
    <t>N548RTAR@EMERGE</t>
  </si>
  <si>
    <t>548</t>
  </si>
  <si>
    <t>Malaysia: National Accounts, MDS, Quarterly</t>
  </si>
  <si>
    <t>C70</t>
  </si>
  <si>
    <t>Malaysia: Gross Domestic Product (SA, 2015.Ringgit) % Change - Year to Year</t>
  </si>
  <si>
    <t>Malaysia: GDP: Private Final Consumption Expenditure (SA, 2015.Ringgit) % Change - Year to Year</t>
  </si>
  <si>
    <t>Malaysia: GDP: Government Final Consumption Expenditure (SA, 2015.Ringgit) % Change - Year to Year</t>
  </si>
  <si>
    <t>Malaysia: GDP: Gross Capital Formation (SA, 2015.Ringgit) % Change - Year to Year</t>
  </si>
  <si>
    <t>Malaysia: GDP: Exports of Goods and Services (SA, 2015.Ringgit) % Change - Year to Year</t>
  </si>
  <si>
    <t>Malaysia: GDP: Imports of Good and Services (SA, 2015.Ringgit) % Change - Year to Year</t>
  </si>
  <si>
    <t>Malaysia: MIER Survey Indicators, MIER, Quarterly</t>
  </si>
  <si>
    <t>W14</t>
  </si>
  <si>
    <t>Malaysia: MIER Consumer Sentiment Index (SA, 100+=Expansion)</t>
  </si>
  <si>
    <t>Malaysia: Industrial Production, MDS, Monthly</t>
  </si>
  <si>
    <t>C78</t>
  </si>
  <si>
    <t>Malaysia: IP: All Divisions excl Construction (SA, 2015=100) % Change - Year to Year</t>
  </si>
  <si>
    <t>Malaysia: Consumer Prices, DSM/Haver, Monthly</t>
  </si>
  <si>
    <t>C83</t>
  </si>
  <si>
    <t>Malaysia: CPI: All Groups (SA, 2010=100) % Change - Year to Year</t>
  </si>
  <si>
    <t>Malaysia: Interest Rates, BNM, Monthly</t>
  </si>
  <si>
    <t>C63</t>
  </si>
  <si>
    <t>Malaysia: Overnight Policy Rate (EOP, %)</t>
  </si>
  <si>
    <t>YRYR%(S556NGPC@EMERGE)</t>
  </si>
  <si>
    <t>YRYR%(S556NCPC@EMERGE)</t>
  </si>
  <si>
    <t>YRYR%(S556NCGC@EMERGE)</t>
  </si>
  <si>
    <t>YRYR%(H556NFBC@EMERGE)</t>
  </si>
  <si>
    <t>YRYR%(S556NXC@EMERGE)</t>
  </si>
  <si>
    <t>YRYR%(S556NMC@EMERGE)</t>
  </si>
  <si>
    <t>H556VCC@EMERGE</t>
  </si>
  <si>
    <t>YRYR%(H556TRS@EMERGE)</t>
  </si>
  <si>
    <t>YRYR%(S556D@EMERGE)</t>
  </si>
  <si>
    <t>YRYR%(H556PC@EMERGE)</t>
  </si>
  <si>
    <t>N556RTAR@EMERGE</t>
  </si>
  <si>
    <t>556</t>
  </si>
  <si>
    <t>Maldives: Financial Data, NBS, Monthly</t>
  </si>
  <si>
    <t>E03</t>
  </si>
  <si>
    <t>Maldives: Reverse Repurchase Rate, 1 Week (EOP, %)</t>
  </si>
  <si>
    <t>YRYR%(S948NGPC@EMERGE)</t>
  </si>
  <si>
    <t>YRYR%(S948NCPC@EMERGE)</t>
  </si>
  <si>
    <t>YRYR%(S948NCGC@EMERGE)</t>
  </si>
  <si>
    <t>YRYR%(H948NFBC@EMERGE)</t>
  </si>
  <si>
    <t>YRYR%(S948NXC@EMERGE)</t>
  </si>
  <si>
    <t>YRYR%(S948NMC@EMERGE)</t>
  </si>
  <si>
    <t>H948VCC@EMERGE</t>
  </si>
  <si>
    <t>YRYR%(H948TRS@EMERGE)</t>
  </si>
  <si>
    <t>YRYR%(S948D@EMERGE)</t>
  </si>
  <si>
    <t>YRYR%(H948PC@EMERGE)</t>
  </si>
  <si>
    <t>N948RTAR@EMERGE</t>
  </si>
  <si>
    <t>948</t>
  </si>
  <si>
    <t>Mongolia: Industrial Production, NSO, Monthly</t>
  </si>
  <si>
    <t>D64</t>
  </si>
  <si>
    <t>Mongolia: Industrial Production (SA, 2014=100) % Change - Year to Year</t>
  </si>
  <si>
    <t>Mongolia: Prices, BoM/Haver, Monthly</t>
  </si>
  <si>
    <t>M51</t>
  </si>
  <si>
    <t>Mongolia: National: Consumer Price Index (SA, 2015=100) % Change - Year to Year</t>
  </si>
  <si>
    <t>Mongolia: Interest &amp; Exchange Rates, BOM, Monthly</t>
  </si>
  <si>
    <t>A77</t>
  </si>
  <si>
    <t>Mongolia: Policy Rate (EOP, % per annum)</t>
  </si>
  <si>
    <t>YRYR%(S518NGPC@EMERGE)</t>
  </si>
  <si>
    <t>YRYR%(S518NCPC@EMERGE)</t>
  </si>
  <si>
    <t>YRYR%(S518NCGC@EMERGE)</t>
  </si>
  <si>
    <t>YRYR%(H518NFBC@EMERGE)</t>
  </si>
  <si>
    <t>YRYR%(S518NXC@EMERGE)</t>
  </si>
  <si>
    <t>YRYR%(S518NMC@EMERGE)</t>
  </si>
  <si>
    <t>H518VCC@EMERGE</t>
  </si>
  <si>
    <t>YRYR%(H518TRS@EMERGE)</t>
  </si>
  <si>
    <t>YRYR%(S518D@EMERGE)</t>
  </si>
  <si>
    <t>YRYR%(H518PC@EMERGE)</t>
  </si>
  <si>
    <t>N518RTAR@EMERGE</t>
  </si>
  <si>
    <t>518</t>
  </si>
  <si>
    <t>Myanmar: Interest Rates, CBM/CSO, Monthly</t>
  </si>
  <si>
    <t>S05</t>
  </si>
  <si>
    <t>Myanmar: Central Bank Rate (EOP, %)</t>
  </si>
  <si>
    <t>YRYR%(S558NGPC@EMERGE)</t>
  </si>
  <si>
    <t>YRYR%(S558NCPC@EMERGE)</t>
  </si>
  <si>
    <t>YRYR%(S558NCGC@EMERGE)</t>
  </si>
  <si>
    <t>YRYR%(H558NFBC@EMERGE)</t>
  </si>
  <si>
    <t>YRYR%(S558NXC@EMERGE)</t>
  </si>
  <si>
    <t>YRYR%(S558NMC@EMERGE)</t>
  </si>
  <si>
    <t>H558VCC@EMERGE</t>
  </si>
  <si>
    <t>YRYR%(H558TRS@EMERGE)</t>
  </si>
  <si>
    <t>YRYR%(S558D@EMERGE)</t>
  </si>
  <si>
    <t>YRYR%(H558PC@EMERGE)</t>
  </si>
  <si>
    <t>N558RTAR@EMERGE</t>
  </si>
  <si>
    <t>YRYR%(S564NGPC@EMERGE)</t>
  </si>
  <si>
    <t>YRYR%(S564NCPC@EMERGE)</t>
  </si>
  <si>
    <t>YRYR%(S564NCGC@EMERGE)</t>
  </si>
  <si>
    <t>YRYR%(H564NFBC@EMERGE)</t>
  </si>
  <si>
    <t>YRYR%(S564NXC@EMERGE)</t>
  </si>
  <si>
    <t>YRYR%(S564NMC@EMERGE)</t>
  </si>
  <si>
    <t>H564VCC@EMERGE</t>
  </si>
  <si>
    <t>YRYR%(H564TRS@EMERGE)</t>
  </si>
  <si>
    <t>YRYR%(S564D@EMERGE)</t>
  </si>
  <si>
    <t>YRYR%(H564PC@EMERGE)</t>
  </si>
  <si>
    <t>N564RTAR@EMERGE</t>
  </si>
  <si>
    <t>564</t>
  </si>
  <si>
    <t>Pakistan: Consumer Confidence, Monthly</t>
  </si>
  <si>
    <t>Y88</t>
  </si>
  <si>
    <t>Pakistan: Consumer Confidence Survey:Consumer Confidence Index(SA, 50+=increase)</t>
  </si>
  <si>
    <t>Pakistan: Prices, FBS, Monthly</t>
  </si>
  <si>
    <t>D10</t>
  </si>
  <si>
    <t>Pakistan: CPI: All Items (SA, Jul.15-Jun.16=100) % Change - Year to Year</t>
  </si>
  <si>
    <t>Pakistan: Domestic Interest Rates, SBP, Monthly</t>
  </si>
  <si>
    <t>D01</t>
  </si>
  <si>
    <t>Pakistan: State Bank of Pakistan Target Rate (EOP, % p.a)</t>
  </si>
  <si>
    <t>YRYR%(S565NGPC@EMERGE)</t>
  </si>
  <si>
    <t>YRYR%(S565NCPC@EMERGE)</t>
  </si>
  <si>
    <t>YRYR%(S565NCGC@EMERGE)</t>
  </si>
  <si>
    <t>YRYR%(H565NFBC@EMERGE)</t>
  </si>
  <si>
    <t>YRYR%(S565NXC@EMERGE)</t>
  </si>
  <si>
    <t>YRYR%(S565NMC@EMERGE)</t>
  </si>
  <si>
    <t>H565VCC@EMERGE</t>
  </si>
  <si>
    <t>YRYR%(H565TRS@EMERGE)</t>
  </si>
  <si>
    <t>YRYR%(S565D@EMERGE)</t>
  </si>
  <si>
    <t>YRYR%(H565PC@EMERGE)</t>
  </si>
  <si>
    <t>N565RTAR@EMERGE</t>
  </si>
  <si>
    <t>YRYR%(S566NGPC@EMERGE)</t>
  </si>
  <si>
    <t>YRYR%(S566NCPC@EMERGE)</t>
  </si>
  <si>
    <t>YRYR%(S566NCGC@EMERGE)</t>
  </si>
  <si>
    <t>YRYR%(H566NFBC@EMERGE)</t>
  </si>
  <si>
    <t>YRYR%(S566NXC@EMERGE)</t>
  </si>
  <si>
    <t>YRYR%(S566NMC@EMERGE)</t>
  </si>
  <si>
    <t>H566VCC@EMERGE</t>
  </si>
  <si>
    <t>YRYR%(H566TRS@EMERGE)</t>
  </si>
  <si>
    <t>YRYR%(S566D@EMERGE)</t>
  </si>
  <si>
    <t>YRYR%(H566PC@EMERGE)</t>
  </si>
  <si>
    <t>N566RTAR@EMERGE</t>
  </si>
  <si>
    <t>566</t>
  </si>
  <si>
    <t>Philippines: National Accounts, NSCB, Quarterly</t>
  </si>
  <si>
    <t>D51</t>
  </si>
  <si>
    <t>Philippines: Gross Domestic Product (SA, 2018.Pesos) % Change - Year to Year</t>
  </si>
  <si>
    <t>Philippines: GDP: Private Consumption Expenditure (SA, 2018.Pesos) % Change - Year to Year</t>
  </si>
  <si>
    <t>Philippines: National Accounts, NSCB/Haver, Quarterly</t>
  </si>
  <si>
    <t>D53</t>
  </si>
  <si>
    <t>Philippines: GDP: Capital Formation (SA, 18.Pesos) % Change - Year to Year</t>
  </si>
  <si>
    <t>Philippines: CB Assets as a % of GDP, Quarterly</t>
  </si>
  <si>
    <t>F87</t>
  </si>
  <si>
    <t>Philippines: Consumer Composite Index: Current Quarter (SA, 0+=favorable)</t>
  </si>
  <si>
    <t>Philippines: CPI, PSA/Haver, Monthly</t>
  </si>
  <si>
    <t>L22</t>
  </si>
  <si>
    <t>Philippines: CPI: All Items (SA, 2012=100) % Change - Year to Year</t>
  </si>
  <si>
    <t>Philippines: Domestic Interest Rates, CBP, Monthly</t>
  </si>
  <si>
    <t>D46</t>
  </si>
  <si>
    <t>Philippines: Reverse Repo Rate: Overnight [Borrowing] (EOP, % per annum)</t>
  </si>
  <si>
    <t>YRYR%(S853NGPC@EMERGE)</t>
  </si>
  <si>
    <t>YRYR%(S853NCPC@EMERGE)</t>
  </si>
  <si>
    <t>YRYR%(S853NCGC@EMERGE)</t>
  </si>
  <si>
    <t>YRYR%(H853NFBC@EMERGE)</t>
  </si>
  <si>
    <t>YRYR%(S853NXC@EMERGE)</t>
  </si>
  <si>
    <t>YRYR%(S853NMC@EMERGE)</t>
  </si>
  <si>
    <t>H853VCC@EMERGE</t>
  </si>
  <si>
    <t>YRYR%(H853TRS@EMERGE)</t>
  </si>
  <si>
    <t>YRYR%(S853D@EMERGE)</t>
  </si>
  <si>
    <t>YRYR%(H853PC@EMERGE)</t>
  </si>
  <si>
    <t>N853RTAR@EMERGE</t>
  </si>
  <si>
    <t>853</t>
  </si>
  <si>
    <t>Papua New Guinea: CPI by Expenditure, BPNG/NSO/H, Quarterly</t>
  </si>
  <si>
    <t>G13</t>
  </si>
  <si>
    <t>Papua New Guinea: Consumer Price Index (SA, Q2-12=100) % Change - Year to Year</t>
  </si>
  <si>
    <t>Papua New Guinea: Banking Statistics, BPNG, Monthly</t>
  </si>
  <si>
    <t>B94</t>
  </si>
  <si>
    <t>Papua New Guinea: Kina Facility Rate [KFR] (EOP, %pa)</t>
  </si>
  <si>
    <t>YRYR%(S924NGPC@EMERGE)</t>
  </si>
  <si>
    <t>YRYR%(S924NCPC@EMERGE)</t>
  </si>
  <si>
    <t>YRYR%(S924NCGC@EMERGE)</t>
  </si>
  <si>
    <t>YRYR%(H924NFBC@EMERGE)</t>
  </si>
  <si>
    <t>YRYR%(S924NXC@EMERGE)</t>
  </si>
  <si>
    <t>YRYR%(S924NMC@EMERGE)</t>
  </si>
  <si>
    <t>H924VCC@EMERGE</t>
  </si>
  <si>
    <t>YRYR%(H924TRS@EMERGE)</t>
  </si>
  <si>
    <t>YRYR%(S924D@EMERGE)</t>
  </si>
  <si>
    <t>YRYR%(H924PC@EMERGE)</t>
  </si>
  <si>
    <t>N924RTAR@EMERGE</t>
  </si>
  <si>
    <t>924</t>
  </si>
  <si>
    <t>China: Industrial Production, CNBS/Haver, Monthly</t>
  </si>
  <si>
    <t>W10</t>
  </si>
  <si>
    <t>China: Consumer Confidence (SA, 100+=Optimistic)</t>
  </si>
  <si>
    <t>China: Retail Trade &amp; Prices, CNBS, Monthly</t>
  </si>
  <si>
    <t>A04</t>
  </si>
  <si>
    <t>0 &lt;- 8</t>
  </si>
  <si>
    <t>China: Retail Sales (SA, Yuan) % Change - Year to Year</t>
  </si>
  <si>
    <t>China: Prices, CNBS/Haver, Monthly</t>
  </si>
  <si>
    <t>A07</t>
  </si>
  <si>
    <t>China: Consumer Price Index (SA, 2016=100) % Change - Year to Year</t>
  </si>
  <si>
    <t>China: Interest Rates, CSIC, Monthly</t>
  </si>
  <si>
    <t>A16</t>
  </si>
  <si>
    <t>China: Prime Lending Rate (EOP, % per annum)</t>
  </si>
  <si>
    <t>YRYR%(S867NGPC@EMERGE)</t>
  </si>
  <si>
    <t>YRYR%(S867NCPC@EMERGE)</t>
  </si>
  <si>
    <t>YRYR%(S867NCGC@EMERGE)</t>
  </si>
  <si>
    <t>YRYR%(H867NFBC@EMERGE)</t>
  </si>
  <si>
    <t>YRYR%(S867NXC@EMERGE)</t>
  </si>
  <si>
    <t>YRYR%(S867NMC@EMERGE)</t>
  </si>
  <si>
    <t>H867VCC@EMERGE</t>
  </si>
  <si>
    <t>YRYR%(H867TRS@EMERGE)</t>
  </si>
  <si>
    <t>YRYR%(S867D@EMERGE)</t>
  </si>
  <si>
    <t>YRYR%(H867PC@EMERGE)</t>
  </si>
  <si>
    <t>N867RTAR@EMERGE</t>
  </si>
  <si>
    <t>YRYR%(S862NGPC@EMERGE)</t>
  </si>
  <si>
    <t>YRYR%(S862NCPC@EMERGE)</t>
  </si>
  <si>
    <t>YRYR%(S862NCGC@EMERGE)</t>
  </si>
  <si>
    <t>YRYR%(H862NFBC@EMERGE)</t>
  </si>
  <si>
    <t>YRYR%(S862NXC@EMERGE)</t>
  </si>
  <si>
    <t>YRYR%(S862NMC@EMERGE)</t>
  </si>
  <si>
    <t>H862VCC@EMERGE</t>
  </si>
  <si>
    <t>YRYR%(H862TRS@EMERGE)</t>
  </si>
  <si>
    <t>YRYR%(S862D@EMERGE)</t>
  </si>
  <si>
    <t>YRYR%(H862PC@EMERGE)</t>
  </si>
  <si>
    <t>N862RTAR@EMERGE</t>
  </si>
  <si>
    <t>YRYR%(S576NGPC@EMERGE)</t>
  </si>
  <si>
    <t>YRYR%(S576NCPC@EMERGE)</t>
  </si>
  <si>
    <t>YRYR%(S576NCGC@EMERGE)</t>
  </si>
  <si>
    <t>YRYR%(H576NFBC@EMERGE)</t>
  </si>
  <si>
    <t>YRYR%(S576NXC@EMERGE)</t>
  </si>
  <si>
    <t>YRYR%(S576NMC@EMERGE)</t>
  </si>
  <si>
    <t>H576VCC@EMERGE</t>
  </si>
  <si>
    <t>YRYR%(H576TRS@EMERGE)</t>
  </si>
  <si>
    <t>YRYR%(S576D@EMERGE)</t>
  </si>
  <si>
    <t>YRYR%(H576PC@EMERGE)</t>
  </si>
  <si>
    <t>N576RTAR@EMERGE</t>
  </si>
  <si>
    <t>576</t>
  </si>
  <si>
    <t>Singapore: National Accounts, DoS, Quarterly</t>
  </si>
  <si>
    <t>D98</t>
  </si>
  <si>
    <t>Singapore: Gross Domestic Product (SA, Chn.2015.S$) % Change - Year to Year</t>
  </si>
  <si>
    <t>Singapore: GDP: Private Consumption Expenditure (SA, Chn.2015.S$) % Change - Year to Year</t>
  </si>
  <si>
    <t>Singapore: GDP: Government Consumption Expenditure (SA, Chn.2015.S$) % Change - Year to Year</t>
  </si>
  <si>
    <t>Singapore: GDP: Gross Capital Formation (SA, Chn.2015.S$) % Change - Year to Year</t>
  </si>
  <si>
    <t>Singapore: GDP:  Exports of Goods &amp; Services (SA, Chn.2015.S$) % Change - Year to Year</t>
  </si>
  <si>
    <t>Singapore: GDP:  Imports of Goods &amp; Services (SA, Chn.2015.S$) % Change - Year to Year</t>
  </si>
  <si>
    <t>Singapore: Retail Sales, DoS, Monthly</t>
  </si>
  <si>
    <t>E05</t>
  </si>
  <si>
    <t>Singapore: Retail Sales Value (SA, S$) % Change - Year to Year</t>
  </si>
  <si>
    <t>YRYR%(S813NGPC@EMERGE)</t>
  </si>
  <si>
    <t>YRYR%(S813NCPC@EMERGE)</t>
  </si>
  <si>
    <t>YRYR%(S813NCGC@EMERGE)</t>
  </si>
  <si>
    <t>YRYR%(H813NFBC@EMERGE)</t>
  </si>
  <si>
    <t>YRYR%(S813NXC@EMERGE)</t>
  </si>
  <si>
    <t>YRYR%(S813NMC@EMERGE)</t>
  </si>
  <si>
    <t>H813VCC@EMERGE</t>
  </si>
  <si>
    <t>YRYR%(H813TRS@EMERGE)</t>
  </si>
  <si>
    <t>YRYR%(S813D@EMERGE)</t>
  </si>
  <si>
    <t>YRYR%(H813PC@EMERGE)</t>
  </si>
  <si>
    <t>N813RTAR@EMERGE</t>
  </si>
  <si>
    <t>YRYR%(S524NGPC@EMERGE)</t>
  </si>
  <si>
    <t>YRYR%(S524NCPC@EMERGE)</t>
  </si>
  <si>
    <t>YRYR%(S524NCGC@EMERGE)</t>
  </si>
  <si>
    <t>YRYR%(H524NFBC@EMERGE)</t>
  </si>
  <si>
    <t>YRYR%(S524NXC@EMERGE)</t>
  </si>
  <si>
    <t>YRYR%(S524NMC@EMERGE)</t>
  </si>
  <si>
    <t>H524VCC@EMERGE</t>
  </si>
  <si>
    <t>YRYR%(H524TRS@EMERGE)</t>
  </si>
  <si>
    <t>YRYR%(S524D@EMERGE)</t>
  </si>
  <si>
    <t>YRYR%(H524PC@EMERGE)</t>
  </si>
  <si>
    <t>N524RTAR@EMERGE</t>
  </si>
  <si>
    <t>524</t>
  </si>
  <si>
    <t>Sri Lanka: National Accounts, DCS, Quarterly</t>
  </si>
  <si>
    <t>F90</t>
  </si>
  <si>
    <t>Sri Lanka: GDP: Gross Capital Formation (SA, 2010.Rupees) % Change - Year to Year</t>
  </si>
  <si>
    <t>Sri Lanka: Prices, DCS/Haver, Monthly</t>
  </si>
  <si>
    <t>M17</t>
  </si>
  <si>
    <t>Sri Lanka: National Consumer Price Index  (SA, 2013=100) % Change - Year to Year</t>
  </si>
  <si>
    <t>Sri Lanka: Policy Rates &amp; PMI, CBSL, Monthly</t>
  </si>
  <si>
    <t>Z65</t>
  </si>
  <si>
    <t>Sri Lanka: Standing Deposit Facility Rate (EOP, %)</t>
  </si>
  <si>
    <t>YRYR%(S923NGPC@EMERGE)</t>
  </si>
  <si>
    <t>YRYR%(S923NCPC@EMERGE)</t>
  </si>
  <si>
    <t>YRYR%(S923NCGC@EMERGE)</t>
  </si>
  <si>
    <t>YRYR%(H923NFBC@EMERGE)</t>
  </si>
  <si>
    <t>YRYR%(S923NXC@EMERGE)</t>
  </si>
  <si>
    <t>YRYR%(S923NMC@EMERGE)</t>
  </si>
  <si>
    <t>H923VCC@EMERGE</t>
  </si>
  <si>
    <t>YRYR%(H923TRS@EMERGE)</t>
  </si>
  <si>
    <t>YRYR%(S923D@EMERGE)</t>
  </si>
  <si>
    <t>YRYR%(H923PC@EMERGE)</t>
  </si>
  <si>
    <t>N923RTAR@EMERGE</t>
  </si>
  <si>
    <t>923</t>
  </si>
  <si>
    <t>Tajikistan: Macroeconomic Indicators, SATJ/H, Monthly</t>
  </si>
  <si>
    <t>T02</t>
  </si>
  <si>
    <t>Tajikistan: Consumer Price Index (SA, 2010=100) % Change - Year to Year</t>
  </si>
  <si>
    <t>Tajikistan: Official Rates, NBTJ, Monthly</t>
  </si>
  <si>
    <t>U56</t>
  </si>
  <si>
    <t>Tajikistan: Refinancing Rate (EOP, %)</t>
  </si>
  <si>
    <t>YRYR%(S528NGPC@EMERGE)</t>
  </si>
  <si>
    <t>YRYR%(S528NCPC@EMERGE)</t>
  </si>
  <si>
    <t>YRYR%(S528NCGC@EMERGE)</t>
  </si>
  <si>
    <t>YRYR%(H528NFBC@EMERGE)</t>
  </si>
  <si>
    <t>YRYR%(S528NXC@EMERGE)</t>
  </si>
  <si>
    <t>YRYR%(S528NMC@EMERGE)</t>
  </si>
  <si>
    <t>H528VCC@EMERGE</t>
  </si>
  <si>
    <t>YRYR%(H528TRS@EMERGE)</t>
  </si>
  <si>
    <t>YRYR%(S528D@EMERGE)</t>
  </si>
  <si>
    <t>YRYR%(H528PC@EMERGE)</t>
  </si>
  <si>
    <t>N528RTAR@EMERGE</t>
  </si>
  <si>
    <t>528</t>
  </si>
  <si>
    <t>Taiwan: National Accounts, DGBASY, Quarterly</t>
  </si>
  <si>
    <t>E46</t>
  </si>
  <si>
    <t>Taiwan: Gross Domestic Product (SA, Chn.2016.NT$) % Change - Year to Year</t>
  </si>
  <si>
    <t>Taiwan: GDP: Private Final Consumption Expenditure (SA, Chn.2016.NT$) % Change - Year to Year</t>
  </si>
  <si>
    <t>Taiwan: GDP: Government Final Consumption Expenditure (SA, Chn.2016.NT$) % Change - Year to Year</t>
  </si>
  <si>
    <t>Taiwan: National Accounts, DGBASY/Haver, Quarterly</t>
  </si>
  <si>
    <t>E47</t>
  </si>
  <si>
    <t>Taiwan: GDP: Gross Capital Formation (SA, Chn.2016.NT$) % Change - Year to Year</t>
  </si>
  <si>
    <t>Taiwan: GDP: Exports of Goods and Services (SA, Chn.2016.NT$) % Change - Year to Year</t>
  </si>
  <si>
    <t>Taiwan: GDP: Imports of Goods and Services (SA, Chn.2016.NT$) % Change - Year to Year</t>
  </si>
  <si>
    <t>Taiwan: Consumer Confidence Survey, RCTED, Monthly</t>
  </si>
  <si>
    <t>W33</t>
  </si>
  <si>
    <t>Taiwan: Consumer Confidence Index (SA, 100+=Exp)</t>
  </si>
  <si>
    <t>Taiwan: Wholesale and Retail Sales, MOEA, Monthly</t>
  </si>
  <si>
    <t>E56</t>
  </si>
  <si>
    <t>Taiwan: Retail Sales (SA, NT$) % Change - Year to Year</t>
  </si>
  <si>
    <t>Taiwan: Industrial Production, MOEA, Monthly</t>
  </si>
  <si>
    <t>E52</t>
  </si>
  <si>
    <t>Taiwan: IP: Total Industry excl Buildings Construction (SA, 2016=100) % Change - Year to Year</t>
  </si>
  <si>
    <t>Taiwan: Prices, DGBASY/Haver, Monthly</t>
  </si>
  <si>
    <t>E61</t>
  </si>
  <si>
    <t>Taiwan: CPI: All Items (SA, 2016=100) % Change - Year to Year</t>
  </si>
  <si>
    <t>Taiwan: Interest Rates, CBC, Monthly</t>
  </si>
  <si>
    <t>E39</t>
  </si>
  <si>
    <t>Taiwan: Central Bank of China Rediscount Rate (EOP, % per annum)</t>
  </si>
  <si>
    <t>YRYR%(S578NGPC@EMERGE)</t>
  </si>
  <si>
    <t>YRYR%(S578NCPC@EMERGE)</t>
  </si>
  <si>
    <t>YRYR%(S578NCGC@EMERGE)</t>
  </si>
  <si>
    <t>YRYR%(H578NFBC@EMERGE)</t>
  </si>
  <si>
    <t>YRYR%(S578NXC@EMERGE)</t>
  </si>
  <si>
    <t>YRYR%(S578NMC@EMERGE)</t>
  </si>
  <si>
    <t>H578VCC@EMERGE</t>
  </si>
  <si>
    <t>YRYR%(H578TRS@EMERGE)</t>
  </si>
  <si>
    <t>YRYR%(S578D@EMERGE)</t>
  </si>
  <si>
    <t>YRYR%(H578PC@EMERGE)</t>
  </si>
  <si>
    <t>N578RTAR@EMERGE</t>
  </si>
  <si>
    <t>578</t>
  </si>
  <si>
    <t>Thailand: National Accounts, NESDB, Quarterly</t>
  </si>
  <si>
    <t>F09</t>
  </si>
  <si>
    <t>Thailand: Gross Domestic Product (SA, Ch.02.Baht) % Change - Year to Year</t>
  </si>
  <si>
    <t>Thailand: GDP: Private Consumption Expenditure (SA, Ch.02.Baht) % Change - Year to Year</t>
  </si>
  <si>
    <t>Thailand: General Government Consumption Expenditure (SA, Ch.02.Baht) % Change - Year to Year</t>
  </si>
  <si>
    <t>Thailand: National Accounts, NESDB/Haver, Quarterly</t>
  </si>
  <si>
    <t>F07</t>
  </si>
  <si>
    <t>Thailand: GDP: Gross Fixed Capital Formation (SA, Ch.02.Baht) % Change - Year to Year</t>
  </si>
  <si>
    <t>Thailand: Consumer Confidence Index, UTCC, Monthly</t>
  </si>
  <si>
    <t>E83</t>
  </si>
  <si>
    <t>Thailand: Consumer Confidence Index (SA, &gt; 100=Growth)</t>
  </si>
  <si>
    <t>Thailand: Prices, DoIT/MoC/Haver, Monthly</t>
  </si>
  <si>
    <t>F20</t>
  </si>
  <si>
    <t>Thailand: CPI: All Commodities (SA, 2019=100) % Change - Year to Year</t>
  </si>
  <si>
    <t>Thailand: Interest Rates, BoT, Monthly</t>
  </si>
  <si>
    <t>E92</t>
  </si>
  <si>
    <t>Thailand: One-Day Repurchase Rate (%, EOP)</t>
  </si>
  <si>
    <t>YRYR%(S537NGPC@EMERGE)</t>
  </si>
  <si>
    <t>YRYR%(S537NCPC@EMERGE)</t>
  </si>
  <si>
    <t>YRYR%(S537NCGC@EMERGE)</t>
  </si>
  <si>
    <t>YRYR%(H537NFBC@EMERGE)</t>
  </si>
  <si>
    <t>YRYR%(S537NXC@EMERGE)</t>
  </si>
  <si>
    <t>YRYR%(S537NMC@EMERGE)</t>
  </si>
  <si>
    <t>H537VCC@EMERGE</t>
  </si>
  <si>
    <t>YRYR%(H537TRS@EMERGE)</t>
  </si>
  <si>
    <t>YRYR%(S537D@EMERGE)</t>
  </si>
  <si>
    <t>YRYR%(H537PC@EMERGE)</t>
  </si>
  <si>
    <t>N537RTAR@EMERGE</t>
  </si>
  <si>
    <t>YRYR%(S925NGPC@EMERGE)</t>
  </si>
  <si>
    <t>YRYR%(S925NCPC@EMERGE)</t>
  </si>
  <si>
    <t>YRYR%(S925NCGC@EMERGE)</t>
  </si>
  <si>
    <t>YRYR%(H925NFBC@EMERGE)</t>
  </si>
  <si>
    <t>YRYR%(S925NXC@EMERGE)</t>
  </si>
  <si>
    <t>YRYR%(S925NMC@EMERGE)</t>
  </si>
  <si>
    <t>H925VCC@EMERGE</t>
  </si>
  <si>
    <t>YRYR%(H925TRS@EMERGE)</t>
  </si>
  <si>
    <t>YRYR%(S925D@EMERGE)</t>
  </si>
  <si>
    <t>YRYR%(H925PC@EMERGE)</t>
  </si>
  <si>
    <t>N925RTAR@EMERGE</t>
  </si>
  <si>
    <t>YRYR%(S866NGPC@EMERGE)</t>
  </si>
  <si>
    <t>YRYR%(S866NCPC@EMERGE)</t>
  </si>
  <si>
    <t>YRYR%(S866NCGC@EMERGE)</t>
  </si>
  <si>
    <t>YRYR%(H866NFBC@EMERGE)</t>
  </si>
  <si>
    <t>YRYR%(S866NXC@EMERGE)</t>
  </si>
  <si>
    <t>YRYR%(S866NMC@EMERGE)</t>
  </si>
  <si>
    <t>H866VCC@EMERGE</t>
  </si>
  <si>
    <t>YRYR%(H866TRS@EMERGE)</t>
  </si>
  <si>
    <t>YRYR%(S866D@EMERGE)</t>
  </si>
  <si>
    <t>YRYR%(H866PC@EMERGE)</t>
  </si>
  <si>
    <t>N866RTAR@EMERGE</t>
  </si>
  <si>
    <t>YRYR%(S869NGPC@EMERGE)</t>
  </si>
  <si>
    <t>YRYR%(S869NCPC@EMERGE)</t>
  </si>
  <si>
    <t>YRYR%(S869NCGC@EMERGE)</t>
  </si>
  <si>
    <t>YRYR%(H869NFBC@EMERGE)</t>
  </si>
  <si>
    <t>YRYR%(S869NXC@EMERGE)</t>
  </si>
  <si>
    <t>YRYR%(S869NMC@EMERGE)</t>
  </si>
  <si>
    <t>H869VCC@EMERGE</t>
  </si>
  <si>
    <t>YRYR%(H869TRS@EMERGE)</t>
  </si>
  <si>
    <t>YRYR%(S869D@EMERGE)</t>
  </si>
  <si>
    <t>YRYR%(H869PC@EMERGE)</t>
  </si>
  <si>
    <t>N869RTAR@EMERGE</t>
  </si>
  <si>
    <t>YRYR%(S927NGPC@EMERGE)</t>
  </si>
  <si>
    <t>YRYR%(S927NCPC@EMERGE)</t>
  </si>
  <si>
    <t>YRYR%(S927NCGC@EMERGE)</t>
  </si>
  <si>
    <t>YRYR%(H927NFBC@EMERGE)</t>
  </si>
  <si>
    <t>YRYR%(S927NXC@EMERGE)</t>
  </si>
  <si>
    <t>YRYR%(S927NMC@EMERGE)</t>
  </si>
  <si>
    <t>H927VCC@EMERGE</t>
  </si>
  <si>
    <t>YRYR%(H927TRS@EMERGE)</t>
  </si>
  <si>
    <t>YRYR%(S927D@EMERGE)</t>
  </si>
  <si>
    <t>YRYR%(H927PC@EMERGE)</t>
  </si>
  <si>
    <t>N927RTAR@EMERGE</t>
  </si>
  <si>
    <t>YRYR%(S846NGPC@EMERGE)</t>
  </si>
  <si>
    <t>YRYR%(S846NCPC@EMERGE)</t>
  </si>
  <si>
    <t>YRYR%(S846NCGC@EMERGE)</t>
  </si>
  <si>
    <t>YRYR%(H846NFBC@EMERGE)</t>
  </si>
  <si>
    <t>YRYR%(S846NXC@EMERGE)</t>
  </si>
  <si>
    <t>YRYR%(S846NMC@EMERGE)</t>
  </si>
  <si>
    <t>H846VCC@EMERGE</t>
  </si>
  <si>
    <t>YRYR%(H846TRS@EMERGE)</t>
  </si>
  <si>
    <t>YRYR%(S846D@EMERGE)</t>
  </si>
  <si>
    <t>YRYR%(H846PC@EMERGE)</t>
  </si>
  <si>
    <t>N846RTAR@EMERGE</t>
  </si>
  <si>
    <t>YRYR%(S582NGPC@EMERGE)</t>
  </si>
  <si>
    <t>YRYR%(S582NCPC@EMERGE)</t>
  </si>
  <si>
    <t>YRYR%(S582NCGC@EMERGE)</t>
  </si>
  <si>
    <t>YRYR%(H582NFBC@EMERGE)</t>
  </si>
  <si>
    <t>YRYR%(S582NXC@EMERGE)</t>
  </si>
  <si>
    <t>YRYR%(S582NMC@EMERGE)</t>
  </si>
  <si>
    <t>H582VCC@EMERGE</t>
  </si>
  <si>
    <t>YRYR%(H582TRS@EMERGE)</t>
  </si>
  <si>
    <t>YRYR%(S582D@EMERGE)</t>
  </si>
  <si>
    <t>YRYR%(H582PC@EMERGE)</t>
  </si>
  <si>
    <t>N582RTAR@EMERGE</t>
  </si>
  <si>
    <t>582</t>
  </si>
  <si>
    <t>Vietnam: Retail Sales, GSOV, Monthly</t>
  </si>
  <si>
    <t>F70</t>
  </si>
  <si>
    <t>Vietnam: Retail Sales (SA, Dongs) % Change - Year to Year</t>
  </si>
  <si>
    <t>Vietnam: CPI, GSOV, Monthly</t>
  </si>
  <si>
    <t>F39</t>
  </si>
  <si>
    <t>Vietnam: Consumer Price Index (SA, 2019=100) % Change - Year to Year</t>
  </si>
  <si>
    <t>Vietnam: Interest Rates, SBV, Monthly</t>
  </si>
  <si>
    <t>F35</t>
  </si>
  <si>
    <t>Vietnam: Discount Rate (%, EOP)</t>
  </si>
  <si>
    <t>N911NGPY@EMERGECW</t>
  </si>
  <si>
    <t>N911NCPY@EMERGECW</t>
  </si>
  <si>
    <t>N911NCGY@EMERGECW</t>
  </si>
  <si>
    <t>N911NFBY@EMERGECW</t>
  </si>
  <si>
    <t>N911NXY@EMERGECW</t>
  </si>
  <si>
    <t>N911NMY@EMERGECW</t>
  </si>
  <si>
    <t>Armenia: GDP by Expenditure, NSS, Quarterly</t>
  </si>
  <si>
    <t>Y02</t>
  </si>
  <si>
    <t>Not Allowed</t>
  </si>
  <si>
    <t>Armenia: Real Gross Domestic Product at Market Prices (Yr/Yr %Chg)</t>
  </si>
  <si>
    <t>Armenia: Real GDP: Household Final Consumption Expenditure (Yr/Yr %Chg)</t>
  </si>
  <si>
    <t>Armenia: Real GDP: Government Final Consumption Expenditure (Yr/Yr %Chg)</t>
  </si>
  <si>
    <t>Armenia: Real GDP: Gross Capital Formation (Yr/Yr %Chg)</t>
  </si>
  <si>
    <t>Armenia: Real GDP: Exports (Yr/Yr %Chg)</t>
  </si>
  <si>
    <t>Armenia: Real GDP: Imports (Yr/Yr %Chg)</t>
  </si>
  <si>
    <t>YRYR%(N911TRS@EMERGE)</t>
  </si>
  <si>
    <t>Armenia: Economic &amp; Financial Statistics, NSS, Monthly</t>
  </si>
  <si>
    <t>K57</t>
  </si>
  <si>
    <t>Armenia: Retail Trade Value (NSA, AMD) % Change - Year to Year</t>
  </si>
  <si>
    <t>YRYR%(N911D@EMERGE)</t>
  </si>
  <si>
    <t>Armenia: Industrial Production: Industry (NSA, Drams) % Change - Year to Year</t>
  </si>
  <si>
    <t>N911VCC@EMERGE</t>
  </si>
  <si>
    <t>YRYR%(H912NGPC@EMERGECW)</t>
  </si>
  <si>
    <t>Azerbaijan: Gross Domestic Product, AZSTAT/Haver, Quarterly</t>
  </si>
  <si>
    <t>A83</t>
  </si>
  <si>
    <t>Azerbaijan: Gross Domestic Product (SA, 2005.Manat) % Change - Year to Year</t>
  </si>
  <si>
    <t>YRYR%(H532NGPC@EMERGEPR)</t>
  </si>
  <si>
    <t>YRYR%(H532NCPC@EMERGEPR)</t>
  </si>
  <si>
    <t>YRYR%(H532NCGC@EMERGEPR)</t>
  </si>
  <si>
    <t>YRYR%(H532NFC@EMERGEPR)</t>
  </si>
  <si>
    <t>YRYR%(H532NXC@EMERGEPR)</t>
  </si>
  <si>
    <t>YRYR%(H532NMC@EMERGEPR)</t>
  </si>
  <si>
    <t>Hong Kong: National Accounts, HKCSD/Haver, Quarterly</t>
  </si>
  <si>
    <t>D56</t>
  </si>
  <si>
    <t>Hong Kong: GDP: Gross Domestic Fixed Capital Formation (SA, Chn.2018.HK$) % Change - Year to Year</t>
  </si>
  <si>
    <t>HK: Exports of Goods &amp; Svcs [Chg of Ownership, SNA2008] (SA, Chn.2018.HK$) % Change - Year to Year</t>
  </si>
  <si>
    <t>HK: Imports of Goods &amp; Svcs [Chg of Ownership, SNA2008] (SA, Chn.2018.HK$) % Change - Year to Year</t>
  </si>
  <si>
    <t>Hong Kong: Consumer Confidence Index, CityU, Quarterly</t>
  </si>
  <si>
    <t>X57</t>
  </si>
  <si>
    <t>N532VCC3@EMERGEPR</t>
  </si>
  <si>
    <t>Hong Kong: Consumer Confidence Index(NSA, 100=Mean)</t>
  </si>
  <si>
    <t>YRYR%(H532DM@EMERGE)</t>
  </si>
  <si>
    <t>Hong Kong: Industrial Production, HKCSD/Haver, Quarterly</t>
  </si>
  <si>
    <t>A75</t>
  </si>
  <si>
    <t>Hong Kong: IP: Manufacturing (SA, 2015=100) % Change - Year to Year</t>
  </si>
  <si>
    <t>YRYR%(H536NGPC@EMERGEPR)</t>
  </si>
  <si>
    <t>YRYR%(H536NCHC@EMERGEPR)</t>
  </si>
  <si>
    <t>YRYR%(H536NCGC@EMERGEPR)</t>
  </si>
  <si>
    <t>YRYR%(H536NFBC@EMERGEPR)</t>
  </si>
  <si>
    <t>YRYR%(H536NXC@EMERGEPR)</t>
  </si>
  <si>
    <t>YRYR%(H536NMC@EMERGEPR)</t>
  </si>
  <si>
    <t>H536VCC@EMERGEPR</t>
  </si>
  <si>
    <t>F62</t>
  </si>
  <si>
    <t>Indonesia: Gross Domestic Product (SA, 2010.Rupiahs) % Change - Year to Year</t>
  </si>
  <si>
    <t>Indonesia: GDP: Household Consumption Expenditure (SA, 2010.Rupiahs) % Change - Year to Year</t>
  </si>
  <si>
    <t>Indonesia: GDP: General Govt Consumption Expenditure (SA, 2010.Rupiahs) % Change - Year to Year</t>
  </si>
  <si>
    <t>Indonesia: Gross Capital Formation (SA, 2010.Rupiahs) % Change - Year to Year</t>
  </si>
  <si>
    <t>Indonesia: GDP: Exports of Goods and Services (SA, 2010.Rupiahs) % Change - Year to Year</t>
  </si>
  <si>
    <t>Indonesia: GDP: Imports of Goods and Services (SA, 2010.Rupiahs) % Change - Year to Year</t>
  </si>
  <si>
    <t>Indonesia: Consumer Confidence Index, BI, Monthly</t>
  </si>
  <si>
    <t>YRYR%(H536TRS@EMERGEPR)</t>
  </si>
  <si>
    <t>YRYR%(N536DM@EMERGEPR)</t>
  </si>
  <si>
    <t>Indonesia: Retail Sales, BI, Monthly</t>
  </si>
  <si>
    <t>F36</t>
  </si>
  <si>
    <t>Indonesia: Real Retail Sales (SA, 2010=100) % Change - Year to Year</t>
  </si>
  <si>
    <t>Indonesia: Industrial Production, BPS, Monthly</t>
  </si>
  <si>
    <t>F71</t>
  </si>
  <si>
    <t>Indonesia: IP: Manufacturing: Large &amp; Med Enterprise [SUSPENDED](NSA, 2010=100) % Change - Year to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</si>
</sst>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10" fontId="0" fillId="0" borderId="0" xfId="0" applyNumberFormat="1"/>
    <xf numFmtId="164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2" borderId="0" xfId="0" applyFill="1"/>
    <xf numFmtId="0" fontId="2" fillId="2" borderId="0" xfId="1" applyFill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hyperlink" Target="mailto:N532VCC3@EMERGEPR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N911VCC@EMERGE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93B4-2182-4880-A93D-27C6D266A880}">
  <dimension ref="A1:AI36"/>
  <sheetViews>
    <sheetView workbookViewId="0">
      <selection activeCell="AF10" sqref="AF10:AF15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105</v>
      </c>
      <c r="C2" s="7" t="s">
        <v>95</v>
      </c>
      <c r="D2" s="7" t="s">
        <v>96</v>
      </c>
      <c r="E2" s="7" t="s">
        <v>97</v>
      </c>
      <c r="F2" s="7" t="s">
        <v>98</v>
      </c>
      <c r="G2" s="7" t="s">
        <v>99</v>
      </c>
      <c r="H2" s="7" t="s">
        <v>100</v>
      </c>
      <c r="S2" s="1" t="s">
        <v>55</v>
      </c>
      <c r="T2" s="7" t="s">
        <v>101</v>
      </c>
      <c r="U2" s="7" t="s">
        <v>102</v>
      </c>
      <c r="V2" s="7" t="s">
        <v>103</v>
      </c>
      <c r="W2" s="7" t="s">
        <v>104</v>
      </c>
      <c r="AE2" s="1" t="s">
        <v>78</v>
      </c>
      <c r="AF2" s="7" t="s">
        <v>104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41</v>
      </c>
      <c r="W3" t="s">
        <v>63</v>
      </c>
      <c r="AE3" t="s">
        <v>16</v>
      </c>
      <c r="AF3" t="s">
        <v>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40</v>
      </c>
      <c r="W7" t="s">
        <v>61</v>
      </c>
      <c r="AE7" t="s">
        <v>12</v>
      </c>
      <c r="AF7" t="s">
        <v>61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39</v>
      </c>
      <c r="W8" t="s">
        <v>60</v>
      </c>
      <c r="AE8" t="s">
        <v>11</v>
      </c>
      <c r="AF8" t="s">
        <v>60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17</v>
      </c>
      <c r="W9" t="s">
        <v>17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Y23" t="str">
        <f t="shared" si="5"/>
        <v/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7216B-5759-4FB1-890B-C25DB45A7AB7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210</v>
      </c>
      <c r="C2" s="7" t="s">
        <v>211</v>
      </c>
      <c r="D2" s="7" t="s">
        <v>212</v>
      </c>
      <c r="E2" s="7" t="s">
        <v>213</v>
      </c>
      <c r="F2" s="7" t="s">
        <v>214</v>
      </c>
      <c r="G2" s="7" t="s">
        <v>215</v>
      </c>
      <c r="H2" s="7" t="s">
        <v>216</v>
      </c>
      <c r="S2" s="1" t="s">
        <v>55</v>
      </c>
      <c r="T2" s="7" t="s">
        <v>217</v>
      </c>
      <c r="U2" s="7" t="s">
        <v>218</v>
      </c>
      <c r="V2" s="6" t="s">
        <v>219</v>
      </c>
      <c r="W2" s="6" t="s">
        <v>220</v>
      </c>
      <c r="AE2" s="1" t="s">
        <v>78</v>
      </c>
      <c r="AF2" s="6" t="s">
        <v>220</v>
      </c>
    </row>
    <row r="3" spans="1:35" x14ac:dyDescent="0.25">
      <c r="A3" t="s">
        <v>16</v>
      </c>
      <c r="B3" t="s">
        <v>235</v>
      </c>
      <c r="C3" t="s">
        <v>236</v>
      </c>
      <c r="D3" t="s">
        <v>237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240</v>
      </c>
      <c r="U3" t="s">
        <v>38</v>
      </c>
      <c r="V3" t="s">
        <v>224</v>
      </c>
      <c r="W3" t="s">
        <v>227</v>
      </c>
      <c r="AE3" t="s">
        <v>16</v>
      </c>
      <c r="AF3" t="s">
        <v>227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233</v>
      </c>
      <c r="C7" t="s">
        <v>233</v>
      </c>
      <c r="D7" t="s">
        <v>233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239</v>
      </c>
      <c r="U7" t="s">
        <v>36</v>
      </c>
      <c r="V7" t="s">
        <v>223</v>
      </c>
      <c r="W7" t="s">
        <v>226</v>
      </c>
      <c r="AE7" t="s">
        <v>12</v>
      </c>
      <c r="AF7" t="s">
        <v>226</v>
      </c>
    </row>
    <row r="8" spans="1:35" x14ac:dyDescent="0.25">
      <c r="A8" t="s">
        <v>11</v>
      </c>
      <c r="B8" t="s">
        <v>232</v>
      </c>
      <c r="C8" t="s">
        <v>232</v>
      </c>
      <c r="D8" t="s">
        <v>232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238</v>
      </c>
      <c r="U8" t="s">
        <v>35</v>
      </c>
      <c r="V8" t="s">
        <v>222</v>
      </c>
      <c r="W8" t="s">
        <v>225</v>
      </c>
      <c r="AE8" t="s">
        <v>11</v>
      </c>
      <c r="AF8" t="s">
        <v>225</v>
      </c>
    </row>
    <row r="9" spans="1:35" x14ac:dyDescent="0.25">
      <c r="A9" t="s">
        <v>10</v>
      </c>
      <c r="B9">
        <v>915</v>
      </c>
      <c r="C9">
        <v>915</v>
      </c>
      <c r="D9">
        <v>915</v>
      </c>
      <c r="E9">
        <v>915</v>
      </c>
      <c r="F9">
        <v>915</v>
      </c>
      <c r="G9">
        <v>915</v>
      </c>
      <c r="H9">
        <v>915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915</v>
      </c>
      <c r="U9">
        <v>915</v>
      </c>
      <c r="V9" t="s">
        <v>221</v>
      </c>
      <c r="W9" t="s">
        <v>221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221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6.4814814814814867E-2</v>
      </c>
      <c r="W10" s="5">
        <v>9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6.5</v>
      </c>
      <c r="AC10" s="3">
        <f>IF(W10="","",ROUND(W10,1))</f>
        <v>9</v>
      </c>
      <c r="AE10" t="s">
        <v>79</v>
      </c>
      <c r="AF10" s="5">
        <v>8</v>
      </c>
      <c r="AH10" t="str">
        <f>IF(AE10=0,"",AE10)</f>
        <v>2015</v>
      </c>
      <c r="AI10" s="3">
        <f>IF(AF10="","",ROUND(AF10,1))</f>
        <v>8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6.471494607087809E-2</v>
      </c>
      <c r="W11" s="5">
        <v>9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6.5</v>
      </c>
      <c r="AC11" s="3">
        <f t="shared" ref="AC11:AC36" si="7">IF(W11="","",ROUND(W11,1))</f>
        <v>9</v>
      </c>
      <c r="AE11" t="s">
        <v>80</v>
      </c>
      <c r="AF11" s="5">
        <v>6.5</v>
      </c>
      <c r="AH11" t="str">
        <f t="shared" ref="AH11:AH29" si="8">IF(AE11=0,"",AE11)</f>
        <v>2016</v>
      </c>
      <c r="AI11" s="3">
        <f t="shared" ref="AI11:AI29" si="9">IF(AF11="","",ROUND(AF11,1))</f>
        <v>6.5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6.1022120518688022E-2</v>
      </c>
      <c r="W12" s="5">
        <v>9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6.1</v>
      </c>
      <c r="AC12" s="3">
        <f t="shared" si="7"/>
        <v>9</v>
      </c>
      <c r="AE12" t="s">
        <v>81</v>
      </c>
      <c r="AF12" s="5">
        <v>7.25</v>
      </c>
      <c r="AH12" t="str">
        <f t="shared" si="8"/>
        <v>2017</v>
      </c>
      <c r="AI12" s="3">
        <f t="shared" si="9"/>
        <v>7.3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6.7629179331307035E-2</v>
      </c>
      <c r="W13" s="5">
        <v>8.5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6.8</v>
      </c>
      <c r="AC13" s="3">
        <f t="shared" si="7"/>
        <v>8.5</v>
      </c>
      <c r="AE13" t="s">
        <v>82</v>
      </c>
      <c r="AF13" s="5">
        <v>7</v>
      </c>
      <c r="AH13" t="str">
        <f t="shared" si="8"/>
        <v>2018</v>
      </c>
      <c r="AI13" s="3">
        <f t="shared" si="9"/>
        <v>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6.4954682779456152E-2</v>
      </c>
      <c r="W14" s="5">
        <v>8.5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6.5</v>
      </c>
      <c r="AC14" s="3">
        <f t="shared" si="7"/>
        <v>8.5</v>
      </c>
      <c r="AE14" t="s">
        <v>83</v>
      </c>
      <c r="AF14" s="5">
        <v>9</v>
      </c>
      <c r="AH14" t="str">
        <f t="shared" si="8"/>
        <v>2019</v>
      </c>
      <c r="AI14" s="3">
        <f t="shared" si="9"/>
        <v>9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6.1793519216277452E-2</v>
      </c>
      <c r="W15" s="5">
        <v>8.25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6.2</v>
      </c>
      <c r="AC15" s="3">
        <f t="shared" si="7"/>
        <v>8.3000000000000007</v>
      </c>
      <c r="AE15" t="s">
        <v>84</v>
      </c>
      <c r="AF15" s="5">
        <v>8</v>
      </c>
      <c r="AH15" t="str">
        <f t="shared" si="8"/>
        <v>2020</v>
      </c>
      <c r="AI15" s="3">
        <f t="shared" si="9"/>
        <v>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5.6886227544910142E-2</v>
      </c>
      <c r="W16" s="5">
        <v>8.25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5.7</v>
      </c>
      <c r="AC16" s="3">
        <f t="shared" si="7"/>
        <v>8.3000000000000007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4.8327137546468404E-2</v>
      </c>
      <c r="W17" s="5">
        <v>8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4.8</v>
      </c>
      <c r="AC17" s="3">
        <f t="shared" si="7"/>
        <v>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3.7472446730345291E-2</v>
      </c>
      <c r="W18" s="5">
        <v>8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3.7</v>
      </c>
      <c r="AC18" s="3">
        <f t="shared" si="7"/>
        <v>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3.7307973664959936E-2</v>
      </c>
      <c r="W19" s="5">
        <v>8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3.7</v>
      </c>
      <c r="AC19" s="3">
        <f t="shared" si="7"/>
        <v>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3.7845705967976623E-2</v>
      </c>
      <c r="W20" s="5">
        <v>8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3.8</v>
      </c>
      <c r="AC20" s="3">
        <f t="shared" si="7"/>
        <v>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2.4691358024691402E-2</v>
      </c>
      <c r="W21" s="5">
        <v>8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2.5</v>
      </c>
      <c r="AC21" s="3">
        <f t="shared" si="7"/>
        <v>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2.8985507246376812E-2</v>
      </c>
      <c r="W22" s="5">
        <v>8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2.9</v>
      </c>
      <c r="AC22" s="3">
        <f t="shared" si="7"/>
        <v>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8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8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AAD5F-76FE-44C5-8499-32218EE05EBA}">
  <dimension ref="A1:AI36"/>
  <sheetViews>
    <sheetView workbookViewId="0">
      <selection activeCell="A2" sqref="A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849</v>
      </c>
      <c r="C2" s="6" t="s">
        <v>850</v>
      </c>
      <c r="D2" s="6" t="s">
        <v>851</v>
      </c>
      <c r="E2" s="6" t="s">
        <v>852</v>
      </c>
      <c r="F2" s="6" t="s">
        <v>853</v>
      </c>
      <c r="G2" s="6" t="s">
        <v>854</v>
      </c>
      <c r="H2" s="9" t="s">
        <v>862</v>
      </c>
      <c r="S2" s="1" t="s">
        <v>55</v>
      </c>
      <c r="T2" s="6" t="s">
        <v>228</v>
      </c>
      <c r="U2" s="6" t="s">
        <v>864</v>
      </c>
      <c r="V2" s="6" t="s">
        <v>229</v>
      </c>
      <c r="W2" s="6" t="s">
        <v>230</v>
      </c>
      <c r="AE2" s="1" t="s">
        <v>78</v>
      </c>
      <c r="AF2" s="6" t="s">
        <v>230</v>
      </c>
    </row>
    <row r="3" spans="1:35" x14ac:dyDescent="0.25">
      <c r="A3" t="s">
        <v>16</v>
      </c>
      <c r="B3" t="s">
        <v>235</v>
      </c>
      <c r="C3" t="s">
        <v>236</v>
      </c>
      <c r="D3" t="s">
        <v>237</v>
      </c>
      <c r="E3" t="s">
        <v>857</v>
      </c>
      <c r="F3" t="s">
        <v>858</v>
      </c>
      <c r="G3" t="s">
        <v>859</v>
      </c>
      <c r="H3" t="s">
        <v>863</v>
      </c>
      <c r="S3" t="s">
        <v>16</v>
      </c>
      <c r="T3" t="s">
        <v>240</v>
      </c>
      <c r="U3" t="s">
        <v>867</v>
      </c>
      <c r="V3" t="s">
        <v>241</v>
      </c>
      <c r="W3" t="s">
        <v>244</v>
      </c>
      <c r="AE3" t="s">
        <v>16</v>
      </c>
      <c r="AF3" t="s">
        <v>244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259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856</v>
      </c>
      <c r="C7" t="s">
        <v>856</v>
      </c>
      <c r="D7" t="s">
        <v>856</v>
      </c>
      <c r="E7" t="s">
        <v>856</v>
      </c>
      <c r="F7" t="s">
        <v>856</v>
      </c>
      <c r="G7" t="s">
        <v>856</v>
      </c>
      <c r="H7" t="s">
        <v>861</v>
      </c>
      <c r="S7" t="s">
        <v>12</v>
      </c>
      <c r="T7" t="s">
        <v>239</v>
      </c>
      <c r="U7" t="s">
        <v>866</v>
      </c>
      <c r="V7" t="s">
        <v>239</v>
      </c>
      <c r="W7" t="s">
        <v>243</v>
      </c>
      <c r="AE7" t="s">
        <v>12</v>
      </c>
      <c r="AF7" t="s">
        <v>243</v>
      </c>
    </row>
    <row r="8" spans="1:35" x14ac:dyDescent="0.25">
      <c r="A8" t="s">
        <v>11</v>
      </c>
      <c r="B8" t="s">
        <v>855</v>
      </c>
      <c r="C8" t="s">
        <v>855</v>
      </c>
      <c r="D8" t="s">
        <v>855</v>
      </c>
      <c r="E8" t="s">
        <v>855</v>
      </c>
      <c r="F8" t="s">
        <v>855</v>
      </c>
      <c r="G8" t="s">
        <v>855</v>
      </c>
      <c r="H8" t="s">
        <v>860</v>
      </c>
      <c r="S8" t="s">
        <v>11</v>
      </c>
      <c r="T8" t="s">
        <v>238</v>
      </c>
      <c r="U8" t="s">
        <v>865</v>
      </c>
      <c r="V8" t="s">
        <v>238</v>
      </c>
      <c r="W8" t="s">
        <v>242</v>
      </c>
      <c r="AE8" t="s">
        <v>11</v>
      </c>
      <c r="AF8" t="s">
        <v>242</v>
      </c>
    </row>
    <row r="9" spans="1:35" x14ac:dyDescent="0.25">
      <c r="A9" t="s">
        <v>10</v>
      </c>
      <c r="B9" t="s">
        <v>231</v>
      </c>
      <c r="C9" t="s">
        <v>231</v>
      </c>
      <c r="D9" t="s">
        <v>231</v>
      </c>
      <c r="E9" t="s">
        <v>231</v>
      </c>
      <c r="F9" t="s">
        <v>231</v>
      </c>
      <c r="G9" t="s">
        <v>231</v>
      </c>
      <c r="H9" t="s">
        <v>231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231</v>
      </c>
      <c r="U9" t="s">
        <v>231</v>
      </c>
      <c r="V9" t="s">
        <v>231</v>
      </c>
      <c r="W9" t="s">
        <v>231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231</v>
      </c>
      <c r="AH9" t="s">
        <v>85</v>
      </c>
      <c r="AI9" t="s">
        <v>77</v>
      </c>
    </row>
    <row r="10" spans="1:35" x14ac:dyDescent="0.25">
      <c r="A10" t="s">
        <v>87</v>
      </c>
      <c r="B10" s="2">
        <v>4.9832738641959109E-3</v>
      </c>
      <c r="C10" s="2">
        <v>4.6058220242411688E-3</v>
      </c>
      <c r="D10" s="2">
        <v>4.3961282866223632E-2</v>
      </c>
      <c r="E10" s="2">
        <v>-5.6320791397630146E-2</v>
      </c>
      <c r="F10" s="2">
        <v>-3.0374881762882704E-2</v>
      </c>
      <c r="G10" s="2">
        <v>-3.7922376700295503E-2</v>
      </c>
      <c r="H10" s="3">
        <v>81</v>
      </c>
      <c r="J10" t="str">
        <f>IF(A10=0,"",A10)</f>
        <v>2019-Q1</v>
      </c>
      <c r="K10" s="3">
        <f>IF(B10="","",ROUND(B10*100,1))</f>
        <v>0.5</v>
      </c>
      <c r="L10" s="3">
        <f t="shared" ref="L10:P25" si="0">IF(C10="","",ROUND(C10*100,1))</f>
        <v>0.5</v>
      </c>
      <c r="M10" s="3">
        <f t="shared" si="0"/>
        <v>4.4000000000000004</v>
      </c>
      <c r="N10" s="3">
        <f t="shared" si="0"/>
        <v>-5.6</v>
      </c>
      <c r="O10" s="3">
        <f t="shared" si="0"/>
        <v>-3</v>
      </c>
      <c r="P10" s="3">
        <f t="shared" si="0"/>
        <v>-3.8</v>
      </c>
      <c r="Q10" s="3">
        <f>IF(H10="","",ROUND(H10,1))</f>
        <v>81</v>
      </c>
      <c r="S10" t="s">
        <v>56</v>
      </c>
      <c r="T10" s="2">
        <v>-0.22920892494929002</v>
      </c>
      <c r="U10" s="2"/>
      <c r="V10" s="2">
        <v>1.0156971375808019E-2</v>
      </c>
      <c r="W10" s="5">
        <v>2</v>
      </c>
      <c r="Y10" t="str">
        <f>IF(S10=0,"",S10)</f>
        <v>Jan-2020</v>
      </c>
      <c r="Z10" s="3">
        <f>IF(T10="","",ROUND(T10*100,1))</f>
        <v>-22.9</v>
      </c>
      <c r="AA10" s="3" t="str">
        <f t="shared" ref="AA10:AB25" si="1">IF(U10="","",ROUND(U10*100,1))</f>
        <v/>
      </c>
      <c r="AB10" s="3">
        <f t="shared" si="1"/>
        <v>1</v>
      </c>
      <c r="AC10" s="3">
        <f>IF(W10="","",ROUND(W10,1))</f>
        <v>2</v>
      </c>
      <c r="AE10" t="s">
        <v>79</v>
      </c>
      <c r="AF10" s="5">
        <v>0.75</v>
      </c>
      <c r="AH10" t="str">
        <f>IF(AE10=0,"",AE10)</f>
        <v>2015</v>
      </c>
      <c r="AI10" s="3">
        <f>IF(AF10="","",ROUND(AF10,1))</f>
        <v>0.8</v>
      </c>
    </row>
    <row r="11" spans="1:35" x14ac:dyDescent="0.25">
      <c r="A11" t="s">
        <v>88</v>
      </c>
      <c r="B11" s="2">
        <v>2.0441248033679256E-3</v>
      </c>
      <c r="C11" s="2">
        <v>1.1902259535439347E-2</v>
      </c>
      <c r="D11" s="2">
        <v>3.9224327897752313E-2</v>
      </c>
      <c r="E11" s="2">
        <v>-0.11676842493735878</v>
      </c>
      <c r="F11" s="2">
        <v>-4.7229003439620013E-2</v>
      </c>
      <c r="G11" s="2">
        <v>-5.7879845397575895E-2</v>
      </c>
      <c r="H11" s="3">
        <v>77.7</v>
      </c>
      <c r="J11" t="str">
        <f t="shared" ref="J11:J31" si="2">IF(A11=0,"",A11)</f>
        <v>2019-Q2</v>
      </c>
      <c r="K11" s="3">
        <f t="shared" ref="K11:P31" si="3">IF(B11="","",ROUND(B11*100,1))</f>
        <v>0.2</v>
      </c>
      <c r="L11" s="3">
        <f t="shared" si="0"/>
        <v>1.2</v>
      </c>
      <c r="M11" s="3">
        <f t="shared" si="0"/>
        <v>3.9</v>
      </c>
      <c r="N11" s="3">
        <f t="shared" si="0"/>
        <v>-11.7</v>
      </c>
      <c r="O11" s="3">
        <f t="shared" si="0"/>
        <v>-4.7</v>
      </c>
      <c r="P11" s="3">
        <f t="shared" si="0"/>
        <v>-5.8</v>
      </c>
      <c r="Q11" s="3">
        <f t="shared" ref="Q11:Q31" si="4">IF(H11="","",ROUND(H11,1))</f>
        <v>77.7</v>
      </c>
      <c r="S11" t="s">
        <v>64</v>
      </c>
      <c r="T11" s="2">
        <v>-0.43360160965794775</v>
      </c>
      <c r="U11" s="2"/>
      <c r="V11" s="2">
        <v>2.6752767527675195E-2</v>
      </c>
      <c r="W11" s="5">
        <v>2</v>
      </c>
      <c r="Y11" t="str">
        <f t="shared" ref="Y11:Y36" si="5">IF(S11=0,"",S11)</f>
        <v>Feb-2020</v>
      </c>
      <c r="Z11" s="3">
        <f t="shared" ref="Z11:AB36" si="6">IF(T11="","",ROUND(T11*100,1))</f>
        <v>-43.4</v>
      </c>
      <c r="AA11" s="3" t="str">
        <f t="shared" si="1"/>
        <v/>
      </c>
      <c r="AB11" s="3">
        <f t="shared" si="1"/>
        <v>2.7</v>
      </c>
      <c r="AC11" s="3">
        <f t="shared" ref="AC11:AC36" si="7">IF(W11="","",ROUND(W11,1))</f>
        <v>2</v>
      </c>
      <c r="AE11" t="s">
        <v>80</v>
      </c>
      <c r="AF11" s="5">
        <v>1</v>
      </c>
      <c r="AH11" t="str">
        <f t="shared" ref="AH11:AH29" si="8">IF(AE11=0,"",AE11)</f>
        <v>2016</v>
      </c>
      <c r="AI11" s="3">
        <f t="shared" ref="AI11:AI29" si="9">IF(AF11="","",ROUND(AF11,1))</f>
        <v>1</v>
      </c>
    </row>
    <row r="12" spans="1:35" x14ac:dyDescent="0.25">
      <c r="A12" t="s">
        <v>89</v>
      </c>
      <c r="B12" s="2">
        <v>-2.6685244853076884E-2</v>
      </c>
      <c r="C12" s="2">
        <v>-3.1647287140437151E-2</v>
      </c>
      <c r="D12" s="2">
        <v>5.8497362300754439E-2</v>
      </c>
      <c r="E12" s="2">
        <v>-0.15328758996053343</v>
      </c>
      <c r="F12" s="2">
        <v>-8.0935070778594131E-2</v>
      </c>
      <c r="G12" s="2">
        <v>-0.10417770657014654</v>
      </c>
      <c r="H12" s="3">
        <v>52.8</v>
      </c>
      <c r="J12" t="str">
        <f t="shared" si="2"/>
        <v>2019-Q3</v>
      </c>
      <c r="K12" s="3">
        <f t="shared" si="3"/>
        <v>-2.7</v>
      </c>
      <c r="L12" s="3">
        <f t="shared" si="0"/>
        <v>-3.2</v>
      </c>
      <c r="M12" s="3">
        <f t="shared" si="0"/>
        <v>5.8</v>
      </c>
      <c r="N12" s="3">
        <f t="shared" si="0"/>
        <v>-15.3</v>
      </c>
      <c r="O12" s="3">
        <f t="shared" si="0"/>
        <v>-8.1</v>
      </c>
      <c r="P12" s="3">
        <f t="shared" si="0"/>
        <v>-10.4</v>
      </c>
      <c r="Q12" s="3">
        <f t="shared" si="4"/>
        <v>52.8</v>
      </c>
      <c r="S12" t="s">
        <v>65</v>
      </c>
      <c r="T12" s="2">
        <v>-0.42464358452138495</v>
      </c>
      <c r="U12" s="2"/>
      <c r="V12" s="2">
        <v>2.2956841138659319E-2</v>
      </c>
      <c r="W12" s="5">
        <v>1.65</v>
      </c>
      <c r="Y12" t="str">
        <f t="shared" si="5"/>
        <v>Mar-2020</v>
      </c>
      <c r="Z12" s="3">
        <f t="shared" si="6"/>
        <v>-42.5</v>
      </c>
      <c r="AA12" s="3" t="str">
        <f t="shared" si="1"/>
        <v/>
      </c>
      <c r="AB12" s="3">
        <f t="shared" si="1"/>
        <v>2.2999999999999998</v>
      </c>
      <c r="AC12" s="3">
        <f t="shared" si="7"/>
        <v>1.7</v>
      </c>
      <c r="AE12" t="s">
        <v>81</v>
      </c>
      <c r="AF12" s="5">
        <v>1.75</v>
      </c>
      <c r="AH12" t="str">
        <f t="shared" si="8"/>
        <v>2017</v>
      </c>
      <c r="AI12" s="3">
        <f t="shared" si="9"/>
        <v>1.8</v>
      </c>
    </row>
    <row r="13" spans="1:35" x14ac:dyDescent="0.25">
      <c r="A13" t="s">
        <v>90</v>
      </c>
      <c r="B13" s="2">
        <v>-2.9212215505854119E-2</v>
      </c>
      <c r="C13" s="2">
        <v>-2.8590665747035834E-2</v>
      </c>
      <c r="D13" s="2">
        <v>6.0688824460411503E-2</v>
      </c>
      <c r="E13" s="2">
        <v>-0.16320460672402437</v>
      </c>
      <c r="F13" s="2">
        <v>-5.9990986671198628E-2</v>
      </c>
      <c r="G13" s="2">
        <v>-6.6362847189084487E-2</v>
      </c>
      <c r="H13" s="3">
        <v>68.7</v>
      </c>
      <c r="J13" t="str">
        <f t="shared" si="2"/>
        <v>2019-Q4</v>
      </c>
      <c r="K13" s="3">
        <f t="shared" si="3"/>
        <v>-2.9</v>
      </c>
      <c r="L13" s="3">
        <f t="shared" si="0"/>
        <v>-2.9</v>
      </c>
      <c r="M13" s="3">
        <f t="shared" si="0"/>
        <v>6.1</v>
      </c>
      <c r="N13" s="3">
        <f t="shared" si="0"/>
        <v>-16.3</v>
      </c>
      <c r="O13" s="3">
        <f t="shared" si="0"/>
        <v>-6</v>
      </c>
      <c r="P13" s="3">
        <f t="shared" si="0"/>
        <v>-6.6</v>
      </c>
      <c r="Q13" s="3">
        <f t="shared" si="4"/>
        <v>68.7</v>
      </c>
      <c r="S13" t="s">
        <v>66</v>
      </c>
      <c r="T13" s="2">
        <v>-0.36259143155694878</v>
      </c>
      <c r="U13" s="2"/>
      <c r="V13" s="2">
        <v>1.8264840182648401E-2</v>
      </c>
      <c r="W13" s="5">
        <v>1.1100000000000001</v>
      </c>
      <c r="Y13" t="str">
        <f t="shared" si="5"/>
        <v>Apr-2020</v>
      </c>
      <c r="Z13" s="3">
        <f t="shared" si="6"/>
        <v>-36.299999999999997</v>
      </c>
      <c r="AA13" s="3" t="str">
        <f t="shared" si="1"/>
        <v/>
      </c>
      <c r="AB13" s="3">
        <f t="shared" si="1"/>
        <v>1.8</v>
      </c>
      <c r="AC13" s="3">
        <f t="shared" si="7"/>
        <v>1.1000000000000001</v>
      </c>
      <c r="AE13" t="s">
        <v>82</v>
      </c>
      <c r="AF13" s="5">
        <v>2.75</v>
      </c>
      <c r="AH13" t="str">
        <f t="shared" si="8"/>
        <v>2018</v>
      </c>
      <c r="AI13" s="3">
        <f t="shared" si="9"/>
        <v>2.8</v>
      </c>
    </row>
    <row r="14" spans="1:35" x14ac:dyDescent="0.25">
      <c r="A14" t="s">
        <v>91</v>
      </c>
      <c r="B14" s="2">
        <v>-9.1513021846040238E-2</v>
      </c>
      <c r="C14" s="2">
        <v>-0.10621956677315504</v>
      </c>
      <c r="D14" s="2">
        <v>8.7845785533398835E-2</v>
      </c>
      <c r="E14" s="2">
        <v>-0.16017453445096622</v>
      </c>
      <c r="F14" s="2">
        <v>-0.14891577525982602</v>
      </c>
      <c r="G14" s="2">
        <v>-0.12804671848799271</v>
      </c>
      <c r="H14" s="3">
        <v>55.3</v>
      </c>
      <c r="J14" t="str">
        <f t="shared" si="2"/>
        <v>2020-Q1</v>
      </c>
      <c r="K14" s="3">
        <f t="shared" si="3"/>
        <v>-9.1999999999999993</v>
      </c>
      <c r="L14" s="3">
        <f t="shared" si="0"/>
        <v>-10.6</v>
      </c>
      <c r="M14" s="3">
        <f t="shared" si="0"/>
        <v>8.8000000000000007</v>
      </c>
      <c r="N14" s="3">
        <f t="shared" si="0"/>
        <v>-16</v>
      </c>
      <c r="O14" s="3">
        <f t="shared" si="0"/>
        <v>-14.9</v>
      </c>
      <c r="P14" s="3">
        <f t="shared" si="0"/>
        <v>-12.8</v>
      </c>
      <c r="Q14" s="3">
        <f t="shared" si="4"/>
        <v>55.3</v>
      </c>
      <c r="S14" t="s">
        <v>67</v>
      </c>
      <c r="T14" s="2">
        <v>-0.33265513733468977</v>
      </c>
      <c r="U14" s="2"/>
      <c r="V14" s="2">
        <v>1.4585232452142154E-2</v>
      </c>
      <c r="W14" s="5">
        <v>0.62</v>
      </c>
      <c r="Y14" t="str">
        <f t="shared" si="5"/>
        <v>May-2020</v>
      </c>
      <c r="Z14" s="3">
        <f t="shared" si="6"/>
        <v>-33.299999999999997</v>
      </c>
      <c r="AA14" s="3" t="str">
        <f t="shared" si="1"/>
        <v/>
      </c>
      <c r="AB14" s="3">
        <f t="shared" si="1"/>
        <v>1.5</v>
      </c>
      <c r="AC14" s="3">
        <f t="shared" si="7"/>
        <v>0.6</v>
      </c>
      <c r="AE14" t="s">
        <v>83</v>
      </c>
      <c r="AF14" s="5">
        <v>2.4900000000000002</v>
      </c>
      <c r="AH14" t="str">
        <f t="shared" si="8"/>
        <v>2019</v>
      </c>
      <c r="AI14" s="3">
        <f t="shared" si="9"/>
        <v>2.5</v>
      </c>
    </row>
    <row r="15" spans="1:35" x14ac:dyDescent="0.25">
      <c r="A15" t="s">
        <v>92</v>
      </c>
      <c r="B15" s="2">
        <v>-9.0912812751906186E-2</v>
      </c>
      <c r="C15" s="2">
        <v>-0.14310512200338946</v>
      </c>
      <c r="D15" s="2">
        <v>9.8265342417029194E-2</v>
      </c>
      <c r="E15" s="2">
        <v>-0.21574448745015246</v>
      </c>
      <c r="F15" s="2">
        <v>-9.5035353869101002E-2</v>
      </c>
      <c r="G15" s="2">
        <v>-0.1145182772948584</v>
      </c>
      <c r="H15" s="3">
        <v>66.2</v>
      </c>
      <c r="J15" t="str">
        <f t="shared" si="2"/>
        <v>2020-Q2</v>
      </c>
      <c r="K15" s="3">
        <f t="shared" si="3"/>
        <v>-9.1</v>
      </c>
      <c r="L15" s="3">
        <f t="shared" si="0"/>
        <v>-14.3</v>
      </c>
      <c r="M15" s="3">
        <f t="shared" si="0"/>
        <v>9.8000000000000007</v>
      </c>
      <c r="N15" s="3">
        <f t="shared" si="0"/>
        <v>-21.6</v>
      </c>
      <c r="O15" s="3">
        <f t="shared" si="0"/>
        <v>-9.5</v>
      </c>
      <c r="P15" s="3">
        <f t="shared" si="0"/>
        <v>-11.5</v>
      </c>
      <c r="Q15" s="3">
        <f t="shared" si="4"/>
        <v>66.2</v>
      </c>
      <c r="S15" t="s">
        <v>68</v>
      </c>
      <c r="T15" s="2">
        <v>-0.25000000000000006</v>
      </c>
      <c r="U15" s="2"/>
      <c r="V15" s="2">
        <v>7.2529465095194671E-3</v>
      </c>
      <c r="W15" s="5">
        <v>0.5</v>
      </c>
      <c r="Y15" t="str">
        <f t="shared" si="5"/>
        <v>Jun-2020</v>
      </c>
      <c r="Z15" s="3">
        <f t="shared" si="6"/>
        <v>-25</v>
      </c>
      <c r="AA15" s="3" t="str">
        <f t="shared" si="1"/>
        <v/>
      </c>
      <c r="AB15" s="3">
        <f t="shared" si="1"/>
        <v>0.7</v>
      </c>
      <c r="AC15" s="3">
        <f t="shared" si="7"/>
        <v>0.5</v>
      </c>
      <c r="AE15" t="s">
        <v>84</v>
      </c>
      <c r="AF15" s="5">
        <v>0.5</v>
      </c>
      <c r="AH15" t="str">
        <f t="shared" si="8"/>
        <v>2020</v>
      </c>
      <c r="AI15" s="3">
        <f t="shared" si="9"/>
        <v>0.5</v>
      </c>
    </row>
    <row r="16" spans="1:35" x14ac:dyDescent="0.25">
      <c r="A16" t="s">
        <v>93</v>
      </c>
      <c r="B16" s="2">
        <v>-3.4975653251347612E-2</v>
      </c>
      <c r="C16" s="2">
        <v>-8.0882321720484887E-2</v>
      </c>
      <c r="D16" s="2">
        <v>7.0484050320869227E-2</v>
      </c>
      <c r="E16" s="2">
        <v>-0.10932382823805389</v>
      </c>
      <c r="F16" s="2">
        <v>-1.8196429319135642E-2</v>
      </c>
      <c r="G16" s="2">
        <v>-3.1473230130555079E-2</v>
      </c>
      <c r="H16" s="3">
        <v>57.4</v>
      </c>
      <c r="J16" t="str">
        <f t="shared" si="2"/>
        <v>2020-Q3</v>
      </c>
      <c r="K16" s="3">
        <f t="shared" si="3"/>
        <v>-3.5</v>
      </c>
      <c r="L16" s="3">
        <f t="shared" si="0"/>
        <v>-8.1</v>
      </c>
      <c r="M16" s="3">
        <f t="shared" si="0"/>
        <v>7</v>
      </c>
      <c r="N16" s="3">
        <f t="shared" si="0"/>
        <v>-10.9</v>
      </c>
      <c r="O16" s="3">
        <f t="shared" si="0"/>
        <v>-1.8</v>
      </c>
      <c r="P16" s="3">
        <f t="shared" si="0"/>
        <v>-3.1</v>
      </c>
      <c r="Q16" s="3">
        <f t="shared" si="4"/>
        <v>57.4</v>
      </c>
      <c r="S16" t="s">
        <v>69</v>
      </c>
      <c r="T16" s="2">
        <v>-0.23076923076923081</v>
      </c>
      <c r="U16" s="2"/>
      <c r="V16" s="2">
        <v>-2.3508137432188016E-2</v>
      </c>
      <c r="W16" s="5">
        <v>0.5</v>
      </c>
      <c r="Y16" t="str">
        <f t="shared" si="5"/>
        <v>Jul-2020</v>
      </c>
      <c r="Z16" s="3">
        <f t="shared" si="6"/>
        <v>-23.1</v>
      </c>
      <c r="AA16" s="3" t="str">
        <f t="shared" si="1"/>
        <v/>
      </c>
      <c r="AB16" s="3">
        <f t="shared" si="1"/>
        <v>-2.4</v>
      </c>
      <c r="AC16" s="3">
        <f t="shared" si="7"/>
        <v>0.5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-2.9953586504004485E-2</v>
      </c>
      <c r="C17" s="2">
        <v>-7.5395584332155596E-2</v>
      </c>
      <c r="D17" s="2">
        <v>5.5711078832695105E-2</v>
      </c>
      <c r="E17" s="2">
        <v>2.9157097761078967E-2</v>
      </c>
      <c r="H17" s="3">
        <v>64.099999999999994</v>
      </c>
      <c r="J17" t="str">
        <f t="shared" si="2"/>
        <v>2020-Q4</v>
      </c>
      <c r="K17" s="3">
        <f t="shared" si="3"/>
        <v>-3</v>
      </c>
      <c r="L17" s="3">
        <f t="shared" si="0"/>
        <v>-7.5</v>
      </c>
      <c r="M17" s="3">
        <f t="shared" si="0"/>
        <v>5.6</v>
      </c>
      <c r="N17" s="3">
        <f t="shared" si="0"/>
        <v>2.9</v>
      </c>
      <c r="O17" s="3" t="str">
        <f t="shared" si="0"/>
        <v/>
      </c>
      <c r="P17" s="3" t="str">
        <f t="shared" si="0"/>
        <v/>
      </c>
      <c r="Q17" s="3">
        <f t="shared" si="4"/>
        <v>64.099999999999994</v>
      </c>
      <c r="S17" t="s">
        <v>70</v>
      </c>
      <c r="T17" s="2">
        <v>-0.12626262626262627</v>
      </c>
      <c r="U17" s="2"/>
      <c r="V17" s="2">
        <v>-4.5045045045045045E-3</v>
      </c>
      <c r="W17" s="5">
        <v>0.5</v>
      </c>
      <c r="Y17" t="str">
        <f t="shared" si="5"/>
        <v>Aug-2020</v>
      </c>
      <c r="Z17" s="3">
        <f t="shared" si="6"/>
        <v>-12.6</v>
      </c>
      <c r="AA17" s="3" t="str">
        <f t="shared" si="1"/>
        <v/>
      </c>
      <c r="AB17" s="3">
        <f t="shared" si="1"/>
        <v>-0.5</v>
      </c>
      <c r="AC17" s="3">
        <f t="shared" si="7"/>
        <v>0.5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-0.12698412698412706</v>
      </c>
      <c r="U18" s="2"/>
      <c r="V18" s="2">
        <v>-2.2522522522522525E-2</v>
      </c>
      <c r="W18" s="5">
        <v>0.5</v>
      </c>
      <c r="Y18" t="str">
        <f t="shared" si="5"/>
        <v>Sep-2020</v>
      </c>
      <c r="Z18" s="3">
        <f t="shared" si="6"/>
        <v>-12.7</v>
      </c>
      <c r="AA18" s="3" t="str">
        <f t="shared" si="1"/>
        <v/>
      </c>
      <c r="AB18" s="3">
        <f t="shared" si="1"/>
        <v>-2.2999999999999998</v>
      </c>
      <c r="AC18" s="3">
        <f t="shared" si="7"/>
        <v>0.5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-8.2908163265306117E-2</v>
      </c>
      <c r="U19" s="2"/>
      <c r="V19" s="2">
        <v>0</v>
      </c>
      <c r="W19" s="5">
        <v>0.5</v>
      </c>
      <c r="Y19" t="str">
        <f t="shared" si="5"/>
        <v>Oct-2020</v>
      </c>
      <c r="Z19" s="3">
        <f t="shared" si="6"/>
        <v>-8.3000000000000007</v>
      </c>
      <c r="AA19" s="3" t="str">
        <f t="shared" si="1"/>
        <v/>
      </c>
      <c r="AB19" s="3">
        <f t="shared" si="1"/>
        <v>0</v>
      </c>
      <c r="AC19" s="3">
        <f t="shared" si="7"/>
        <v>0.5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-3.7275064267352075E-2</v>
      </c>
      <c r="U20" s="2"/>
      <c r="V20" s="2">
        <v>-9.0009000900084899E-4</v>
      </c>
      <c r="W20" s="5">
        <v>0.5</v>
      </c>
      <c r="Y20" t="str">
        <f t="shared" si="5"/>
        <v>Nov-2020</v>
      </c>
      <c r="Z20" s="3">
        <f t="shared" si="6"/>
        <v>-3.7</v>
      </c>
      <c r="AA20" s="3" t="str">
        <f t="shared" si="1"/>
        <v/>
      </c>
      <c r="AB20" s="3">
        <f t="shared" si="1"/>
        <v>-0.1</v>
      </c>
      <c r="AC20" s="3">
        <f t="shared" si="7"/>
        <v>0.5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-0.13350125944584393</v>
      </c>
      <c r="U21" s="2"/>
      <c r="V21" s="2">
        <v>-5.390835579514773E-3</v>
      </c>
      <c r="W21" s="5">
        <v>0.5</v>
      </c>
      <c r="Y21" t="str">
        <f t="shared" si="5"/>
        <v>Dec-2020</v>
      </c>
      <c r="Z21" s="3">
        <f t="shared" si="6"/>
        <v>-13.4</v>
      </c>
      <c r="AA21" s="3" t="str">
        <f t="shared" si="1"/>
        <v/>
      </c>
      <c r="AB21" s="3">
        <f t="shared" si="1"/>
        <v>-0.5</v>
      </c>
      <c r="AC21" s="3">
        <f t="shared" si="7"/>
        <v>0.5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2.8985507246376812E-2</v>
      </c>
      <c r="W22" s="5">
        <v>0.5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2.9</v>
      </c>
      <c r="AC22" s="3">
        <f t="shared" si="7"/>
        <v>0.5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8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8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hyperlinks>
    <hyperlink ref="H2" r:id="rId1" xr:uid="{C2E6DA9F-B74F-436B-B233-F737BAEFC98A}"/>
  </hyperlinks>
  <pageMargins left="0.7" right="0.7" top="0.75" bottom="0.75" header="0.3" footer="0.3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7513D-8043-4E32-BBEA-51E01927DFB8}">
  <dimension ref="A1:AI36"/>
  <sheetViews>
    <sheetView tabSelected="1" workbookViewId="0">
      <selection activeCell="A13" sqref="A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868</v>
      </c>
      <c r="C2" s="6" t="s">
        <v>869</v>
      </c>
      <c r="D2" s="6" t="s">
        <v>870</v>
      </c>
      <c r="E2" s="6" t="s">
        <v>871</v>
      </c>
      <c r="F2" s="6" t="s">
        <v>872</v>
      </c>
      <c r="G2" s="6" t="s">
        <v>873</v>
      </c>
      <c r="H2" s="6" t="s">
        <v>874</v>
      </c>
      <c r="S2" s="1" t="s">
        <v>55</v>
      </c>
      <c r="T2" s="6" t="s">
        <v>883</v>
      </c>
      <c r="U2" s="6" t="s">
        <v>884</v>
      </c>
      <c r="V2" s="6" t="s">
        <v>267</v>
      </c>
      <c r="W2" s="6" t="s">
        <v>268</v>
      </c>
      <c r="AE2" s="1" t="s">
        <v>78</v>
      </c>
      <c r="AF2" s="6" t="s">
        <v>268</v>
      </c>
    </row>
    <row r="3" spans="1:35" x14ac:dyDescent="0.25">
      <c r="A3" t="s">
        <v>16</v>
      </c>
      <c r="B3" t="s">
        <v>876</v>
      </c>
      <c r="C3" t="s">
        <v>877</v>
      </c>
      <c r="D3" t="s">
        <v>878</v>
      </c>
      <c r="E3" t="s">
        <v>879</v>
      </c>
      <c r="F3" t="s">
        <v>880</v>
      </c>
      <c r="G3" t="s">
        <v>881</v>
      </c>
      <c r="H3" t="s">
        <v>275</v>
      </c>
      <c r="S3" t="s">
        <v>16</v>
      </c>
      <c r="T3" t="s">
        <v>887</v>
      </c>
      <c r="U3" t="s">
        <v>890</v>
      </c>
      <c r="V3" t="s">
        <v>278</v>
      </c>
      <c r="W3" t="s">
        <v>281</v>
      </c>
      <c r="AE3" t="s">
        <v>16</v>
      </c>
      <c r="AF3" t="s">
        <v>281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875</v>
      </c>
      <c r="C7" t="s">
        <v>875</v>
      </c>
      <c r="D7" t="s">
        <v>875</v>
      </c>
      <c r="E7" t="s">
        <v>875</v>
      </c>
      <c r="F7" t="s">
        <v>875</v>
      </c>
      <c r="G7" t="s">
        <v>875</v>
      </c>
      <c r="H7" t="s">
        <v>821</v>
      </c>
      <c r="S7" t="s">
        <v>12</v>
      </c>
      <c r="T7" t="s">
        <v>886</v>
      </c>
      <c r="U7" t="s">
        <v>889</v>
      </c>
      <c r="V7" t="s">
        <v>277</v>
      </c>
      <c r="W7" t="s">
        <v>280</v>
      </c>
      <c r="AE7" t="s">
        <v>12</v>
      </c>
      <c r="AF7" t="s">
        <v>280</v>
      </c>
    </row>
    <row r="8" spans="1:35" x14ac:dyDescent="0.25">
      <c r="A8" t="s">
        <v>11</v>
      </c>
      <c r="B8" t="s">
        <v>270</v>
      </c>
      <c r="C8" t="s">
        <v>270</v>
      </c>
      <c r="D8" t="s">
        <v>270</v>
      </c>
      <c r="E8" t="s">
        <v>270</v>
      </c>
      <c r="F8" t="s">
        <v>270</v>
      </c>
      <c r="G8" t="s">
        <v>270</v>
      </c>
      <c r="H8" t="s">
        <v>882</v>
      </c>
      <c r="S8" t="s">
        <v>11</v>
      </c>
      <c r="T8" t="s">
        <v>885</v>
      </c>
      <c r="U8" t="s">
        <v>888</v>
      </c>
      <c r="V8" t="s">
        <v>276</v>
      </c>
      <c r="W8" t="s">
        <v>279</v>
      </c>
      <c r="AE8" t="s">
        <v>11</v>
      </c>
      <c r="AF8" t="s">
        <v>279</v>
      </c>
    </row>
    <row r="9" spans="1:35" x14ac:dyDescent="0.25">
      <c r="A9" t="s">
        <v>10</v>
      </c>
      <c r="B9" t="s">
        <v>269</v>
      </c>
      <c r="C9" t="s">
        <v>269</v>
      </c>
      <c r="D9" t="s">
        <v>269</v>
      </c>
      <c r="E9" t="s">
        <v>269</v>
      </c>
      <c r="F9" t="s">
        <v>269</v>
      </c>
      <c r="G9" t="s">
        <v>269</v>
      </c>
      <c r="H9" t="s">
        <v>269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269</v>
      </c>
      <c r="U9" t="s">
        <v>269</v>
      </c>
      <c r="V9" t="s">
        <v>269</v>
      </c>
      <c r="W9" t="s">
        <v>269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269</v>
      </c>
      <c r="AH9" t="s">
        <v>85</v>
      </c>
      <c r="AI9" t="s">
        <v>77</v>
      </c>
    </row>
    <row r="10" spans="1:35" x14ac:dyDescent="0.25">
      <c r="A10" t="s">
        <v>87</v>
      </c>
      <c r="B10" s="2">
        <v>5.0841627327707216E-2</v>
      </c>
      <c r="C10" s="2">
        <v>5.0457268522685499E-2</v>
      </c>
      <c r="D10" s="2">
        <v>5.0654162983511414E-2</v>
      </c>
      <c r="E10" s="2">
        <v>3.8895117272604814E-2</v>
      </c>
      <c r="F10" s="2">
        <v>-1.054717851916364E-2</v>
      </c>
      <c r="G10" s="2">
        <v>-6.1615713450663086E-2</v>
      </c>
      <c r="H10" s="3">
        <v>124.53333333333335</v>
      </c>
      <c r="J10" t="str">
        <f>IF(A10=0,"",A10)</f>
        <v>2019-Q1</v>
      </c>
      <c r="K10" s="3">
        <f>IF(B10="","",ROUND(B10*100,1))</f>
        <v>5.0999999999999996</v>
      </c>
      <c r="L10" s="3">
        <f t="shared" ref="L10:P25" si="0">IF(C10="","",ROUND(C10*100,1))</f>
        <v>5</v>
      </c>
      <c r="M10" s="3">
        <f t="shared" si="0"/>
        <v>5.0999999999999996</v>
      </c>
      <c r="N10" s="3">
        <f t="shared" si="0"/>
        <v>3.9</v>
      </c>
      <c r="O10" s="3">
        <f t="shared" si="0"/>
        <v>-1.1000000000000001</v>
      </c>
      <c r="P10" s="3">
        <f t="shared" si="0"/>
        <v>-6.2</v>
      </c>
      <c r="Q10" s="3">
        <f>IF(H10="","",ROUND(H10,1))</f>
        <v>124.5</v>
      </c>
      <c r="S10" t="s">
        <v>56</v>
      </c>
      <c r="T10" s="2">
        <v>4.4984255510568743E-4</v>
      </c>
      <c r="U10" s="2"/>
      <c r="V10" s="2">
        <v>2.7424287264476682E-2</v>
      </c>
      <c r="W10" s="5">
        <v>5</v>
      </c>
      <c r="Y10" t="str">
        <f>IF(S10=0,"",S10)</f>
        <v>Jan-2020</v>
      </c>
      <c r="Z10" s="3">
        <f>IF(T10="","",ROUND(T10*100,1))</f>
        <v>0</v>
      </c>
      <c r="AA10" s="3" t="str">
        <f t="shared" ref="AA10:AB25" si="1">IF(U10="","",ROUND(U10*100,1))</f>
        <v/>
      </c>
      <c r="AB10" s="3">
        <f t="shared" si="1"/>
        <v>2.7</v>
      </c>
      <c r="AC10" s="3">
        <f>IF(W10="","",ROUND(W10,1))</f>
        <v>5</v>
      </c>
      <c r="AE10" t="s">
        <v>79</v>
      </c>
      <c r="AF10" s="5">
        <v>7.5</v>
      </c>
      <c r="AH10" t="str">
        <f>IF(AE10=0,"",AE10)</f>
        <v>2015</v>
      </c>
      <c r="AI10" s="3">
        <f>IF(AF10="","",ROUND(AF10,1))</f>
        <v>7.5</v>
      </c>
    </row>
    <row r="11" spans="1:35" x14ac:dyDescent="0.25">
      <c r="A11" t="s">
        <v>88</v>
      </c>
      <c r="B11" s="2">
        <v>5.0419464505611238E-2</v>
      </c>
      <c r="C11" s="2">
        <v>5.1234247488132871E-2</v>
      </c>
      <c r="D11" s="2">
        <v>7.6134171483674323E-2</v>
      </c>
      <c r="E11" s="2">
        <v>1.8132508108122492E-2</v>
      </c>
      <c r="F11" s="2">
        <v>-2.0441724244121953E-2</v>
      </c>
      <c r="G11" s="2">
        <v>-6.7069014334631041E-2</v>
      </c>
      <c r="H11" s="3">
        <v>126.06666666666666</v>
      </c>
      <c r="J11" t="str">
        <f t="shared" ref="J11:J31" si="2">IF(A11=0,"",A11)</f>
        <v>2019-Q2</v>
      </c>
      <c r="K11" s="3">
        <f t="shared" ref="K11:P31" si="3">IF(B11="","",ROUND(B11*100,1))</f>
        <v>5</v>
      </c>
      <c r="L11" s="3">
        <f t="shared" si="0"/>
        <v>5.0999999999999996</v>
      </c>
      <c r="M11" s="3">
        <f t="shared" si="0"/>
        <v>7.6</v>
      </c>
      <c r="N11" s="3">
        <f t="shared" si="0"/>
        <v>1.8</v>
      </c>
      <c r="O11" s="3">
        <f t="shared" si="0"/>
        <v>-2</v>
      </c>
      <c r="P11" s="3">
        <f t="shared" si="0"/>
        <v>-6.7</v>
      </c>
      <c r="Q11" s="3">
        <f t="shared" ref="Q11:Q31" si="4">IF(H11="","",ROUND(H11,1))</f>
        <v>126.1</v>
      </c>
      <c r="S11" t="s">
        <v>64</v>
      </c>
      <c r="T11" s="2">
        <v>-1.0568031704095138E-2</v>
      </c>
      <c r="U11" s="2"/>
      <c r="V11" s="2">
        <v>3.0061107825744247E-2</v>
      </c>
      <c r="W11" s="5">
        <v>4.75</v>
      </c>
      <c r="Y11" t="str">
        <f t="shared" ref="Y11:Y36" si="5">IF(S11=0,"",S11)</f>
        <v>Feb-2020</v>
      </c>
      <c r="Z11" s="3">
        <f t="shared" ref="Z11:AB36" si="6">IF(T11="","",ROUND(T11*100,1))</f>
        <v>-1.1000000000000001</v>
      </c>
      <c r="AA11" s="3" t="str">
        <f t="shared" si="1"/>
        <v/>
      </c>
      <c r="AB11" s="3">
        <f t="shared" si="1"/>
        <v>3</v>
      </c>
      <c r="AC11" s="3">
        <f t="shared" ref="AC11:AC36" si="7">IF(W11="","",ROUND(W11,1))</f>
        <v>4.8</v>
      </c>
      <c r="AE11" t="s">
        <v>80</v>
      </c>
      <c r="AF11" s="5">
        <v>4.75</v>
      </c>
      <c r="AH11" t="str">
        <f t="shared" ref="AH11:AH29" si="8">IF(AE11=0,"",AE11)</f>
        <v>2016</v>
      </c>
      <c r="AI11" s="3">
        <f t="shared" ref="AI11:AI29" si="9">IF(AF11="","",ROUND(AF11,1))</f>
        <v>4.8</v>
      </c>
    </row>
    <row r="12" spans="1:35" x14ac:dyDescent="0.25">
      <c r="A12" t="s">
        <v>89</v>
      </c>
      <c r="B12" s="2">
        <v>5.0049970957050494E-2</v>
      </c>
      <c r="C12" s="2">
        <v>5.0303847800527032E-2</v>
      </c>
      <c r="D12" s="2">
        <v>1.0914534813635199E-2</v>
      </c>
      <c r="E12" s="2">
        <v>3.1559064283710005E-2</v>
      </c>
      <c r="F12" s="2">
        <v>1.7814500009506772E-4</v>
      </c>
      <c r="G12" s="2">
        <v>-8.7667735218818196E-2</v>
      </c>
      <c r="H12" s="3">
        <v>124.03333333333335</v>
      </c>
      <c r="J12" t="str">
        <f t="shared" si="2"/>
        <v>2019-Q3</v>
      </c>
      <c r="K12" s="3">
        <f t="shared" si="3"/>
        <v>5</v>
      </c>
      <c r="L12" s="3">
        <f t="shared" si="0"/>
        <v>5</v>
      </c>
      <c r="M12" s="3">
        <f t="shared" si="0"/>
        <v>1.1000000000000001</v>
      </c>
      <c r="N12" s="3">
        <f t="shared" si="0"/>
        <v>3.2</v>
      </c>
      <c r="O12" s="3">
        <f t="shared" si="0"/>
        <v>0</v>
      </c>
      <c r="P12" s="3">
        <f t="shared" si="0"/>
        <v>-8.8000000000000007</v>
      </c>
      <c r="Q12" s="3">
        <f t="shared" si="4"/>
        <v>124</v>
      </c>
      <c r="S12" t="s">
        <v>65</v>
      </c>
      <c r="T12" s="2">
        <v>-5.0303555941023391E-2</v>
      </c>
      <c r="U12" s="2"/>
      <c r="V12" s="2">
        <v>2.9495624815652346E-2</v>
      </c>
      <c r="W12" s="5">
        <v>4.5</v>
      </c>
      <c r="Y12" t="str">
        <f t="shared" si="5"/>
        <v>Mar-2020</v>
      </c>
      <c r="Z12" s="3">
        <f t="shared" si="6"/>
        <v>-5</v>
      </c>
      <c r="AA12" s="3" t="str">
        <f t="shared" si="1"/>
        <v/>
      </c>
      <c r="AB12" s="3">
        <f t="shared" si="1"/>
        <v>2.9</v>
      </c>
      <c r="AC12" s="3">
        <f t="shared" si="7"/>
        <v>4.5</v>
      </c>
      <c r="AE12" t="s">
        <v>81</v>
      </c>
      <c r="AF12" s="5">
        <v>4.25</v>
      </c>
      <c r="AH12" t="str">
        <f t="shared" si="8"/>
        <v>2017</v>
      </c>
      <c r="AI12" s="3">
        <f t="shared" si="9"/>
        <v>4.3</v>
      </c>
    </row>
    <row r="13" spans="1:35" x14ac:dyDescent="0.25">
      <c r="A13" t="s">
        <v>90</v>
      </c>
      <c r="B13" s="2">
        <v>4.9548015592839861E-2</v>
      </c>
      <c r="C13" s="2">
        <v>4.9737357347566992E-2</v>
      </c>
      <c r="D13" s="2">
        <v>8.3199878706327161E-3</v>
      </c>
      <c r="E13" s="2">
        <v>7.1063853737798619E-3</v>
      </c>
      <c r="F13" s="2">
        <v>-4.9749543812880031E-3</v>
      </c>
      <c r="G13" s="2">
        <v>-7.7294890248290754E-2</v>
      </c>
      <c r="H13" s="3">
        <v>124.13333333333333</v>
      </c>
      <c r="J13" t="str">
        <f t="shared" si="2"/>
        <v>2019-Q4</v>
      </c>
      <c r="K13" s="3">
        <f t="shared" si="3"/>
        <v>5</v>
      </c>
      <c r="L13" s="3">
        <f t="shared" si="0"/>
        <v>5</v>
      </c>
      <c r="M13" s="3">
        <f t="shared" si="0"/>
        <v>0.8</v>
      </c>
      <c r="N13" s="3">
        <f t="shared" si="0"/>
        <v>0.7</v>
      </c>
      <c r="O13" s="3">
        <f t="shared" si="0"/>
        <v>-0.5</v>
      </c>
      <c r="P13" s="3">
        <f t="shared" si="0"/>
        <v>-7.7</v>
      </c>
      <c r="Q13" s="3">
        <f t="shared" si="4"/>
        <v>124.1</v>
      </c>
      <c r="S13" t="s">
        <v>66</v>
      </c>
      <c r="T13" s="2">
        <v>-0.18562610229276907</v>
      </c>
      <c r="U13" s="2"/>
      <c r="V13" s="2">
        <v>2.6326091211587372E-2</v>
      </c>
      <c r="W13" s="5">
        <v>4.5</v>
      </c>
      <c r="Y13" t="str">
        <f t="shared" si="5"/>
        <v>Apr-2020</v>
      </c>
      <c r="Z13" s="3">
        <f t="shared" si="6"/>
        <v>-18.600000000000001</v>
      </c>
      <c r="AA13" s="3" t="str">
        <f t="shared" si="1"/>
        <v/>
      </c>
      <c r="AB13" s="3">
        <f t="shared" si="1"/>
        <v>2.6</v>
      </c>
      <c r="AC13" s="3">
        <f t="shared" si="7"/>
        <v>4.5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>
        <v>2.9806035477755323E-2</v>
      </c>
      <c r="C14" s="2">
        <v>2.8458731677375636E-2</v>
      </c>
      <c r="D14" s="2">
        <v>3.7815096377436387E-2</v>
      </c>
      <c r="E14" s="2">
        <v>4.3451703949374662E-3</v>
      </c>
      <c r="F14" s="2">
        <v>8.6672932482690038E-3</v>
      </c>
      <c r="G14" s="2">
        <v>-3.2381432401814549E-2</v>
      </c>
      <c r="H14" s="3">
        <v>117.36666666666667</v>
      </c>
      <c r="J14" t="str">
        <f t="shared" si="2"/>
        <v>2020-Q1</v>
      </c>
      <c r="K14" s="3">
        <f t="shared" si="3"/>
        <v>3</v>
      </c>
      <c r="L14" s="3">
        <f t="shared" si="0"/>
        <v>2.8</v>
      </c>
      <c r="M14" s="3">
        <f t="shared" si="0"/>
        <v>3.8</v>
      </c>
      <c r="N14" s="3">
        <f t="shared" si="0"/>
        <v>0.4</v>
      </c>
      <c r="O14" s="3">
        <f t="shared" si="0"/>
        <v>0.9</v>
      </c>
      <c r="P14" s="3">
        <f t="shared" si="0"/>
        <v>-3.2</v>
      </c>
      <c r="Q14" s="3">
        <f t="shared" si="4"/>
        <v>117.4</v>
      </c>
      <c r="S14" t="s">
        <v>67</v>
      </c>
      <c r="T14" s="2">
        <v>-0.23715944618133095</v>
      </c>
      <c r="U14" s="2"/>
      <c r="V14" s="2">
        <v>2.1610045750997751E-2</v>
      </c>
      <c r="W14" s="5">
        <v>4.5</v>
      </c>
      <c r="Y14" t="str">
        <f t="shared" si="5"/>
        <v>May-2020</v>
      </c>
      <c r="Z14" s="3">
        <f t="shared" si="6"/>
        <v>-23.7</v>
      </c>
      <c r="AA14" s="3" t="str">
        <f t="shared" si="1"/>
        <v/>
      </c>
      <c r="AB14" s="3">
        <f t="shared" si="1"/>
        <v>2.2000000000000002</v>
      </c>
      <c r="AC14" s="3">
        <f t="shared" si="7"/>
        <v>4.5</v>
      </c>
      <c r="AE14" t="s">
        <v>83</v>
      </c>
      <c r="AF14" s="5">
        <v>5</v>
      </c>
      <c r="AH14" t="str">
        <f t="shared" si="8"/>
        <v>2019</v>
      </c>
      <c r="AI14" s="3">
        <f t="shared" si="9"/>
        <v>5</v>
      </c>
    </row>
    <row r="15" spans="1:35" x14ac:dyDescent="0.25">
      <c r="A15" t="s">
        <v>92</v>
      </c>
      <c r="B15" s="2">
        <v>-5.3249612434207928E-2</v>
      </c>
      <c r="C15" s="2">
        <v>-5.5616361501506242E-2</v>
      </c>
      <c r="D15" s="2">
        <v>-7.422083521537387E-2</v>
      </c>
      <c r="E15" s="2">
        <v>-7.6536302958412239E-2</v>
      </c>
      <c r="F15" s="2">
        <v>-0.12373128618291039</v>
      </c>
      <c r="G15" s="2">
        <v>-0.1856460863004587</v>
      </c>
      <c r="H15" s="3">
        <v>80.566666666666677</v>
      </c>
      <c r="J15" t="str">
        <f t="shared" si="2"/>
        <v>2020-Q2</v>
      </c>
      <c r="K15" s="3">
        <f t="shared" si="3"/>
        <v>-5.3</v>
      </c>
      <c r="L15" s="3">
        <f t="shared" si="0"/>
        <v>-5.6</v>
      </c>
      <c r="M15" s="3">
        <f t="shared" si="0"/>
        <v>-7.4</v>
      </c>
      <c r="N15" s="3">
        <f t="shared" si="0"/>
        <v>-7.7</v>
      </c>
      <c r="O15" s="3">
        <f t="shared" si="0"/>
        <v>-12.4</v>
      </c>
      <c r="P15" s="3">
        <f t="shared" si="0"/>
        <v>-18.600000000000001</v>
      </c>
      <c r="Q15" s="3">
        <f t="shared" si="4"/>
        <v>80.599999999999994</v>
      </c>
      <c r="S15" t="s">
        <v>68</v>
      </c>
      <c r="T15" s="2">
        <v>-0.11962365591397844</v>
      </c>
      <c r="U15" s="2"/>
      <c r="V15" s="2">
        <v>1.9544924154025582E-2</v>
      </c>
      <c r="W15" s="5">
        <v>4.25</v>
      </c>
      <c r="Y15" t="str">
        <f t="shared" si="5"/>
        <v>Jun-2020</v>
      </c>
      <c r="Z15" s="3">
        <f t="shared" si="6"/>
        <v>-12</v>
      </c>
      <c r="AA15" s="3" t="str">
        <f t="shared" si="1"/>
        <v/>
      </c>
      <c r="AB15" s="3">
        <f t="shared" si="1"/>
        <v>2</v>
      </c>
      <c r="AC15" s="3">
        <f t="shared" si="7"/>
        <v>4.3</v>
      </c>
      <c r="AE15" t="s">
        <v>84</v>
      </c>
      <c r="AF15" s="5">
        <v>3.75</v>
      </c>
      <c r="AH15" t="str">
        <f t="shared" si="8"/>
        <v>2020</v>
      </c>
      <c r="AI15" s="3">
        <f t="shared" si="9"/>
        <v>3.8</v>
      </c>
    </row>
    <row r="16" spans="1:35" x14ac:dyDescent="0.25">
      <c r="A16" t="s">
        <v>93</v>
      </c>
      <c r="B16" s="2">
        <v>-3.4895131063291396E-2</v>
      </c>
      <c r="C16" s="2">
        <v>-4.0307956145702609E-2</v>
      </c>
      <c r="D16" s="2">
        <v>9.9919968628456535E-2</v>
      </c>
      <c r="E16" s="2">
        <v>-0.10773087457005309</v>
      </c>
      <c r="F16" s="2">
        <v>-0.11600962565214717</v>
      </c>
      <c r="G16" s="2">
        <v>-0.23185075464939536</v>
      </c>
      <c r="H16" s="3">
        <v>86.3</v>
      </c>
      <c r="J16" t="str">
        <f t="shared" si="2"/>
        <v>2020-Q3</v>
      </c>
      <c r="K16" s="3">
        <f t="shared" si="3"/>
        <v>-3.5</v>
      </c>
      <c r="L16" s="3">
        <f t="shared" si="0"/>
        <v>-4</v>
      </c>
      <c r="M16" s="3">
        <f t="shared" si="0"/>
        <v>10</v>
      </c>
      <c r="N16" s="3">
        <f t="shared" si="0"/>
        <v>-10.8</v>
      </c>
      <c r="O16" s="3">
        <f t="shared" si="0"/>
        <v>-11.6</v>
      </c>
      <c r="P16" s="3">
        <f t="shared" si="0"/>
        <v>-23.2</v>
      </c>
      <c r="Q16" s="3">
        <f t="shared" si="4"/>
        <v>86.3</v>
      </c>
      <c r="S16" t="s">
        <v>69</v>
      </c>
      <c r="T16" s="2">
        <v>-0.12141577060931898</v>
      </c>
      <c r="U16" s="2"/>
      <c r="V16" s="2">
        <v>1.5523430678179961E-2</v>
      </c>
      <c r="W16" s="5">
        <v>4</v>
      </c>
      <c r="Y16" t="str">
        <f t="shared" si="5"/>
        <v>Jul-2020</v>
      </c>
      <c r="Z16" s="3">
        <f t="shared" si="6"/>
        <v>-12.1</v>
      </c>
      <c r="AA16" s="3" t="str">
        <f t="shared" si="1"/>
        <v/>
      </c>
      <c r="AB16" s="3">
        <f t="shared" si="1"/>
        <v>1.6</v>
      </c>
      <c r="AC16" s="3">
        <f t="shared" si="7"/>
        <v>4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-2.1914402970827127E-2</v>
      </c>
      <c r="C17" s="2">
        <v>-3.6067456873384619E-2</v>
      </c>
      <c r="D17" s="2">
        <v>1.9376544776189563E-2</v>
      </c>
      <c r="E17" s="2">
        <v>-9.22961630194431E-2</v>
      </c>
      <c r="F17" s="2">
        <v>-7.2625848080347707E-2</v>
      </c>
      <c r="G17" s="2">
        <v>-0.13217137135497561</v>
      </c>
      <c r="H17" s="3">
        <v>90.266666666666666</v>
      </c>
      <c r="J17" t="str">
        <f t="shared" si="2"/>
        <v>2020-Q4</v>
      </c>
      <c r="K17" s="3">
        <f t="shared" si="3"/>
        <v>-2.2000000000000002</v>
      </c>
      <c r="L17" s="3">
        <f t="shared" si="0"/>
        <v>-3.6</v>
      </c>
      <c r="M17" s="3">
        <f t="shared" si="0"/>
        <v>1.9</v>
      </c>
      <c r="N17" s="3">
        <f t="shared" si="0"/>
        <v>-9.1999999999999993</v>
      </c>
      <c r="O17" s="3">
        <f t="shared" si="0"/>
        <v>-7.3</v>
      </c>
      <c r="P17" s="3">
        <f t="shared" si="0"/>
        <v>-13.2</v>
      </c>
      <c r="Q17" s="3">
        <f t="shared" si="4"/>
        <v>90.3</v>
      </c>
      <c r="S17" t="s">
        <v>70</v>
      </c>
      <c r="T17" s="2">
        <v>-9.1031390134529197E-2</v>
      </c>
      <c r="U17" s="2"/>
      <c r="V17" s="2">
        <v>1.3051044083526763E-2</v>
      </c>
      <c r="W17" s="5">
        <v>4</v>
      </c>
      <c r="Y17" t="str">
        <f t="shared" si="5"/>
        <v>Aug-2020</v>
      </c>
      <c r="Z17" s="3">
        <f t="shared" si="6"/>
        <v>-9.1</v>
      </c>
      <c r="AA17" s="3" t="str">
        <f t="shared" si="1"/>
        <v/>
      </c>
      <c r="AB17" s="3">
        <f t="shared" si="1"/>
        <v>1.3</v>
      </c>
      <c r="AC17" s="3">
        <f t="shared" si="7"/>
        <v>4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-8.613728129205929E-2</v>
      </c>
      <c r="U18" s="2"/>
      <c r="V18" s="2">
        <v>1.4298135445850544E-2</v>
      </c>
      <c r="W18" s="5">
        <v>4</v>
      </c>
      <c r="Y18" t="str">
        <f t="shared" si="5"/>
        <v>Sep-2020</v>
      </c>
      <c r="Z18" s="3">
        <f t="shared" si="6"/>
        <v>-8.6</v>
      </c>
      <c r="AA18" s="3" t="str">
        <f t="shared" si="1"/>
        <v/>
      </c>
      <c r="AB18" s="3">
        <f t="shared" si="1"/>
        <v>1.4</v>
      </c>
      <c r="AC18" s="3">
        <f t="shared" si="7"/>
        <v>4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-0.14775255896751222</v>
      </c>
      <c r="U19" s="2"/>
      <c r="V19" s="2">
        <v>1.4364214788392893E-2</v>
      </c>
      <c r="W19" s="5">
        <v>4</v>
      </c>
      <c r="Y19" t="str">
        <f t="shared" si="5"/>
        <v>Oct-2020</v>
      </c>
      <c r="Z19" s="3">
        <f t="shared" si="6"/>
        <v>-14.8</v>
      </c>
      <c r="AA19" s="3" t="str">
        <f t="shared" si="1"/>
        <v/>
      </c>
      <c r="AB19" s="3">
        <f t="shared" si="1"/>
        <v>1.4</v>
      </c>
      <c r="AC19" s="3">
        <f t="shared" si="7"/>
        <v>4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-0.1637739207832665</v>
      </c>
      <c r="U20" s="2"/>
      <c r="V20" s="2">
        <v>1.5986132511556207E-2</v>
      </c>
      <c r="W20" s="5">
        <v>3.75</v>
      </c>
      <c r="Y20" t="str">
        <f t="shared" si="5"/>
        <v>Nov-2020</v>
      </c>
      <c r="Z20" s="3">
        <f t="shared" si="6"/>
        <v>-16.399999999999999</v>
      </c>
      <c r="AA20" s="3" t="str">
        <f t="shared" si="1"/>
        <v/>
      </c>
      <c r="AB20" s="3">
        <f t="shared" si="1"/>
        <v>1.6</v>
      </c>
      <c r="AC20" s="3">
        <f t="shared" si="7"/>
        <v>3.8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-0.20688114387846293</v>
      </c>
      <c r="U21" s="2"/>
      <c r="V21" s="2">
        <v>1.6835016835016835E-2</v>
      </c>
      <c r="W21" s="5">
        <v>3.75</v>
      </c>
      <c r="Y21" t="str">
        <f t="shared" si="5"/>
        <v>Dec-2020</v>
      </c>
      <c r="Z21" s="3">
        <f t="shared" si="6"/>
        <v>-20.7</v>
      </c>
      <c r="AA21" s="3" t="str">
        <f t="shared" si="1"/>
        <v/>
      </c>
      <c r="AB21" s="3">
        <f t="shared" si="1"/>
        <v>1.7</v>
      </c>
      <c r="AC21" s="3">
        <f t="shared" si="7"/>
        <v>3.8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1.5842534805568808E-2</v>
      </c>
      <c r="W22" s="5">
        <v>3.75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1.6</v>
      </c>
      <c r="AC22" s="3">
        <f t="shared" si="7"/>
        <v>3.8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4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4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AD5A-1642-4924-BF7B-0E4D4A538D92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245</v>
      </c>
      <c r="C2" s="7" t="s">
        <v>246</v>
      </c>
      <c r="D2" s="7" t="s">
        <v>247</v>
      </c>
      <c r="E2" s="7" t="s">
        <v>248</v>
      </c>
      <c r="F2" s="7" t="s">
        <v>249</v>
      </c>
      <c r="G2" s="7" t="s">
        <v>250</v>
      </c>
      <c r="H2" s="6" t="s">
        <v>251</v>
      </c>
      <c r="S2" s="1" t="s">
        <v>55</v>
      </c>
      <c r="T2" s="7" t="s">
        <v>252</v>
      </c>
      <c r="U2" s="7" t="s">
        <v>253</v>
      </c>
      <c r="V2" s="6" t="s">
        <v>254</v>
      </c>
      <c r="W2" s="6" t="s">
        <v>255</v>
      </c>
      <c r="AE2" s="1" t="s">
        <v>78</v>
      </c>
      <c r="AF2" s="6" t="s">
        <v>255</v>
      </c>
    </row>
    <row r="3" spans="1:35" x14ac:dyDescent="0.25">
      <c r="A3" t="s">
        <v>16</v>
      </c>
      <c r="B3" t="s">
        <v>235</v>
      </c>
      <c r="C3" t="s">
        <v>236</v>
      </c>
      <c r="D3" t="s">
        <v>237</v>
      </c>
      <c r="E3" t="s">
        <v>28</v>
      </c>
      <c r="F3" t="s">
        <v>29</v>
      </c>
      <c r="G3" t="s">
        <v>30</v>
      </c>
      <c r="H3" t="s">
        <v>260</v>
      </c>
      <c r="S3" t="s">
        <v>16</v>
      </c>
      <c r="T3" t="s">
        <v>240</v>
      </c>
      <c r="U3" t="s">
        <v>38</v>
      </c>
      <c r="V3" t="s">
        <v>263</v>
      </c>
      <c r="W3" t="s">
        <v>266</v>
      </c>
      <c r="AE3" t="s">
        <v>16</v>
      </c>
      <c r="AF3" t="s">
        <v>266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233</v>
      </c>
      <c r="C7" t="s">
        <v>233</v>
      </c>
      <c r="D7" t="s">
        <v>233</v>
      </c>
      <c r="E7" t="s">
        <v>27</v>
      </c>
      <c r="F7" t="s">
        <v>19</v>
      </c>
      <c r="G7" t="s">
        <v>19</v>
      </c>
      <c r="H7" t="s">
        <v>258</v>
      </c>
      <c r="S7" t="s">
        <v>12</v>
      </c>
      <c r="T7" t="s">
        <v>239</v>
      </c>
      <c r="U7" t="s">
        <v>36</v>
      </c>
      <c r="V7" t="s">
        <v>262</v>
      </c>
      <c r="W7" t="s">
        <v>265</v>
      </c>
      <c r="AE7" t="s">
        <v>12</v>
      </c>
      <c r="AF7" t="s">
        <v>265</v>
      </c>
    </row>
    <row r="8" spans="1:35" x14ac:dyDescent="0.25">
      <c r="A8" t="s">
        <v>11</v>
      </c>
      <c r="B8" t="s">
        <v>232</v>
      </c>
      <c r="C8" t="s">
        <v>232</v>
      </c>
      <c r="D8" t="s">
        <v>232</v>
      </c>
      <c r="E8" t="s">
        <v>26</v>
      </c>
      <c r="F8" t="s">
        <v>18</v>
      </c>
      <c r="G8" t="s">
        <v>18</v>
      </c>
      <c r="H8" t="s">
        <v>257</v>
      </c>
      <c r="S8" t="s">
        <v>11</v>
      </c>
      <c r="T8" t="s">
        <v>238</v>
      </c>
      <c r="U8" t="s">
        <v>35</v>
      </c>
      <c r="V8" t="s">
        <v>261</v>
      </c>
      <c r="W8" t="s">
        <v>264</v>
      </c>
      <c r="AE8" t="s">
        <v>11</v>
      </c>
      <c r="AF8" t="s">
        <v>264</v>
      </c>
    </row>
    <row r="9" spans="1:35" x14ac:dyDescent="0.25">
      <c r="A9" t="s">
        <v>10</v>
      </c>
      <c r="B9">
        <v>534</v>
      </c>
      <c r="C9">
        <v>534</v>
      </c>
      <c r="D9">
        <v>534</v>
      </c>
      <c r="E9">
        <v>534</v>
      </c>
      <c r="F9">
        <v>534</v>
      </c>
      <c r="G9">
        <v>534</v>
      </c>
      <c r="H9" t="s">
        <v>256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534</v>
      </c>
      <c r="U9">
        <v>534</v>
      </c>
      <c r="V9" t="s">
        <v>256</v>
      </c>
      <c r="W9" t="s">
        <v>256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256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 t="e">
        <v>#N/A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e">
        <f>IF(H10="","",ROUND(H10,1))</f>
        <v>#N/A</v>
      </c>
      <c r="S10" t="s">
        <v>56</v>
      </c>
      <c r="T10" s="2"/>
      <c r="U10" s="2"/>
      <c r="V10" s="2">
        <v>7.5660242683797257E-2</v>
      </c>
      <c r="W10" s="5">
        <v>5.15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7.6</v>
      </c>
      <c r="AC10" s="3">
        <f>IF(W10="","",ROUND(W10,1))</f>
        <v>5.2</v>
      </c>
      <c r="AE10" t="s">
        <v>79</v>
      </c>
      <c r="AF10" s="5">
        <v>6.75</v>
      </c>
      <c r="AH10" t="str">
        <f>IF(AE10=0,"",AE10)</f>
        <v>2015</v>
      </c>
      <c r="AI10" s="3">
        <f>IF(AF10="","",ROUND(AF10,1))</f>
        <v>6.8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 t="e">
        <v>#N/A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e">
        <f t="shared" ref="Q11:Q31" si="4">IF(H11="","",ROUND(H11,1))</f>
        <v>#N/A</v>
      </c>
      <c r="S11" t="s">
        <v>64</v>
      </c>
      <c r="T11" s="2"/>
      <c r="U11" s="2"/>
      <c r="V11" s="2">
        <v>6.4630681818181768E-2</v>
      </c>
      <c r="W11" s="5">
        <v>5.15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6.5</v>
      </c>
      <c r="AC11" s="3">
        <f t="shared" ref="AC11:AC36" si="7">IF(W11="","",ROUND(W11,1))</f>
        <v>5.2</v>
      </c>
      <c r="AE11" t="s">
        <v>80</v>
      </c>
      <c r="AF11" s="5">
        <v>6.25</v>
      </c>
      <c r="AH11" t="str">
        <f t="shared" ref="AH11:AH29" si="8">IF(AE11=0,"",AE11)</f>
        <v>2016</v>
      </c>
      <c r="AI11" s="3">
        <f t="shared" ref="AI11:AI29" si="9">IF(AF11="","",ROUND(AF11,1))</f>
        <v>6.3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 t="e">
        <v>#N/A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e">
        <f t="shared" si="4"/>
        <v>#N/A</v>
      </c>
      <c r="S12" t="s">
        <v>65</v>
      </c>
      <c r="T12" s="2"/>
      <c r="U12" s="2"/>
      <c r="V12" s="2">
        <v>5.8698727015558581E-2</v>
      </c>
      <c r="W12" s="5">
        <v>4.4000000000000004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5.9</v>
      </c>
      <c r="AC12" s="3">
        <f t="shared" si="7"/>
        <v>4.4000000000000004</v>
      </c>
      <c r="AE12" t="s">
        <v>81</v>
      </c>
      <c r="AF12" s="5">
        <v>6</v>
      </c>
      <c r="AH12" t="str">
        <f t="shared" si="8"/>
        <v>2017</v>
      </c>
      <c r="AI12" s="3">
        <f t="shared" si="9"/>
        <v>6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 t="e">
        <v>#N/A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e">
        <f t="shared" si="4"/>
        <v>#N/A</v>
      </c>
      <c r="S13" t="s">
        <v>66</v>
      </c>
      <c r="T13" s="2"/>
      <c r="U13" s="2"/>
      <c r="V13" s="2">
        <v>7.1780436312456133E-2</v>
      </c>
      <c r="W13" s="5">
        <v>4.4000000000000004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7.2</v>
      </c>
      <c r="AC13" s="3">
        <f t="shared" si="7"/>
        <v>4.4000000000000004</v>
      </c>
      <c r="AE13" t="s">
        <v>82</v>
      </c>
      <c r="AF13" s="5">
        <v>6.5</v>
      </c>
      <c r="AH13" t="str">
        <f t="shared" si="8"/>
        <v>2018</v>
      </c>
      <c r="AI13" s="3">
        <f t="shared" si="9"/>
        <v>6.5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 t="e">
        <v>#N/A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e">
        <f t="shared" si="4"/>
        <v>#N/A</v>
      </c>
      <c r="S14" t="s">
        <v>67</v>
      </c>
      <c r="T14" s="2"/>
      <c r="U14" s="2"/>
      <c r="V14" s="2">
        <v>6.3770147161878232E-2</v>
      </c>
      <c r="W14" s="5">
        <v>4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6.4</v>
      </c>
      <c r="AC14" s="3">
        <f t="shared" si="7"/>
        <v>4</v>
      </c>
      <c r="AE14" t="s">
        <v>83</v>
      </c>
      <c r="AF14" s="5">
        <v>5.15</v>
      </c>
      <c r="AH14" t="str">
        <f t="shared" si="8"/>
        <v>2019</v>
      </c>
      <c r="AI14" s="3">
        <f t="shared" si="9"/>
        <v>5.2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 t="e">
        <v>#N/A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>
        <v>6.2194269741439594E-2</v>
      </c>
      <c r="W15" s="5">
        <v>4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6.2</v>
      </c>
      <c r="AC15" s="3">
        <f t="shared" si="7"/>
        <v>4</v>
      </c>
      <c r="AE15" t="s">
        <v>84</v>
      </c>
      <c r="AF15" s="5">
        <v>4</v>
      </c>
      <c r="AH15" t="str">
        <f t="shared" si="8"/>
        <v>2020</v>
      </c>
      <c r="AI15" s="3">
        <f t="shared" si="9"/>
        <v>4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 t="e">
        <v>#N/A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e">
        <f t="shared" si="4"/>
        <v>#N/A</v>
      </c>
      <c r="S16" t="s">
        <v>69</v>
      </c>
      <c r="T16" s="2"/>
      <c r="U16" s="2"/>
      <c r="V16" s="2">
        <v>6.759581881533093E-2</v>
      </c>
      <c r="W16" s="5">
        <v>4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6.8</v>
      </c>
      <c r="AC16" s="3">
        <f t="shared" si="7"/>
        <v>4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6.6574202496532758E-2</v>
      </c>
      <c r="W17" s="5">
        <v>4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6.7</v>
      </c>
      <c r="AC17" s="3">
        <f t="shared" si="7"/>
        <v>4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7.2902338376891293E-2</v>
      </c>
      <c r="W18" s="5">
        <v>4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7.3</v>
      </c>
      <c r="AC18" s="3">
        <f t="shared" si="7"/>
        <v>4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7.58196721311475E-2</v>
      </c>
      <c r="W19" s="5">
        <v>4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7.6</v>
      </c>
      <c r="AC19" s="3">
        <f t="shared" si="7"/>
        <v>4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6.9877883310719022E-2</v>
      </c>
      <c r="W20" s="5">
        <v>4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7</v>
      </c>
      <c r="AC20" s="3">
        <f t="shared" si="7"/>
        <v>4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4.5333333333333413E-2</v>
      </c>
      <c r="W21" s="5">
        <v>4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4.5</v>
      </c>
      <c r="AC21" s="3">
        <f t="shared" si="7"/>
        <v>4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2.8985507246376812E-2</v>
      </c>
      <c r="W22" s="5">
        <v>4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2.9</v>
      </c>
      <c r="AC22" s="3">
        <f t="shared" si="7"/>
        <v>4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4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4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8B904-2FEA-4516-89EB-EE87CC33EF82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282</v>
      </c>
      <c r="C2" s="7" t="s">
        <v>283</v>
      </c>
      <c r="D2" s="7" t="s">
        <v>284</v>
      </c>
      <c r="E2" s="7" t="s">
        <v>285</v>
      </c>
      <c r="F2" s="7" t="s">
        <v>286</v>
      </c>
      <c r="G2" s="7" t="s">
        <v>287</v>
      </c>
      <c r="H2" s="7" t="s">
        <v>288</v>
      </c>
      <c r="S2" s="1" t="s">
        <v>55</v>
      </c>
      <c r="T2" s="7" t="s">
        <v>289</v>
      </c>
      <c r="U2" s="7" t="s">
        <v>290</v>
      </c>
      <c r="V2" s="7" t="s">
        <v>291</v>
      </c>
      <c r="W2" s="6" t="s">
        <v>292</v>
      </c>
      <c r="AE2" s="1" t="s">
        <v>78</v>
      </c>
      <c r="AF2" s="6" t="s">
        <v>292</v>
      </c>
    </row>
    <row r="3" spans="1:35" x14ac:dyDescent="0.25">
      <c r="A3" t="s">
        <v>16</v>
      </c>
      <c r="B3" t="s">
        <v>235</v>
      </c>
      <c r="C3" t="s">
        <v>236</v>
      </c>
      <c r="D3" t="s">
        <v>237</v>
      </c>
      <c r="E3" t="s">
        <v>272</v>
      </c>
      <c r="F3" t="s">
        <v>29</v>
      </c>
      <c r="G3" t="s">
        <v>30</v>
      </c>
      <c r="H3" t="s">
        <v>275</v>
      </c>
      <c r="S3" t="s">
        <v>16</v>
      </c>
      <c r="T3" t="s">
        <v>240</v>
      </c>
      <c r="U3" t="s">
        <v>38</v>
      </c>
      <c r="V3" t="s">
        <v>278</v>
      </c>
      <c r="W3" t="s">
        <v>296</v>
      </c>
      <c r="AE3" t="s">
        <v>16</v>
      </c>
      <c r="AF3" t="s">
        <v>296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233</v>
      </c>
      <c r="C7" t="s">
        <v>233</v>
      </c>
      <c r="D7" t="s">
        <v>233</v>
      </c>
      <c r="E7" t="s">
        <v>271</v>
      </c>
      <c r="F7" t="s">
        <v>19</v>
      </c>
      <c r="G7" t="s">
        <v>19</v>
      </c>
      <c r="H7" t="s">
        <v>274</v>
      </c>
      <c r="S7" t="s">
        <v>12</v>
      </c>
      <c r="T7" t="s">
        <v>239</v>
      </c>
      <c r="U7" t="s">
        <v>36</v>
      </c>
      <c r="V7" t="s">
        <v>277</v>
      </c>
      <c r="W7" t="s">
        <v>295</v>
      </c>
      <c r="AE7" t="s">
        <v>12</v>
      </c>
      <c r="AF7" t="s">
        <v>295</v>
      </c>
    </row>
    <row r="8" spans="1:35" x14ac:dyDescent="0.25">
      <c r="A8" t="s">
        <v>11</v>
      </c>
      <c r="B8" t="s">
        <v>232</v>
      </c>
      <c r="C8" t="s">
        <v>232</v>
      </c>
      <c r="D8" t="s">
        <v>232</v>
      </c>
      <c r="E8" t="s">
        <v>270</v>
      </c>
      <c r="F8" t="s">
        <v>18</v>
      </c>
      <c r="G8" t="s">
        <v>18</v>
      </c>
      <c r="H8" t="s">
        <v>273</v>
      </c>
      <c r="S8" t="s">
        <v>11</v>
      </c>
      <c r="T8" t="s">
        <v>238</v>
      </c>
      <c r="U8" t="s">
        <v>35</v>
      </c>
      <c r="V8" t="s">
        <v>276</v>
      </c>
      <c r="W8" t="s">
        <v>294</v>
      </c>
      <c r="AE8" t="s">
        <v>11</v>
      </c>
      <c r="AF8" t="s">
        <v>294</v>
      </c>
    </row>
    <row r="9" spans="1:35" x14ac:dyDescent="0.25">
      <c r="A9" t="s">
        <v>10</v>
      </c>
      <c r="B9">
        <v>916</v>
      </c>
      <c r="C9">
        <v>916</v>
      </c>
      <c r="D9">
        <v>916</v>
      </c>
      <c r="E9">
        <v>916</v>
      </c>
      <c r="F9">
        <v>916</v>
      </c>
      <c r="G9">
        <v>916</v>
      </c>
      <c r="H9">
        <v>916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916</v>
      </c>
      <c r="U9">
        <v>916</v>
      </c>
      <c r="V9">
        <v>916</v>
      </c>
      <c r="W9" t="s">
        <v>293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293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>
        <v>9.25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>
        <f>IF(W10="","",ROUND(W10,1))</f>
        <v>9.3000000000000007</v>
      </c>
      <c r="AE10" t="s">
        <v>79</v>
      </c>
      <c r="AF10" s="5">
        <v>16</v>
      </c>
      <c r="AH10" t="str">
        <f>IF(AE10=0,"",AE10)</f>
        <v>2015</v>
      </c>
      <c r="AI10" s="3">
        <f>IF(AF10="","",ROUND(AF10,1))</f>
        <v>16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>
        <v>9.25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>
        <f t="shared" ref="AC11:AC36" si="7">IF(W11="","",ROUND(W11,1))</f>
        <v>9.3000000000000007</v>
      </c>
      <c r="AE11" t="s">
        <v>80</v>
      </c>
      <c r="AF11" s="5">
        <v>12</v>
      </c>
      <c r="AH11" t="str">
        <f t="shared" ref="AH11:AH29" si="8">IF(AE11=0,"",AE11)</f>
        <v>2016</v>
      </c>
      <c r="AI11" s="3">
        <f t="shared" ref="AI11:AI29" si="9">IF(AF11="","",ROUND(AF11,1))</f>
        <v>12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>
        <v>12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>
        <f t="shared" si="7"/>
        <v>12</v>
      </c>
      <c r="AE12" t="s">
        <v>81</v>
      </c>
      <c r="AF12" s="5">
        <v>10.25</v>
      </c>
      <c r="AH12" t="str">
        <f t="shared" si="8"/>
        <v>2017</v>
      </c>
      <c r="AI12" s="3">
        <f t="shared" si="9"/>
        <v>10.3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>
        <v>9.5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>
        <f t="shared" si="7"/>
        <v>9.5</v>
      </c>
      <c r="AE13" t="s">
        <v>82</v>
      </c>
      <c r="AF13" s="5">
        <v>9.25</v>
      </c>
      <c r="AH13" t="str">
        <f t="shared" si="8"/>
        <v>2018</v>
      </c>
      <c r="AI13" s="3">
        <f t="shared" si="9"/>
        <v>9.3000000000000007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>
        <v>9.5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>
        <f t="shared" si="7"/>
        <v>9.5</v>
      </c>
      <c r="AE14" t="s">
        <v>83</v>
      </c>
      <c r="AF14" s="5">
        <v>9.25</v>
      </c>
      <c r="AH14" t="str">
        <f t="shared" si="8"/>
        <v>2019</v>
      </c>
      <c r="AI14" s="3">
        <f t="shared" si="9"/>
        <v>9.3000000000000007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>
        <v>9.5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>
        <f t="shared" si="7"/>
        <v>9.5</v>
      </c>
      <c r="AE15" t="s">
        <v>84</v>
      </c>
      <c r="AF15" s="5">
        <v>9</v>
      </c>
      <c r="AH15" t="str">
        <f t="shared" si="8"/>
        <v>2020</v>
      </c>
      <c r="AI15" s="3">
        <f t="shared" si="9"/>
        <v>9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>
        <v>9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>
        <f t="shared" si="7"/>
        <v>9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>
        <v>9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>
        <f t="shared" si="7"/>
        <v>9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>
        <v>9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>
        <f t="shared" si="7"/>
        <v>9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>
        <v>9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>
        <f t="shared" si="7"/>
        <v>9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>
        <v>9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>
        <f t="shared" si="7"/>
        <v>9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>
        <v>9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>
        <f t="shared" si="7"/>
        <v>9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9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9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4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4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4ED5-1651-4037-9456-D28200AC0D28}">
  <dimension ref="A1:AI36"/>
  <sheetViews>
    <sheetView topLeftCell="H1" workbookViewId="0">
      <selection activeCell="P10" sqref="P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315</v>
      </c>
      <c r="C2" s="7" t="s">
        <v>316</v>
      </c>
      <c r="D2" s="7" t="s">
        <v>317</v>
      </c>
      <c r="E2" s="7" t="s">
        <v>318</v>
      </c>
      <c r="F2" s="7" t="s">
        <v>319</v>
      </c>
      <c r="G2" s="7" t="s">
        <v>320</v>
      </c>
      <c r="H2" s="7" t="s">
        <v>321</v>
      </c>
      <c r="S2" s="1" t="s">
        <v>55</v>
      </c>
      <c r="T2" s="7" t="s">
        <v>322</v>
      </c>
      <c r="U2" s="7" t="s">
        <v>323</v>
      </c>
      <c r="V2" s="7" t="s">
        <v>324</v>
      </c>
      <c r="W2" s="7" t="s">
        <v>325</v>
      </c>
      <c r="AE2" s="1" t="s">
        <v>78</v>
      </c>
      <c r="AF2" s="7" t="s">
        <v>325</v>
      </c>
    </row>
    <row r="3" spans="1:35" x14ac:dyDescent="0.25">
      <c r="A3" t="s">
        <v>16</v>
      </c>
      <c r="B3" t="s">
        <v>235</v>
      </c>
      <c r="C3" t="s">
        <v>236</v>
      </c>
      <c r="D3" t="s">
        <v>237</v>
      </c>
      <c r="E3" t="s">
        <v>272</v>
      </c>
      <c r="F3" t="s">
        <v>29</v>
      </c>
      <c r="G3" t="s">
        <v>30</v>
      </c>
      <c r="H3" t="s">
        <v>275</v>
      </c>
      <c r="S3" t="s">
        <v>16</v>
      </c>
      <c r="T3" t="s">
        <v>240</v>
      </c>
      <c r="U3" t="s">
        <v>38</v>
      </c>
      <c r="V3" t="s">
        <v>311</v>
      </c>
      <c r="W3" t="s">
        <v>314</v>
      </c>
      <c r="AE3" t="s">
        <v>16</v>
      </c>
      <c r="AF3" t="s">
        <v>314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233</v>
      </c>
      <c r="C7" t="s">
        <v>233</v>
      </c>
      <c r="D7" t="s">
        <v>233</v>
      </c>
      <c r="E7" t="s">
        <v>271</v>
      </c>
      <c r="F7" t="s">
        <v>19</v>
      </c>
      <c r="G7" t="s">
        <v>19</v>
      </c>
      <c r="H7" t="s">
        <v>274</v>
      </c>
      <c r="S7" t="s">
        <v>12</v>
      </c>
      <c r="T7" t="s">
        <v>239</v>
      </c>
      <c r="U7" t="s">
        <v>36</v>
      </c>
      <c r="V7" t="s">
        <v>310</v>
      </c>
      <c r="W7" t="s">
        <v>313</v>
      </c>
      <c r="AE7" t="s">
        <v>12</v>
      </c>
      <c r="AF7" t="s">
        <v>313</v>
      </c>
    </row>
    <row r="8" spans="1:35" x14ac:dyDescent="0.25">
      <c r="A8" t="s">
        <v>11</v>
      </c>
      <c r="B8" t="s">
        <v>232</v>
      </c>
      <c r="C8" t="s">
        <v>232</v>
      </c>
      <c r="D8" t="s">
        <v>232</v>
      </c>
      <c r="E8" t="s">
        <v>270</v>
      </c>
      <c r="F8" t="s">
        <v>18</v>
      </c>
      <c r="G8" t="s">
        <v>18</v>
      </c>
      <c r="H8" t="s">
        <v>273</v>
      </c>
      <c r="S8" t="s">
        <v>11</v>
      </c>
      <c r="T8" t="s">
        <v>238</v>
      </c>
      <c r="U8" t="s">
        <v>35</v>
      </c>
      <c r="V8" t="s">
        <v>309</v>
      </c>
      <c r="W8" t="s">
        <v>312</v>
      </c>
      <c r="AE8" t="s">
        <v>11</v>
      </c>
      <c r="AF8" t="s">
        <v>312</v>
      </c>
    </row>
    <row r="9" spans="1:35" x14ac:dyDescent="0.25">
      <c r="A9" t="s">
        <v>10</v>
      </c>
      <c r="B9">
        <v>826</v>
      </c>
      <c r="C9">
        <v>826</v>
      </c>
      <c r="D9">
        <v>826</v>
      </c>
      <c r="E9">
        <v>826</v>
      </c>
      <c r="F9">
        <v>826</v>
      </c>
      <c r="G9">
        <v>826</v>
      </c>
      <c r="H9">
        <v>826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826</v>
      </c>
      <c r="U9">
        <v>826</v>
      </c>
      <c r="V9">
        <v>826</v>
      </c>
      <c r="W9">
        <v>826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826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D4155-6B49-4E20-B90C-DE30A1953743}">
  <dimension ref="A1:AI36"/>
  <sheetViews>
    <sheetView workbookViewId="0">
      <selection activeCell="A13" sqref="A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297</v>
      </c>
      <c r="C2" s="7" t="s">
        <v>298</v>
      </c>
      <c r="D2" s="7" t="s">
        <v>299</v>
      </c>
      <c r="E2" s="7" t="s">
        <v>300</v>
      </c>
      <c r="F2" s="7" t="s">
        <v>301</v>
      </c>
      <c r="G2" s="7" t="s">
        <v>302</v>
      </c>
      <c r="H2" s="7" t="s">
        <v>303</v>
      </c>
      <c r="S2" s="1" t="s">
        <v>55</v>
      </c>
      <c r="T2" s="7" t="s">
        <v>304</v>
      </c>
      <c r="U2" s="7" t="s">
        <v>305</v>
      </c>
      <c r="V2" s="6" t="s">
        <v>306</v>
      </c>
      <c r="W2" s="6" t="s">
        <v>307</v>
      </c>
      <c r="AE2" s="1" t="s">
        <v>78</v>
      </c>
      <c r="AF2" s="6" t="s">
        <v>307</v>
      </c>
    </row>
    <row r="3" spans="1:35" x14ac:dyDescent="0.25">
      <c r="A3" t="s">
        <v>16</v>
      </c>
      <c r="B3" t="s">
        <v>235</v>
      </c>
      <c r="C3" t="s">
        <v>236</v>
      </c>
      <c r="D3" t="s">
        <v>237</v>
      </c>
      <c r="E3" t="s">
        <v>272</v>
      </c>
      <c r="F3" t="s">
        <v>29</v>
      </c>
      <c r="G3" t="s">
        <v>30</v>
      </c>
      <c r="H3" t="s">
        <v>275</v>
      </c>
      <c r="S3" t="s">
        <v>16</v>
      </c>
      <c r="T3" t="s">
        <v>240</v>
      </c>
      <c r="U3" t="s">
        <v>38</v>
      </c>
      <c r="V3" t="s">
        <v>311</v>
      </c>
      <c r="W3" t="s">
        <v>314</v>
      </c>
      <c r="AE3" t="s">
        <v>16</v>
      </c>
      <c r="AF3" t="s">
        <v>314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233</v>
      </c>
      <c r="C7" t="s">
        <v>233</v>
      </c>
      <c r="D7" t="s">
        <v>233</v>
      </c>
      <c r="E7" t="s">
        <v>271</v>
      </c>
      <c r="F7" t="s">
        <v>19</v>
      </c>
      <c r="G7" t="s">
        <v>19</v>
      </c>
      <c r="H7" t="s">
        <v>274</v>
      </c>
      <c r="S7" t="s">
        <v>12</v>
      </c>
      <c r="T7" t="s">
        <v>239</v>
      </c>
      <c r="U7" t="s">
        <v>36</v>
      </c>
      <c r="V7" t="s">
        <v>310</v>
      </c>
      <c r="W7" t="s">
        <v>313</v>
      </c>
      <c r="AE7" t="s">
        <v>12</v>
      </c>
      <c r="AF7" t="s">
        <v>313</v>
      </c>
    </row>
    <row r="8" spans="1:35" x14ac:dyDescent="0.25">
      <c r="A8" t="s">
        <v>11</v>
      </c>
      <c r="B8" t="s">
        <v>232</v>
      </c>
      <c r="C8" t="s">
        <v>232</v>
      </c>
      <c r="D8" t="s">
        <v>232</v>
      </c>
      <c r="E8" t="s">
        <v>270</v>
      </c>
      <c r="F8" t="s">
        <v>18</v>
      </c>
      <c r="G8" t="s">
        <v>18</v>
      </c>
      <c r="H8" t="s">
        <v>273</v>
      </c>
      <c r="S8" t="s">
        <v>11</v>
      </c>
      <c r="T8" t="s">
        <v>238</v>
      </c>
      <c r="U8" t="s">
        <v>35</v>
      </c>
      <c r="V8" t="s">
        <v>309</v>
      </c>
      <c r="W8" t="s">
        <v>312</v>
      </c>
      <c r="AE8" t="s">
        <v>11</v>
      </c>
      <c r="AF8" t="s">
        <v>312</v>
      </c>
    </row>
    <row r="9" spans="1:35" x14ac:dyDescent="0.25">
      <c r="A9" t="s">
        <v>10</v>
      </c>
      <c r="B9">
        <v>917</v>
      </c>
      <c r="C9">
        <v>917</v>
      </c>
      <c r="D9">
        <v>917</v>
      </c>
      <c r="E9">
        <v>917</v>
      </c>
      <c r="F9">
        <v>917</v>
      </c>
      <c r="G9">
        <v>917</v>
      </c>
      <c r="H9">
        <v>917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917</v>
      </c>
      <c r="U9">
        <v>917</v>
      </c>
      <c r="V9" t="s">
        <v>308</v>
      </c>
      <c r="W9" t="s">
        <v>308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308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3.2295719844358022E-2</v>
      </c>
      <c r="W10" s="5">
        <v>4.25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3.2</v>
      </c>
      <c r="AC10" s="3">
        <f>IF(W10="","",ROUND(W10,1))</f>
        <v>4.3</v>
      </c>
      <c r="AE10" t="s">
        <v>79</v>
      </c>
      <c r="AF10" s="5">
        <v>10</v>
      </c>
      <c r="AH10" t="str">
        <f>IF(AE10=0,"",AE10)</f>
        <v>2015</v>
      </c>
      <c r="AI10" s="3">
        <f>IF(AF10="","",ROUND(AF10,1))</f>
        <v>10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4.0935672514619881E-2</v>
      </c>
      <c r="W11" s="5">
        <v>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4.0999999999999996</v>
      </c>
      <c r="AC11" s="3">
        <f t="shared" ref="AC11:AC36" si="7">IF(W11="","",ROUND(W11,1))</f>
        <v>5</v>
      </c>
      <c r="AE11" t="s">
        <v>80</v>
      </c>
      <c r="AF11" s="5">
        <v>5</v>
      </c>
      <c r="AH11" t="str">
        <f t="shared" ref="AH11:AH29" si="8">IF(AE11=0,"",AE11)</f>
        <v>2016</v>
      </c>
      <c r="AI11" s="3">
        <f t="shared" ref="AI11:AI29" si="9">IF(AF11="","",ROUND(AF11,1))</f>
        <v>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5.9282371294851977E-2</v>
      </c>
      <c r="W12" s="5">
        <v>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5.9</v>
      </c>
      <c r="AC12" s="3">
        <f t="shared" si="7"/>
        <v>5</v>
      </c>
      <c r="AE12" t="s">
        <v>81</v>
      </c>
      <c r="AF12" s="5">
        <v>5</v>
      </c>
      <c r="AH12" t="str">
        <f t="shared" si="8"/>
        <v>2017</v>
      </c>
      <c r="AI12" s="3">
        <f t="shared" si="9"/>
        <v>5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8.6092715231788172E-2</v>
      </c>
      <c r="W13" s="5">
        <v>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8.6</v>
      </c>
      <c r="AC13" s="3">
        <f t="shared" si="7"/>
        <v>5</v>
      </c>
      <c r="AE13" t="s">
        <v>82</v>
      </c>
      <c r="AF13" s="5">
        <v>4.75</v>
      </c>
      <c r="AH13" t="str">
        <f t="shared" si="8"/>
        <v>2018</v>
      </c>
      <c r="AI13" s="3">
        <f t="shared" si="9"/>
        <v>4.8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7.1484071484071612E-2</v>
      </c>
      <c r="W14" s="5">
        <v>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7.1</v>
      </c>
      <c r="AC14" s="3">
        <f t="shared" si="7"/>
        <v>5</v>
      </c>
      <c r="AE14" t="s">
        <v>83</v>
      </c>
      <c r="AF14" s="5">
        <v>4.25</v>
      </c>
      <c r="AH14" t="str">
        <f t="shared" si="8"/>
        <v>2019</v>
      </c>
      <c r="AI14" s="3">
        <f t="shared" si="9"/>
        <v>4.3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5.8687258687258638E-2</v>
      </c>
      <c r="W15" s="5">
        <v>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5.9</v>
      </c>
      <c r="AC15" s="3">
        <f t="shared" si="7"/>
        <v>5</v>
      </c>
      <c r="AE15" t="s">
        <v>84</v>
      </c>
      <c r="AF15" s="5">
        <v>5</v>
      </c>
      <c r="AH15" t="str">
        <f t="shared" si="8"/>
        <v>2020</v>
      </c>
      <c r="AI15" s="3">
        <f t="shared" si="9"/>
        <v>5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5.249042145593865E-2</v>
      </c>
      <c r="W16" s="5">
        <v>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5.2</v>
      </c>
      <c r="AC16" s="3">
        <f t="shared" si="7"/>
        <v>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E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4.9561570720548988E-2</v>
      </c>
      <c r="W17" s="5">
        <v>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</v>
      </c>
      <c r="AC17" s="3">
        <f t="shared" si="7"/>
        <v>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5.4414003044140076E-2</v>
      </c>
      <c r="W18" s="5">
        <v>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5.4</v>
      </c>
      <c r="AC18" s="3">
        <f t="shared" si="7"/>
        <v>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7.2078907435508335E-2</v>
      </c>
      <c r="W19" s="5">
        <v>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7.2</v>
      </c>
      <c r="AC19" s="3">
        <f t="shared" si="7"/>
        <v>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8.2482027998486612E-2</v>
      </c>
      <c r="W20" s="5">
        <v>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8.1999999999999993</v>
      </c>
      <c r="AC20" s="3">
        <f t="shared" si="7"/>
        <v>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9.728506787330321E-2</v>
      </c>
      <c r="W21" s="5">
        <v>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9.6999999999999993</v>
      </c>
      <c r="AC21" s="3">
        <f t="shared" si="7"/>
        <v>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AE4E1-DF37-4A36-AB2C-B78DDAF92759}">
  <dimension ref="A1:AI36"/>
  <sheetViews>
    <sheetView workbookViewId="0">
      <selection activeCell="J8" sqref="J8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326</v>
      </c>
      <c r="C2" s="6" t="s">
        <v>327</v>
      </c>
      <c r="D2" s="6" t="s">
        <v>328</v>
      </c>
      <c r="E2" s="6" t="s">
        <v>329</v>
      </c>
      <c r="F2" s="6" t="s">
        <v>330</v>
      </c>
      <c r="G2" s="6" t="s">
        <v>331</v>
      </c>
      <c r="H2" s="6" t="s">
        <v>332</v>
      </c>
      <c r="S2" s="1" t="s">
        <v>55</v>
      </c>
      <c r="T2" s="6" t="s">
        <v>333</v>
      </c>
      <c r="U2" s="6" t="s">
        <v>334</v>
      </c>
      <c r="V2" s="6" t="s">
        <v>335</v>
      </c>
      <c r="W2" s="6" t="s">
        <v>336</v>
      </c>
      <c r="AE2" s="1" t="s">
        <v>78</v>
      </c>
      <c r="AF2" s="6" t="s">
        <v>336</v>
      </c>
    </row>
    <row r="3" spans="1:35" x14ac:dyDescent="0.25">
      <c r="A3" t="s">
        <v>16</v>
      </c>
      <c r="B3" t="s">
        <v>340</v>
      </c>
      <c r="C3" t="s">
        <v>341</v>
      </c>
      <c r="D3" t="s">
        <v>342</v>
      </c>
      <c r="E3" t="s">
        <v>345</v>
      </c>
      <c r="F3" t="s">
        <v>346</v>
      </c>
      <c r="G3" t="s">
        <v>347</v>
      </c>
      <c r="H3" t="s">
        <v>350</v>
      </c>
      <c r="S3" t="s">
        <v>16</v>
      </c>
      <c r="T3" t="s">
        <v>353</v>
      </c>
      <c r="U3" t="s">
        <v>356</v>
      </c>
      <c r="V3" t="s">
        <v>359</v>
      </c>
      <c r="W3" t="s">
        <v>362</v>
      </c>
      <c r="AE3" t="s">
        <v>16</v>
      </c>
      <c r="AF3" t="s">
        <v>362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339</v>
      </c>
      <c r="C7" t="s">
        <v>339</v>
      </c>
      <c r="D7" t="s">
        <v>339</v>
      </c>
      <c r="E7" t="s">
        <v>344</v>
      </c>
      <c r="F7" t="s">
        <v>339</v>
      </c>
      <c r="G7" t="s">
        <v>339</v>
      </c>
      <c r="H7" t="s">
        <v>349</v>
      </c>
      <c r="S7" t="s">
        <v>12</v>
      </c>
      <c r="T7" t="s">
        <v>352</v>
      </c>
      <c r="U7" t="s">
        <v>355</v>
      </c>
      <c r="V7" t="s">
        <v>358</v>
      </c>
      <c r="W7" t="s">
        <v>361</v>
      </c>
      <c r="AE7" t="s">
        <v>12</v>
      </c>
      <c r="AF7" t="s">
        <v>361</v>
      </c>
    </row>
    <row r="8" spans="1:35" x14ac:dyDescent="0.25">
      <c r="A8" t="s">
        <v>11</v>
      </c>
      <c r="B8" t="s">
        <v>338</v>
      </c>
      <c r="C8" t="s">
        <v>338</v>
      </c>
      <c r="D8" t="s">
        <v>338</v>
      </c>
      <c r="E8" t="s">
        <v>343</v>
      </c>
      <c r="F8" t="s">
        <v>338</v>
      </c>
      <c r="G8" t="s">
        <v>338</v>
      </c>
      <c r="H8" t="s">
        <v>348</v>
      </c>
      <c r="S8" t="s">
        <v>11</v>
      </c>
      <c r="T8" t="s">
        <v>351</v>
      </c>
      <c r="U8" t="s">
        <v>354</v>
      </c>
      <c r="V8" t="s">
        <v>357</v>
      </c>
      <c r="W8" t="s">
        <v>360</v>
      </c>
      <c r="AE8" t="s">
        <v>11</v>
      </c>
      <c r="AF8" t="s">
        <v>360</v>
      </c>
    </row>
    <row r="9" spans="1:35" x14ac:dyDescent="0.25">
      <c r="A9" t="s">
        <v>10</v>
      </c>
      <c r="B9" t="s">
        <v>337</v>
      </c>
      <c r="C9" t="s">
        <v>337</v>
      </c>
      <c r="D9" t="s">
        <v>337</v>
      </c>
      <c r="E9" t="s">
        <v>337</v>
      </c>
      <c r="F9" t="s">
        <v>337</v>
      </c>
      <c r="G9" t="s">
        <v>337</v>
      </c>
      <c r="H9" t="s">
        <v>337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337</v>
      </c>
      <c r="U9" t="s">
        <v>337</v>
      </c>
      <c r="V9" t="s">
        <v>337</v>
      </c>
      <c r="W9" t="s">
        <v>337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337</v>
      </c>
      <c r="AH9" t="s">
        <v>85</v>
      </c>
      <c r="AI9" t="s">
        <v>77</v>
      </c>
    </row>
    <row r="10" spans="1:35" x14ac:dyDescent="0.25">
      <c r="A10" t="s">
        <v>87</v>
      </c>
      <c r="B10" s="2">
        <v>1.7252155042712967E-2</v>
      </c>
      <c r="C10" s="2">
        <v>1.4018216878767918E-2</v>
      </c>
      <c r="D10" s="2">
        <v>5.8478540338235255E-2</v>
      </c>
      <c r="E10" s="2">
        <v>-5.7715435251180558E-2</v>
      </c>
      <c r="F10" s="2">
        <v>3.4241105667230103E-3</v>
      </c>
      <c r="G10" s="2">
        <v>-5.1648375776867789E-2</v>
      </c>
      <c r="H10" s="3">
        <v>100.46666666666665</v>
      </c>
      <c r="J10" t="str">
        <f>IF(A10=0,"",A10)</f>
        <v>2019-Q1</v>
      </c>
      <c r="K10" s="3">
        <f>IF(B10="","",ROUND(B10*100,1))</f>
        <v>1.7</v>
      </c>
      <c r="L10" s="3">
        <f t="shared" ref="L10:P25" si="0">IF(C10="","",ROUND(C10*100,1))</f>
        <v>1.4</v>
      </c>
      <c r="M10" s="3">
        <f t="shared" si="0"/>
        <v>5.8</v>
      </c>
      <c r="N10" s="3">
        <f t="shared" si="0"/>
        <v>-5.8</v>
      </c>
      <c r="O10" s="3">
        <f t="shared" si="0"/>
        <v>0.3</v>
      </c>
      <c r="P10" s="3">
        <f t="shared" si="0"/>
        <v>-5.2</v>
      </c>
      <c r="Q10" s="3">
        <f>IF(H10="","",ROUND(H10,1))</f>
        <v>100.5</v>
      </c>
      <c r="S10" t="s">
        <v>56</v>
      </c>
      <c r="T10" s="2">
        <v>1.4769765421372745E-2</v>
      </c>
      <c r="U10" s="2">
        <v>4.380952380952375E-2</v>
      </c>
      <c r="V10" s="2">
        <v>1.4755828456298539E-2</v>
      </c>
      <c r="W10" s="5">
        <v>1.25</v>
      </c>
      <c r="Y10" t="str">
        <f>IF(S10=0,"",S10)</f>
        <v>Jan-2020</v>
      </c>
      <c r="Z10" s="3">
        <f>IF(T10="","",ROUND(T10*100,1))</f>
        <v>1.5</v>
      </c>
      <c r="AA10" s="3">
        <f t="shared" ref="AA10:AB25" si="1">IF(U10="","",ROUND(U10*100,1))</f>
        <v>4.4000000000000004</v>
      </c>
      <c r="AB10" s="3">
        <f t="shared" si="1"/>
        <v>1.5</v>
      </c>
      <c r="AC10" s="3">
        <f>IF(W10="","",ROUND(W10,1))</f>
        <v>1.3</v>
      </c>
      <c r="AE10" t="s">
        <v>79</v>
      </c>
      <c r="AF10" s="5">
        <v>1.5</v>
      </c>
      <c r="AH10" t="str">
        <f>IF(AE10=0,"",AE10)</f>
        <v>2015</v>
      </c>
      <c r="AI10" s="3">
        <f>IF(AF10="","",ROUND(AF10,1))</f>
        <v>1.5</v>
      </c>
    </row>
    <row r="11" spans="1:35" x14ac:dyDescent="0.25">
      <c r="A11" t="s">
        <v>88</v>
      </c>
      <c r="B11" s="2">
        <v>2.1282350801460945E-2</v>
      </c>
      <c r="C11" s="2">
        <v>1.766264809572719E-2</v>
      </c>
      <c r="D11" s="2">
        <v>7.197100375230539E-2</v>
      </c>
      <c r="E11" s="2">
        <v>-1.8834075076317486E-2</v>
      </c>
      <c r="F11" s="2">
        <v>1.2055477419651139E-2</v>
      </c>
      <c r="G11" s="2">
        <v>-2.4945979151261254E-3</v>
      </c>
      <c r="H11" s="3">
        <v>99.666666666666671</v>
      </c>
      <c r="J11" t="str">
        <f t="shared" ref="J11:J31" si="2">IF(A11=0,"",A11)</f>
        <v>2019-Q2</v>
      </c>
      <c r="K11" s="3">
        <f t="shared" ref="K11:P31" si="3">IF(B11="","",ROUND(B11*100,1))</f>
        <v>2.1</v>
      </c>
      <c r="L11" s="3">
        <f t="shared" si="0"/>
        <v>1.8</v>
      </c>
      <c r="M11" s="3">
        <f t="shared" si="0"/>
        <v>7.2</v>
      </c>
      <c r="N11" s="3">
        <f t="shared" si="0"/>
        <v>-1.9</v>
      </c>
      <c r="O11" s="3">
        <f t="shared" si="0"/>
        <v>1.2</v>
      </c>
      <c r="P11" s="3">
        <f t="shared" si="0"/>
        <v>-0.2</v>
      </c>
      <c r="Q11" s="3">
        <f t="shared" ref="Q11:Q31" si="4">IF(H11="","",ROUND(H11,1))</f>
        <v>99.7</v>
      </c>
      <c r="S11" t="s">
        <v>64</v>
      </c>
      <c r="T11" s="2">
        <v>2.0985401459854121E-2</v>
      </c>
      <c r="U11" s="2">
        <v>3.0273437499999941E-2</v>
      </c>
      <c r="V11" s="2">
        <v>1.07628905501245E-2</v>
      </c>
      <c r="W11" s="5">
        <v>1.25</v>
      </c>
      <c r="Y11" t="str">
        <f t="shared" ref="Y11:Y36" si="5">IF(S11=0,"",S11)</f>
        <v>Feb-2020</v>
      </c>
      <c r="Z11" s="3">
        <f t="shared" ref="Z11:AB36" si="6">IF(T11="","",ROUND(T11*100,1))</f>
        <v>2.1</v>
      </c>
      <c r="AA11" s="3">
        <f t="shared" si="1"/>
        <v>3</v>
      </c>
      <c r="AB11" s="3">
        <f t="shared" si="1"/>
        <v>1.1000000000000001</v>
      </c>
      <c r="AC11" s="3">
        <f t="shared" ref="AC11:AC36" si="7">IF(W11="","",ROUND(W11,1))</f>
        <v>1.3</v>
      </c>
      <c r="AE11" t="s">
        <v>80</v>
      </c>
      <c r="AF11" s="5">
        <v>1.25</v>
      </c>
      <c r="AH11" t="str">
        <f t="shared" ref="AH11:AH29" si="8">IF(AE11=0,"",AE11)</f>
        <v>2016</v>
      </c>
      <c r="AI11" s="3">
        <f t="shared" ref="AI11:AI29" si="9">IF(AF11="","",ROUND(AF11,1))</f>
        <v>1.3</v>
      </c>
    </row>
    <row r="12" spans="1:35" x14ac:dyDescent="0.25">
      <c r="A12" t="s">
        <v>89</v>
      </c>
      <c r="B12" s="2">
        <v>1.9234958378844178E-2</v>
      </c>
      <c r="C12" s="2">
        <v>1.6254929224316775E-2</v>
      </c>
      <c r="D12" s="2">
        <v>6.8981981580676408E-2</v>
      </c>
      <c r="E12" s="2">
        <v>8.2759369514467385E-3</v>
      </c>
      <c r="F12" s="2">
        <v>1.4941890976976671E-2</v>
      </c>
      <c r="G12" s="2">
        <v>1.8163641617222649E-2</v>
      </c>
      <c r="H12" s="3">
        <v>96.13333333333334</v>
      </c>
      <c r="J12" t="str">
        <f t="shared" si="2"/>
        <v>2019-Q3</v>
      </c>
      <c r="K12" s="3">
        <f t="shared" si="3"/>
        <v>1.9</v>
      </c>
      <c r="L12" s="3">
        <f t="shared" si="0"/>
        <v>1.6</v>
      </c>
      <c r="M12" s="3">
        <f t="shared" si="0"/>
        <v>6.9</v>
      </c>
      <c r="N12" s="3">
        <f t="shared" si="0"/>
        <v>0.8</v>
      </c>
      <c r="O12" s="3">
        <f t="shared" si="0"/>
        <v>1.5</v>
      </c>
      <c r="P12" s="3">
        <f t="shared" si="0"/>
        <v>1.8</v>
      </c>
      <c r="Q12" s="3">
        <f t="shared" si="4"/>
        <v>96.1</v>
      </c>
      <c r="S12" t="s">
        <v>65</v>
      </c>
      <c r="T12" s="2">
        <v>-7.1861471861471835E-2</v>
      </c>
      <c r="U12" s="2">
        <v>6.544754571703558E-2</v>
      </c>
      <c r="V12" s="2">
        <v>1.0088236139453312E-2</v>
      </c>
      <c r="W12" s="5">
        <v>0.75</v>
      </c>
      <c r="Y12" t="str">
        <f t="shared" si="5"/>
        <v>Mar-2020</v>
      </c>
      <c r="Z12" s="3">
        <f t="shared" si="6"/>
        <v>-7.2</v>
      </c>
      <c r="AA12" s="3">
        <f t="shared" si="1"/>
        <v>6.5</v>
      </c>
      <c r="AB12" s="3">
        <f t="shared" si="1"/>
        <v>1</v>
      </c>
      <c r="AC12" s="3">
        <f t="shared" si="7"/>
        <v>0.8</v>
      </c>
      <c r="AE12" t="s">
        <v>81</v>
      </c>
      <c r="AF12" s="5">
        <v>1.5</v>
      </c>
      <c r="AH12" t="str">
        <f t="shared" si="8"/>
        <v>2017</v>
      </c>
      <c r="AI12" s="3">
        <f t="shared" si="9"/>
        <v>1.5</v>
      </c>
    </row>
    <row r="13" spans="1:35" x14ac:dyDescent="0.25">
      <c r="A13" t="s">
        <v>90</v>
      </c>
      <c r="B13" s="2">
        <v>2.374366485122216E-2</v>
      </c>
      <c r="C13" s="2">
        <v>1.86886298814871E-2</v>
      </c>
      <c r="D13" s="2">
        <v>6.4524648726211206E-2</v>
      </c>
      <c r="E13" s="2">
        <v>-2.7997903674548991E-2</v>
      </c>
      <c r="F13" s="2">
        <v>3.7749403061821979E-2</v>
      </c>
      <c r="G13" s="2">
        <v>1.1767685992852262E-2</v>
      </c>
      <c r="H13" s="3">
        <v>100.36666666666666</v>
      </c>
      <c r="J13" t="str">
        <f t="shared" si="2"/>
        <v>2019-Q4</v>
      </c>
      <c r="K13" s="3">
        <f t="shared" si="3"/>
        <v>2.4</v>
      </c>
      <c r="L13" s="3">
        <f t="shared" si="0"/>
        <v>1.9</v>
      </c>
      <c r="M13" s="3">
        <f t="shared" si="0"/>
        <v>6.5</v>
      </c>
      <c r="N13" s="3">
        <f t="shared" si="0"/>
        <v>-2.8</v>
      </c>
      <c r="O13" s="3">
        <f t="shared" si="0"/>
        <v>3.8</v>
      </c>
      <c r="P13" s="3">
        <f t="shared" si="0"/>
        <v>1.2</v>
      </c>
      <c r="Q13" s="3">
        <f t="shared" si="4"/>
        <v>100.4</v>
      </c>
      <c r="S13" t="s">
        <v>66</v>
      </c>
      <c r="T13" s="2">
        <v>-3.1250000000000069E-2</v>
      </c>
      <c r="U13" s="2">
        <v>-2.1759697256385969E-2</v>
      </c>
      <c r="V13" s="2">
        <v>9.6325331654792043E-4</v>
      </c>
      <c r="W13" s="5">
        <v>0.75</v>
      </c>
      <c r="Y13" t="str">
        <f t="shared" si="5"/>
        <v>Apr-2020</v>
      </c>
      <c r="Z13" s="3">
        <f t="shared" si="6"/>
        <v>-3.1</v>
      </c>
      <c r="AA13" s="3">
        <f t="shared" si="1"/>
        <v>-2.2000000000000002</v>
      </c>
      <c r="AB13" s="3">
        <f t="shared" si="1"/>
        <v>0.1</v>
      </c>
      <c r="AC13" s="3">
        <f t="shared" si="7"/>
        <v>0.8</v>
      </c>
      <c r="AE13" t="s">
        <v>82</v>
      </c>
      <c r="AF13" s="5">
        <v>1.75</v>
      </c>
      <c r="AH13" t="str">
        <f t="shared" si="8"/>
        <v>2018</v>
      </c>
      <c r="AI13" s="3">
        <f t="shared" si="9"/>
        <v>1.8</v>
      </c>
    </row>
    <row r="14" spans="1:35" x14ac:dyDescent="0.25">
      <c r="A14" t="s">
        <v>91</v>
      </c>
      <c r="B14" s="2">
        <v>1.4067055154030967E-2</v>
      </c>
      <c r="C14" s="2">
        <v>-4.7673316406393426E-2</v>
      </c>
      <c r="D14" s="2">
        <v>6.7504810327021367E-2</v>
      </c>
      <c r="E14" s="2">
        <v>2.1852465530228932E-2</v>
      </c>
      <c r="F14" s="2">
        <v>5.6199442013709529E-2</v>
      </c>
      <c r="G14" s="2">
        <v>8.4192903978415196E-3</v>
      </c>
      <c r="H14" s="3">
        <v>94.600000000000009</v>
      </c>
      <c r="J14" t="str">
        <f t="shared" si="2"/>
        <v>2020-Q1</v>
      </c>
      <c r="K14" s="3">
        <f t="shared" si="3"/>
        <v>1.4</v>
      </c>
      <c r="L14" s="3">
        <f t="shared" si="0"/>
        <v>-4.8</v>
      </c>
      <c r="M14" s="3">
        <f t="shared" si="0"/>
        <v>6.8</v>
      </c>
      <c r="N14" s="3">
        <f t="shared" si="0"/>
        <v>2.2000000000000002</v>
      </c>
      <c r="O14" s="3">
        <f t="shared" si="0"/>
        <v>5.6</v>
      </c>
      <c r="P14" s="3">
        <f t="shared" si="0"/>
        <v>0.8</v>
      </c>
      <c r="Q14" s="3">
        <f t="shared" si="4"/>
        <v>94.6</v>
      </c>
      <c r="S14" t="s">
        <v>67</v>
      </c>
      <c r="T14" s="2">
        <v>2.5773195876288412E-3</v>
      </c>
      <c r="U14" s="2">
        <v>-8.2936129647283141E-2</v>
      </c>
      <c r="V14" s="2">
        <v>-3.0081772920692884E-3</v>
      </c>
      <c r="W14" s="5">
        <v>0.5</v>
      </c>
      <c r="Y14" t="str">
        <f t="shared" si="5"/>
        <v>May-2020</v>
      </c>
      <c r="Z14" s="3">
        <f t="shared" si="6"/>
        <v>0.3</v>
      </c>
      <c r="AA14" s="3">
        <f t="shared" si="1"/>
        <v>-8.3000000000000007</v>
      </c>
      <c r="AB14" s="3">
        <f t="shared" si="1"/>
        <v>-0.3</v>
      </c>
      <c r="AC14" s="3">
        <f t="shared" si="7"/>
        <v>0.5</v>
      </c>
      <c r="AE14" t="s">
        <v>83</v>
      </c>
      <c r="AF14" s="5">
        <v>1.25</v>
      </c>
      <c r="AH14" t="str">
        <f t="shared" si="8"/>
        <v>2019</v>
      </c>
      <c r="AI14" s="3">
        <f t="shared" si="9"/>
        <v>1.3</v>
      </c>
    </row>
    <row r="15" spans="1:35" x14ac:dyDescent="0.25">
      <c r="A15" t="s">
        <v>92</v>
      </c>
      <c r="B15" s="2">
        <v>-2.7774867525686395E-2</v>
      </c>
      <c r="C15" s="2">
        <v>-3.9987193002443945E-2</v>
      </c>
      <c r="D15" s="2">
        <v>6.1528803633083787E-2</v>
      </c>
      <c r="E15" s="2">
        <v>1.2344052168399679E-3</v>
      </c>
      <c r="F15" s="2">
        <v>-0.13028679941257643</v>
      </c>
      <c r="G15" s="2">
        <v>-8.5746097310519062E-2</v>
      </c>
      <c r="H15" s="3">
        <v>79</v>
      </c>
      <c r="J15" t="str">
        <f t="shared" si="2"/>
        <v>2020-Q2</v>
      </c>
      <c r="K15" s="3">
        <f t="shared" si="3"/>
        <v>-2.8</v>
      </c>
      <c r="L15" s="3">
        <f t="shared" si="0"/>
        <v>-4</v>
      </c>
      <c r="M15" s="3">
        <f t="shared" si="0"/>
        <v>6.2</v>
      </c>
      <c r="N15" s="3">
        <f t="shared" si="0"/>
        <v>0.1</v>
      </c>
      <c r="O15" s="3">
        <f t="shared" si="0"/>
        <v>-13</v>
      </c>
      <c r="P15" s="3">
        <f t="shared" si="0"/>
        <v>-8.6</v>
      </c>
      <c r="Q15" s="3">
        <f t="shared" si="4"/>
        <v>79</v>
      </c>
      <c r="S15" t="s">
        <v>68</v>
      </c>
      <c r="T15" s="2">
        <v>5.4687499999999972E-2</v>
      </c>
      <c r="U15" s="2">
        <v>-2.0912547528517136E-2</v>
      </c>
      <c r="V15" s="2">
        <v>4.7566950482896469E-5</v>
      </c>
      <c r="W15" s="5">
        <v>0.5</v>
      </c>
      <c r="Y15" t="str">
        <f t="shared" si="5"/>
        <v>Jun-2020</v>
      </c>
      <c r="Z15" s="3">
        <f t="shared" si="6"/>
        <v>5.5</v>
      </c>
      <c r="AA15" s="3">
        <f t="shared" si="1"/>
        <v>-2.1</v>
      </c>
      <c r="AB15" s="3">
        <f t="shared" si="1"/>
        <v>0</v>
      </c>
      <c r="AC15" s="3">
        <f t="shared" si="7"/>
        <v>0.5</v>
      </c>
      <c r="AE15" t="s">
        <v>84</v>
      </c>
      <c r="AF15" s="5">
        <v>0.5</v>
      </c>
      <c r="AH15" t="str">
        <f t="shared" si="8"/>
        <v>2020</v>
      </c>
      <c r="AI15" s="3">
        <f t="shared" si="9"/>
        <v>0.5</v>
      </c>
    </row>
    <row r="16" spans="1:35" x14ac:dyDescent="0.25">
      <c r="A16" t="s">
        <v>93</v>
      </c>
      <c r="B16" s="2">
        <v>-1.0721028091509568E-2</v>
      </c>
      <c r="C16" s="2">
        <v>-4.3503830511850382E-2</v>
      </c>
      <c r="D16" s="2">
        <v>4.5978089177282702E-2</v>
      </c>
      <c r="E16" s="2">
        <v>-1.270722833093251E-4</v>
      </c>
      <c r="F16" s="2">
        <v>-3.4355088431171903E-2</v>
      </c>
      <c r="G16" s="2">
        <v>-4.5868966487976018E-2</v>
      </c>
      <c r="H16" s="3">
        <v>85.90000000000002</v>
      </c>
      <c r="J16" t="str">
        <f t="shared" si="2"/>
        <v>2020-Q3</v>
      </c>
      <c r="K16" s="3">
        <f t="shared" si="3"/>
        <v>-1.1000000000000001</v>
      </c>
      <c r="L16" s="3">
        <f t="shared" si="0"/>
        <v>-4.4000000000000004</v>
      </c>
      <c r="M16" s="3">
        <f t="shared" si="0"/>
        <v>4.5999999999999996</v>
      </c>
      <c r="N16" s="3">
        <f t="shared" si="0"/>
        <v>0</v>
      </c>
      <c r="O16" s="3">
        <f t="shared" si="0"/>
        <v>-3.4</v>
      </c>
      <c r="P16" s="3">
        <f t="shared" si="0"/>
        <v>-4.5999999999999996</v>
      </c>
      <c r="Q16" s="3">
        <f t="shared" si="4"/>
        <v>85.9</v>
      </c>
      <c r="S16" t="s">
        <v>69</v>
      </c>
      <c r="T16" s="2">
        <v>7.8328981723236862E-3</v>
      </c>
      <c r="U16" s="2">
        <v>-2.4163568773234147E-2</v>
      </c>
      <c r="V16" s="2">
        <v>3.0402089071448566E-3</v>
      </c>
      <c r="W16" s="5">
        <v>0.5</v>
      </c>
      <c r="Y16" t="str">
        <f t="shared" si="5"/>
        <v>Jul-2020</v>
      </c>
      <c r="Z16" s="3">
        <f t="shared" si="6"/>
        <v>0.8</v>
      </c>
      <c r="AA16" s="3">
        <f t="shared" si="1"/>
        <v>-2.4</v>
      </c>
      <c r="AB16" s="3">
        <f t="shared" si="1"/>
        <v>0.3</v>
      </c>
      <c r="AC16" s="3">
        <f t="shared" si="7"/>
        <v>0.5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-1.2900417073455238E-2</v>
      </c>
      <c r="C17" s="2">
        <v>-6.6484167743463718E-2</v>
      </c>
      <c r="D17" s="2">
        <v>2.2946861447917199E-2</v>
      </c>
      <c r="E17" s="2">
        <v>-5.242684016833866E-3</v>
      </c>
      <c r="F17" s="2">
        <v>1.0017479935849637E-2</v>
      </c>
      <c r="G17" s="2">
        <v>-2.9925498498104743E-2</v>
      </c>
      <c r="H17" s="3">
        <v>93.733333333333348</v>
      </c>
      <c r="J17" t="str">
        <f t="shared" si="2"/>
        <v>2020-Q4</v>
      </c>
      <c r="K17" s="3">
        <f t="shared" si="3"/>
        <v>-1.3</v>
      </c>
      <c r="L17" s="3">
        <f t="shared" si="0"/>
        <v>-6.6</v>
      </c>
      <c r="M17" s="3">
        <f t="shared" si="0"/>
        <v>2.2999999999999998</v>
      </c>
      <c r="N17" s="3">
        <f t="shared" si="0"/>
        <v>-0.5</v>
      </c>
      <c r="O17" s="3">
        <f t="shared" si="0"/>
        <v>1</v>
      </c>
      <c r="P17" s="3">
        <f t="shared" si="0"/>
        <v>-3</v>
      </c>
      <c r="Q17" s="3">
        <f t="shared" si="4"/>
        <v>93.7</v>
      </c>
      <c r="S17" t="s">
        <v>70</v>
      </c>
      <c r="T17" s="2">
        <v>1.0186757215619719E-2</v>
      </c>
      <c r="U17" s="2">
        <v>-1.5065913370998196E-2</v>
      </c>
      <c r="V17" s="2">
        <v>6.6807280084750075E-3</v>
      </c>
      <c r="W17" s="5">
        <v>0.5</v>
      </c>
      <c r="Y17" t="str">
        <f t="shared" si="5"/>
        <v>Aug-2020</v>
      </c>
      <c r="Z17" s="3">
        <f t="shared" si="6"/>
        <v>1</v>
      </c>
      <c r="AA17" s="3">
        <f t="shared" si="1"/>
        <v>-1.5</v>
      </c>
      <c r="AB17" s="3">
        <f t="shared" si="1"/>
        <v>0.7</v>
      </c>
      <c r="AC17" s="3">
        <f t="shared" si="7"/>
        <v>0.5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4.1988003427592041E-2</v>
      </c>
      <c r="U18" s="2">
        <v>2.314814814814815E-2</v>
      </c>
      <c r="V18" s="2">
        <v>9.379234013319887E-3</v>
      </c>
      <c r="W18" s="5">
        <v>0.5</v>
      </c>
      <c r="Y18" t="str">
        <f t="shared" si="5"/>
        <v>Sep-2020</v>
      </c>
      <c r="Z18" s="3">
        <f t="shared" si="6"/>
        <v>4.2</v>
      </c>
      <c r="AA18" s="3">
        <f t="shared" si="1"/>
        <v>2.2999999999999998</v>
      </c>
      <c r="AB18" s="3">
        <f t="shared" si="1"/>
        <v>0.9</v>
      </c>
      <c r="AC18" s="3">
        <f t="shared" si="7"/>
        <v>0.5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2.3175965665236074E-2</v>
      </c>
      <c r="U19" s="2">
        <v>2.1515434985968165E-2</v>
      </c>
      <c r="V19" s="2">
        <v>1.3408012476108569E-3</v>
      </c>
      <c r="W19" s="5">
        <v>0.5</v>
      </c>
      <c r="Y19" t="str">
        <f t="shared" si="5"/>
        <v>Oct-2020</v>
      </c>
      <c r="Z19" s="3">
        <f t="shared" si="6"/>
        <v>2.2999999999999998</v>
      </c>
      <c r="AA19" s="3">
        <f t="shared" si="1"/>
        <v>2.2000000000000002</v>
      </c>
      <c r="AB19" s="3">
        <f t="shared" si="1"/>
        <v>0.1</v>
      </c>
      <c r="AC19" s="3">
        <f t="shared" si="7"/>
        <v>0.5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-9.3220338983050367E-3</v>
      </c>
      <c r="U20" s="2">
        <v>1.9553072625698272E-2</v>
      </c>
      <c r="V20" s="2">
        <v>5.7143943787854208E-3</v>
      </c>
      <c r="W20" s="5">
        <v>0.5</v>
      </c>
      <c r="Y20" t="str">
        <f t="shared" si="5"/>
        <v>Nov-2020</v>
      </c>
      <c r="Z20" s="3">
        <f t="shared" si="6"/>
        <v>-0.9</v>
      </c>
      <c r="AA20" s="3">
        <f t="shared" si="1"/>
        <v>2</v>
      </c>
      <c r="AB20" s="3">
        <f t="shared" si="1"/>
        <v>0.6</v>
      </c>
      <c r="AC20" s="3">
        <f t="shared" si="7"/>
        <v>0.5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-1.1735121542330189E-2</v>
      </c>
      <c r="U21" s="2">
        <v>1.9766397124887716E-2</v>
      </c>
      <c r="V21" s="2">
        <v>4.9627085191582413E-3</v>
      </c>
      <c r="W21" s="5">
        <v>0.5</v>
      </c>
      <c r="Y21" t="str">
        <f t="shared" si="5"/>
        <v>Dec-2020</v>
      </c>
      <c r="Z21" s="3">
        <f t="shared" si="6"/>
        <v>-1.2</v>
      </c>
      <c r="AA21" s="3">
        <f t="shared" si="1"/>
        <v>2</v>
      </c>
      <c r="AB21" s="3">
        <f t="shared" si="1"/>
        <v>0.5</v>
      </c>
      <c r="AC21" s="3">
        <f t="shared" si="7"/>
        <v>0.5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6.42916572120105E-3</v>
      </c>
      <c r="W22" s="5">
        <v>0.5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0.6</v>
      </c>
      <c r="AC22" s="3">
        <f t="shared" si="7"/>
        <v>0.5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AB004-D9A3-4190-89C7-9164652F9413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363</v>
      </c>
      <c r="C2" s="7" t="s">
        <v>364</v>
      </c>
      <c r="D2" s="7" t="s">
        <v>365</v>
      </c>
      <c r="E2" s="7" t="s">
        <v>366</v>
      </c>
      <c r="F2" s="7" t="s">
        <v>367</v>
      </c>
      <c r="G2" s="7" t="s">
        <v>368</v>
      </c>
      <c r="H2" s="7" t="s">
        <v>369</v>
      </c>
      <c r="S2" s="1" t="s">
        <v>55</v>
      </c>
      <c r="T2" s="7" t="s">
        <v>370</v>
      </c>
      <c r="U2" s="7" t="s">
        <v>371</v>
      </c>
      <c r="V2" s="6" t="s">
        <v>372</v>
      </c>
      <c r="W2" s="7" t="s">
        <v>373</v>
      </c>
      <c r="AE2" s="1" t="s">
        <v>78</v>
      </c>
      <c r="AF2" s="7" t="s">
        <v>373</v>
      </c>
    </row>
    <row r="3" spans="1:35" x14ac:dyDescent="0.25">
      <c r="A3" t="s">
        <v>16</v>
      </c>
      <c r="B3" t="s">
        <v>340</v>
      </c>
      <c r="C3" t="s">
        <v>341</v>
      </c>
      <c r="D3" t="s">
        <v>342</v>
      </c>
      <c r="E3" t="s">
        <v>345</v>
      </c>
      <c r="F3" t="s">
        <v>346</v>
      </c>
      <c r="G3" t="s">
        <v>347</v>
      </c>
      <c r="H3" t="s">
        <v>350</v>
      </c>
      <c r="S3" t="s">
        <v>16</v>
      </c>
      <c r="T3" t="s">
        <v>353</v>
      </c>
      <c r="U3" t="s">
        <v>356</v>
      </c>
      <c r="V3" t="s">
        <v>377</v>
      </c>
      <c r="W3" t="s">
        <v>362</v>
      </c>
      <c r="AE3" t="s">
        <v>16</v>
      </c>
      <c r="AF3" t="s">
        <v>362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339</v>
      </c>
      <c r="C7" t="s">
        <v>339</v>
      </c>
      <c r="D7" t="s">
        <v>339</v>
      </c>
      <c r="E7" t="s">
        <v>344</v>
      </c>
      <c r="F7" t="s">
        <v>339</v>
      </c>
      <c r="G7" t="s">
        <v>339</v>
      </c>
      <c r="H7" t="s">
        <v>349</v>
      </c>
      <c r="S7" t="s">
        <v>12</v>
      </c>
      <c r="T7" t="s">
        <v>352</v>
      </c>
      <c r="U7" t="s">
        <v>355</v>
      </c>
      <c r="V7" t="s">
        <v>376</v>
      </c>
      <c r="W7" t="s">
        <v>361</v>
      </c>
      <c r="AE7" t="s">
        <v>12</v>
      </c>
      <c r="AF7" t="s">
        <v>361</v>
      </c>
    </row>
    <row r="8" spans="1:35" x14ac:dyDescent="0.25">
      <c r="A8" t="s">
        <v>11</v>
      </c>
      <c r="B8" t="s">
        <v>338</v>
      </c>
      <c r="C8" t="s">
        <v>338</v>
      </c>
      <c r="D8" t="s">
        <v>338</v>
      </c>
      <c r="E8" t="s">
        <v>343</v>
      </c>
      <c r="F8" t="s">
        <v>338</v>
      </c>
      <c r="G8" t="s">
        <v>338</v>
      </c>
      <c r="H8" t="s">
        <v>348</v>
      </c>
      <c r="S8" t="s">
        <v>11</v>
      </c>
      <c r="T8" t="s">
        <v>351</v>
      </c>
      <c r="U8" t="s">
        <v>354</v>
      </c>
      <c r="V8" t="s">
        <v>375</v>
      </c>
      <c r="W8" t="s">
        <v>360</v>
      </c>
      <c r="AE8" t="s">
        <v>11</v>
      </c>
      <c r="AF8" t="s">
        <v>360</v>
      </c>
    </row>
    <row r="9" spans="1:35" x14ac:dyDescent="0.25">
      <c r="A9" t="s">
        <v>10</v>
      </c>
      <c r="B9">
        <v>544</v>
      </c>
      <c r="C9">
        <v>544</v>
      </c>
      <c r="D9">
        <v>544</v>
      </c>
      <c r="E9">
        <v>544</v>
      </c>
      <c r="F9">
        <v>544</v>
      </c>
      <c r="G9">
        <v>544</v>
      </c>
      <c r="H9">
        <v>544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544</v>
      </c>
      <c r="U9">
        <v>544</v>
      </c>
      <c r="V9" t="s">
        <v>374</v>
      </c>
      <c r="W9">
        <v>544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544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6.9123544013748428E-2</v>
      </c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6.9</v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6.2790918590291622E-2</v>
      </c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6.3</v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6.1807856128726933E-2</v>
      </c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6.2</v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5.8458062694154128E-2</v>
      </c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5.8</v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5.5081967213114709E-2</v>
      </c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5.5</v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5.3536391665888104E-2</v>
      </c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5.4</v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5.1727340267459072E-2</v>
      </c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5.2</v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5.7914700712369233E-2</v>
      </c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5.8</v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4.5408678102926231E-2</v>
      </c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4.5</v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3.5931956699717896E-2</v>
      </c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3.6</v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2.8460426454643941E-2</v>
      </c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2.8</v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3.1430115273775171E-2</v>
      </c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3.1</v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1.9914270405429448E-2</v>
      </c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</v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817C-C617-49EB-847B-2AB45F4A86C4}">
  <dimension ref="A1:AI36"/>
  <sheetViews>
    <sheetView workbookViewId="0">
      <selection activeCell="X10" sqref="X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378</v>
      </c>
      <c r="C2" s="6" t="s">
        <v>379</v>
      </c>
      <c r="D2" s="6" t="s">
        <v>380</v>
      </c>
      <c r="E2" s="6" t="s">
        <v>381</v>
      </c>
      <c r="F2" s="6" t="s">
        <v>382</v>
      </c>
      <c r="G2" s="6" t="s">
        <v>383</v>
      </c>
      <c r="H2" s="6" t="s">
        <v>384</v>
      </c>
      <c r="S2" s="1" t="s">
        <v>55</v>
      </c>
      <c r="T2" s="7" t="s">
        <v>385</v>
      </c>
      <c r="U2" s="6" t="s">
        <v>386</v>
      </c>
      <c r="V2" s="6" t="s">
        <v>387</v>
      </c>
      <c r="W2" s="6" t="s">
        <v>388</v>
      </c>
      <c r="AE2" s="1" t="s">
        <v>78</v>
      </c>
      <c r="AF2" s="6" t="s">
        <v>388</v>
      </c>
    </row>
    <row r="3" spans="1:35" x14ac:dyDescent="0.25">
      <c r="A3" t="s">
        <v>16</v>
      </c>
      <c r="B3" t="s">
        <v>392</v>
      </c>
      <c r="C3" t="s">
        <v>393</v>
      </c>
      <c r="D3" t="s">
        <v>394</v>
      </c>
      <c r="E3" t="s">
        <v>395</v>
      </c>
      <c r="F3" t="s">
        <v>396</v>
      </c>
      <c r="G3" t="s">
        <v>397</v>
      </c>
      <c r="H3" t="s">
        <v>400</v>
      </c>
      <c r="S3" t="s">
        <v>16</v>
      </c>
      <c r="T3" t="s">
        <v>353</v>
      </c>
      <c r="U3" t="s">
        <v>403</v>
      </c>
      <c r="V3" t="s">
        <v>406</v>
      </c>
      <c r="W3" t="s">
        <v>409</v>
      </c>
      <c r="AE3" t="s">
        <v>16</v>
      </c>
      <c r="AF3" t="s">
        <v>409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391</v>
      </c>
      <c r="C7" t="s">
        <v>391</v>
      </c>
      <c r="D7" t="s">
        <v>391</v>
      </c>
      <c r="E7" t="s">
        <v>344</v>
      </c>
      <c r="F7" t="s">
        <v>391</v>
      </c>
      <c r="G7" t="s">
        <v>391</v>
      </c>
      <c r="H7" t="s">
        <v>399</v>
      </c>
      <c r="S7" t="s">
        <v>12</v>
      </c>
      <c r="T7" t="s">
        <v>352</v>
      </c>
      <c r="U7" t="s">
        <v>402</v>
      </c>
      <c r="V7" t="s">
        <v>405</v>
      </c>
      <c r="W7" t="s">
        <v>408</v>
      </c>
      <c r="AE7" t="s">
        <v>12</v>
      </c>
      <c r="AF7" t="s">
        <v>408</v>
      </c>
    </row>
    <row r="8" spans="1:35" x14ac:dyDescent="0.25">
      <c r="A8" t="s">
        <v>11</v>
      </c>
      <c r="B8" t="s">
        <v>390</v>
      </c>
      <c r="C8" t="s">
        <v>390</v>
      </c>
      <c r="D8" t="s">
        <v>390</v>
      </c>
      <c r="E8" t="s">
        <v>343</v>
      </c>
      <c r="F8" t="s">
        <v>390</v>
      </c>
      <c r="G8" t="s">
        <v>390</v>
      </c>
      <c r="H8" t="s">
        <v>398</v>
      </c>
      <c r="S8" t="s">
        <v>11</v>
      </c>
      <c r="T8" t="s">
        <v>351</v>
      </c>
      <c r="U8" t="s">
        <v>401</v>
      </c>
      <c r="V8" t="s">
        <v>404</v>
      </c>
      <c r="W8" t="s">
        <v>407</v>
      </c>
      <c r="AE8" t="s">
        <v>11</v>
      </c>
      <c r="AF8" t="s">
        <v>407</v>
      </c>
    </row>
    <row r="9" spans="1:35" x14ac:dyDescent="0.25">
      <c r="A9" t="s">
        <v>10</v>
      </c>
      <c r="B9" t="s">
        <v>389</v>
      </c>
      <c r="C9" t="s">
        <v>389</v>
      </c>
      <c r="D9" t="s">
        <v>389</v>
      </c>
      <c r="E9" t="s">
        <v>389</v>
      </c>
      <c r="F9" t="s">
        <v>389</v>
      </c>
      <c r="G9" t="s">
        <v>389</v>
      </c>
      <c r="H9" t="s">
        <v>389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548</v>
      </c>
      <c r="U9" t="s">
        <v>389</v>
      </c>
      <c r="V9" t="s">
        <v>389</v>
      </c>
      <c r="W9" t="s">
        <v>389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389</v>
      </c>
      <c r="AH9" t="s">
        <v>85</v>
      </c>
      <c r="AI9" t="s">
        <v>77</v>
      </c>
    </row>
    <row r="10" spans="1:35" x14ac:dyDescent="0.25">
      <c r="A10" t="s">
        <v>87</v>
      </c>
      <c r="B10" s="2">
        <v>4.5670147434825205E-2</v>
      </c>
      <c r="C10" s="2">
        <v>7.702298930444125E-2</v>
      </c>
      <c r="D10" s="2">
        <v>6.2526011702205786E-2</v>
      </c>
      <c r="E10" s="2">
        <v>-5.6657153799587363E-2</v>
      </c>
      <c r="F10" s="2">
        <v>5.9211824820719751E-4</v>
      </c>
      <c r="G10" s="2">
        <v>-1.5881493967874399E-2</v>
      </c>
      <c r="H10" s="3">
        <v>86.6</v>
      </c>
      <c r="J10" t="str">
        <f>IF(A10=0,"",A10)</f>
        <v>2019-Q1</v>
      </c>
      <c r="K10" s="3">
        <f>IF(B10="","",ROUND(B10*100,1))</f>
        <v>4.5999999999999996</v>
      </c>
      <c r="L10" s="3">
        <f t="shared" ref="L10:P25" si="0">IF(C10="","",ROUND(C10*100,1))</f>
        <v>7.7</v>
      </c>
      <c r="M10" s="3">
        <f t="shared" si="0"/>
        <v>6.3</v>
      </c>
      <c r="N10" s="3">
        <f t="shared" si="0"/>
        <v>-5.7</v>
      </c>
      <c r="O10" s="3">
        <f t="shared" si="0"/>
        <v>0.1</v>
      </c>
      <c r="P10" s="3">
        <f t="shared" si="0"/>
        <v>-1.6</v>
      </c>
      <c r="Q10" s="3">
        <f>IF(H10="","",ROUND(H10,1))</f>
        <v>86.6</v>
      </c>
      <c r="S10" t="s">
        <v>56</v>
      </c>
      <c r="T10" s="2"/>
      <c r="U10" s="2">
        <v>4.3630017452006981E-3</v>
      </c>
      <c r="V10" s="2">
        <v>1.4950166112956787E-2</v>
      </c>
      <c r="W10" s="5">
        <v>2.75</v>
      </c>
      <c r="Y10" t="str">
        <f>IF(S10=0,"",S10)</f>
        <v>Jan-2020</v>
      </c>
      <c r="Z10" s="3" t="str">
        <f>IF(T10="","",ROUND(T10*100,1))</f>
        <v/>
      </c>
      <c r="AA10" s="3">
        <f t="shared" ref="AA10:AB25" si="1">IF(U10="","",ROUND(U10*100,1))</f>
        <v>0.4</v>
      </c>
      <c r="AB10" s="3">
        <f t="shared" si="1"/>
        <v>1.5</v>
      </c>
      <c r="AC10" s="3">
        <f>IF(W10="","",ROUND(W10,1))</f>
        <v>2.8</v>
      </c>
      <c r="AE10" t="s">
        <v>79</v>
      </c>
      <c r="AF10" s="5">
        <v>3.25</v>
      </c>
      <c r="AH10" t="str">
        <f>IF(AE10=0,"",AE10)</f>
        <v>2015</v>
      </c>
      <c r="AI10" s="3">
        <f>IF(AF10="","",ROUND(AF10,1))</f>
        <v>3.3</v>
      </c>
    </row>
    <row r="11" spans="1:35" x14ac:dyDescent="0.25">
      <c r="A11" t="s">
        <v>88</v>
      </c>
      <c r="B11" s="2">
        <v>4.7980372740574338E-2</v>
      </c>
      <c r="C11" s="2">
        <v>7.7383334979492333E-2</v>
      </c>
      <c r="D11" s="2">
        <v>2.9775971263824559E-3</v>
      </c>
      <c r="E11" s="2">
        <v>-5.8031001055763511E-2</v>
      </c>
      <c r="F11" s="2">
        <v>5.4410242750031652E-3</v>
      </c>
      <c r="G11" s="2">
        <v>-2.403804374064597E-2</v>
      </c>
      <c r="H11" s="3">
        <v>88</v>
      </c>
      <c r="J11" t="str">
        <f t="shared" ref="J11:J31" si="2">IF(A11=0,"",A11)</f>
        <v>2019-Q2</v>
      </c>
      <c r="K11" s="3">
        <f t="shared" ref="K11:P31" si="3">IF(B11="","",ROUND(B11*100,1))</f>
        <v>4.8</v>
      </c>
      <c r="L11" s="3">
        <f t="shared" si="0"/>
        <v>7.7</v>
      </c>
      <c r="M11" s="3">
        <f t="shared" si="0"/>
        <v>0.3</v>
      </c>
      <c r="N11" s="3">
        <f t="shared" si="0"/>
        <v>-5.8</v>
      </c>
      <c r="O11" s="3">
        <f t="shared" si="0"/>
        <v>0.5</v>
      </c>
      <c r="P11" s="3">
        <f t="shared" si="0"/>
        <v>-2.4</v>
      </c>
      <c r="Q11" s="3">
        <f t="shared" ref="Q11:Q31" si="4">IF(H11="","",ROUND(H11,1))</f>
        <v>88</v>
      </c>
      <c r="S11" t="s">
        <v>64</v>
      </c>
      <c r="T11" s="2"/>
      <c r="U11" s="2">
        <v>6.0444444444444419E-2</v>
      </c>
      <c r="V11" s="2">
        <v>1.327800829875514E-2</v>
      </c>
      <c r="W11" s="5">
        <v>2.75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>
        <f t="shared" si="1"/>
        <v>6</v>
      </c>
      <c r="AB11" s="3">
        <f t="shared" si="1"/>
        <v>1.3</v>
      </c>
      <c r="AC11" s="3">
        <f t="shared" ref="AC11:AC36" si="7">IF(W11="","",ROUND(W11,1))</f>
        <v>2.8</v>
      </c>
      <c r="AE11" t="s">
        <v>80</v>
      </c>
      <c r="AF11" s="5">
        <v>3</v>
      </c>
      <c r="AH11" t="str">
        <f t="shared" ref="AH11:AH29" si="8">IF(AE11=0,"",AE11)</f>
        <v>2016</v>
      </c>
      <c r="AI11" s="3">
        <f t="shared" ref="AI11:AI29" si="9">IF(AF11="","",ROUND(AF11,1))</f>
        <v>3</v>
      </c>
    </row>
    <row r="12" spans="1:35" x14ac:dyDescent="0.25">
      <c r="A12" t="s">
        <v>89</v>
      </c>
      <c r="B12" s="2">
        <v>4.3874462415856394E-2</v>
      </c>
      <c r="C12" s="2">
        <v>7.0158865594019182E-2</v>
      </c>
      <c r="D12" s="2">
        <v>9.5494783800738874E-3</v>
      </c>
      <c r="E12" s="2">
        <v>-2.5113094510331339E-2</v>
      </c>
      <c r="F12" s="2">
        <v>-2.0602108163247514E-2</v>
      </c>
      <c r="G12" s="2">
        <v>-3.4550579272523675E-2</v>
      </c>
      <c r="H12" s="3">
        <v>84.4</v>
      </c>
      <c r="J12" t="str">
        <f t="shared" si="2"/>
        <v>2019-Q3</v>
      </c>
      <c r="K12" s="3">
        <f t="shared" si="3"/>
        <v>4.4000000000000004</v>
      </c>
      <c r="L12" s="3">
        <f t="shared" si="0"/>
        <v>7</v>
      </c>
      <c r="M12" s="3">
        <f t="shared" si="0"/>
        <v>1</v>
      </c>
      <c r="N12" s="3">
        <f t="shared" si="0"/>
        <v>-2.5</v>
      </c>
      <c r="O12" s="3">
        <f t="shared" si="0"/>
        <v>-2.1</v>
      </c>
      <c r="P12" s="3">
        <f t="shared" si="0"/>
        <v>-3.5</v>
      </c>
      <c r="Q12" s="3">
        <f t="shared" si="4"/>
        <v>84.4</v>
      </c>
      <c r="S12" t="s">
        <v>65</v>
      </c>
      <c r="T12" s="2"/>
      <c r="U12" s="2">
        <v>-4.9036777583187467E-2</v>
      </c>
      <c r="V12" s="2">
        <v>-2.4793388429751829E-3</v>
      </c>
      <c r="W12" s="5">
        <v>2.5</v>
      </c>
      <c r="Y12" t="str">
        <f t="shared" si="5"/>
        <v>Mar-2020</v>
      </c>
      <c r="Z12" s="3" t="str">
        <f t="shared" si="6"/>
        <v/>
      </c>
      <c r="AA12" s="3">
        <f t="shared" si="1"/>
        <v>-4.9000000000000004</v>
      </c>
      <c r="AB12" s="3">
        <f t="shared" si="1"/>
        <v>-0.2</v>
      </c>
      <c r="AC12" s="3">
        <f t="shared" si="7"/>
        <v>2.5</v>
      </c>
      <c r="AE12" t="s">
        <v>81</v>
      </c>
      <c r="AF12" s="5">
        <v>3</v>
      </c>
      <c r="AH12" t="str">
        <f t="shared" si="8"/>
        <v>2017</v>
      </c>
      <c r="AI12" s="3">
        <f t="shared" si="9"/>
        <v>3</v>
      </c>
    </row>
    <row r="13" spans="1:35" x14ac:dyDescent="0.25">
      <c r="A13" t="s">
        <v>90</v>
      </c>
      <c r="B13" s="2">
        <v>3.6092292530552378E-2</v>
      </c>
      <c r="C13" s="2">
        <v>8.1027241571370506E-2</v>
      </c>
      <c r="D13" s="2">
        <v>1.2500869726557971E-2</v>
      </c>
      <c r="E13" s="2">
        <v>-1.5809635517400583E-2</v>
      </c>
      <c r="F13" s="2">
        <v>-3.4443944169293111E-2</v>
      </c>
      <c r="G13" s="2">
        <v>-2.3805140825283636E-2</v>
      </c>
      <c r="H13" s="3">
        <v>85.3</v>
      </c>
      <c r="J13" t="str">
        <f t="shared" si="2"/>
        <v>2019-Q4</v>
      </c>
      <c r="K13" s="3">
        <f t="shared" si="3"/>
        <v>3.6</v>
      </c>
      <c r="L13" s="3">
        <f t="shared" si="0"/>
        <v>8.1</v>
      </c>
      <c r="M13" s="3">
        <f t="shared" si="0"/>
        <v>1.3</v>
      </c>
      <c r="N13" s="3">
        <f t="shared" si="0"/>
        <v>-1.6</v>
      </c>
      <c r="O13" s="3">
        <f t="shared" si="0"/>
        <v>-3.4</v>
      </c>
      <c r="P13" s="3">
        <f t="shared" si="0"/>
        <v>-2.4</v>
      </c>
      <c r="Q13" s="3">
        <f t="shared" si="4"/>
        <v>85.3</v>
      </c>
      <c r="S13" t="s">
        <v>66</v>
      </c>
      <c r="T13" s="2"/>
      <c r="U13" s="2">
        <v>-0.31861471861471857</v>
      </c>
      <c r="V13" s="2">
        <v>-2.9752066115702434E-2</v>
      </c>
      <c r="W13" s="5">
        <v>2.5</v>
      </c>
      <c r="Y13" t="str">
        <f t="shared" si="5"/>
        <v>Apr-2020</v>
      </c>
      <c r="Z13" s="3" t="str">
        <f t="shared" si="6"/>
        <v/>
      </c>
      <c r="AA13" s="3">
        <f t="shared" si="1"/>
        <v>-31.9</v>
      </c>
      <c r="AB13" s="3">
        <f t="shared" si="1"/>
        <v>-3</v>
      </c>
      <c r="AC13" s="3">
        <f t="shared" si="7"/>
        <v>2.5</v>
      </c>
      <c r="AE13" t="s">
        <v>82</v>
      </c>
      <c r="AF13" s="5">
        <v>3.25</v>
      </c>
      <c r="AH13" t="str">
        <f t="shared" si="8"/>
        <v>2018</v>
      </c>
      <c r="AI13" s="3">
        <f t="shared" si="9"/>
        <v>3.3</v>
      </c>
    </row>
    <row r="14" spans="1:35" x14ac:dyDescent="0.25">
      <c r="A14" t="s">
        <v>91</v>
      </c>
      <c r="B14" s="2">
        <v>6.8126895984369374E-3</v>
      </c>
      <c r="C14" s="2">
        <v>6.7479912852300525E-2</v>
      </c>
      <c r="D14" s="2">
        <v>4.9814520402755698E-2</v>
      </c>
      <c r="E14" s="2">
        <v>-2.0194612150817869E-2</v>
      </c>
      <c r="F14" s="2">
        <v>-7.0683382282032178E-2</v>
      </c>
      <c r="G14" s="2">
        <v>-2.4980954325235394E-2</v>
      </c>
      <c r="H14" s="3">
        <v>51.8</v>
      </c>
      <c r="J14" t="str">
        <f t="shared" si="2"/>
        <v>2020-Q1</v>
      </c>
      <c r="K14" s="3">
        <f t="shared" si="3"/>
        <v>0.7</v>
      </c>
      <c r="L14" s="3">
        <f t="shared" si="0"/>
        <v>6.7</v>
      </c>
      <c r="M14" s="3">
        <f t="shared" si="0"/>
        <v>5</v>
      </c>
      <c r="N14" s="3">
        <f t="shared" si="0"/>
        <v>-2</v>
      </c>
      <c r="O14" s="3">
        <f t="shared" si="0"/>
        <v>-7.1</v>
      </c>
      <c r="P14" s="3">
        <f t="shared" si="0"/>
        <v>-2.5</v>
      </c>
      <c r="Q14" s="3">
        <f t="shared" si="4"/>
        <v>51.8</v>
      </c>
      <c r="S14" t="s">
        <v>67</v>
      </c>
      <c r="T14" s="2"/>
      <c r="U14" s="2">
        <v>-0.21607605877268798</v>
      </c>
      <c r="V14" s="2">
        <v>-2.8830313014827018E-2</v>
      </c>
      <c r="W14" s="5">
        <v>2</v>
      </c>
      <c r="Y14" t="str">
        <f t="shared" si="5"/>
        <v>May-2020</v>
      </c>
      <c r="Z14" s="3" t="str">
        <f t="shared" si="6"/>
        <v/>
      </c>
      <c r="AA14" s="3">
        <f t="shared" si="1"/>
        <v>-21.6</v>
      </c>
      <c r="AB14" s="3">
        <f t="shared" si="1"/>
        <v>-2.9</v>
      </c>
      <c r="AC14" s="3">
        <f t="shared" si="7"/>
        <v>2</v>
      </c>
      <c r="AE14" t="s">
        <v>83</v>
      </c>
      <c r="AF14" s="5">
        <v>3</v>
      </c>
      <c r="AH14" t="str">
        <f t="shared" si="8"/>
        <v>2019</v>
      </c>
      <c r="AI14" s="3">
        <f t="shared" si="9"/>
        <v>3</v>
      </c>
    </row>
    <row r="15" spans="1:35" x14ac:dyDescent="0.25">
      <c r="A15" t="s">
        <v>92</v>
      </c>
      <c r="B15" s="2">
        <v>-0.17004431131306463</v>
      </c>
      <c r="C15" s="2">
        <v>-0.18495269067275263</v>
      </c>
      <c r="D15" s="2">
        <v>2.3043211912727957E-2</v>
      </c>
      <c r="E15" s="2">
        <v>-0.16426160606253581</v>
      </c>
      <c r="F15" s="2">
        <v>-0.21721889970336203</v>
      </c>
      <c r="G15" s="2">
        <v>-0.19732279335744071</v>
      </c>
      <c r="H15" s="3">
        <v>85.9</v>
      </c>
      <c r="J15" t="str">
        <f t="shared" si="2"/>
        <v>2020-Q2</v>
      </c>
      <c r="K15" s="3">
        <f t="shared" si="3"/>
        <v>-17</v>
      </c>
      <c r="L15" s="3">
        <f t="shared" si="0"/>
        <v>-18.5</v>
      </c>
      <c r="M15" s="3">
        <f t="shared" si="0"/>
        <v>2.2999999999999998</v>
      </c>
      <c r="N15" s="3">
        <f t="shared" si="0"/>
        <v>-16.399999999999999</v>
      </c>
      <c r="O15" s="3">
        <f t="shared" si="0"/>
        <v>-21.7</v>
      </c>
      <c r="P15" s="3">
        <f t="shared" si="0"/>
        <v>-19.7</v>
      </c>
      <c r="Q15" s="3">
        <f t="shared" si="4"/>
        <v>85.9</v>
      </c>
      <c r="S15" t="s">
        <v>68</v>
      </c>
      <c r="T15" s="2"/>
      <c r="U15" s="2">
        <v>-3.481288076588387E-3</v>
      </c>
      <c r="V15" s="2">
        <v>-1.8077239112571922E-2</v>
      </c>
      <c r="W15" s="5">
        <v>2</v>
      </c>
      <c r="Y15" t="str">
        <f t="shared" si="5"/>
        <v>Jun-2020</v>
      </c>
      <c r="Z15" s="3" t="str">
        <f t="shared" si="6"/>
        <v/>
      </c>
      <c r="AA15" s="3">
        <f t="shared" si="1"/>
        <v>-0.3</v>
      </c>
      <c r="AB15" s="3">
        <f t="shared" si="1"/>
        <v>-1.8</v>
      </c>
      <c r="AC15" s="3">
        <f t="shared" si="7"/>
        <v>2</v>
      </c>
      <c r="AE15" t="s">
        <v>84</v>
      </c>
      <c r="AF15" s="5">
        <v>1.75</v>
      </c>
      <c r="AH15" t="str">
        <f t="shared" si="8"/>
        <v>2020</v>
      </c>
      <c r="AI15" s="3">
        <f t="shared" si="9"/>
        <v>1.8</v>
      </c>
    </row>
    <row r="16" spans="1:35" x14ac:dyDescent="0.25">
      <c r="A16" t="s">
        <v>93</v>
      </c>
      <c r="B16" s="2">
        <v>-2.6757051014724774E-2</v>
      </c>
      <c r="C16" s="2">
        <v>-2.0563808077452422E-2</v>
      </c>
      <c r="D16" s="2">
        <v>6.9252013808975832E-2</v>
      </c>
      <c r="E16" s="2">
        <v>-0.1648941506973011</v>
      </c>
      <c r="F16" s="2">
        <v>-4.6584293268289209E-2</v>
      </c>
      <c r="G16" s="2">
        <v>-7.7636072545588825E-2</v>
      </c>
      <c r="H16" s="3">
        <v>91.6</v>
      </c>
      <c r="J16" t="str">
        <f t="shared" si="2"/>
        <v>2020-Q3</v>
      </c>
      <c r="K16" s="3">
        <f t="shared" si="3"/>
        <v>-2.7</v>
      </c>
      <c r="L16" s="3">
        <f t="shared" si="0"/>
        <v>-2.1</v>
      </c>
      <c r="M16" s="3">
        <f t="shared" si="0"/>
        <v>6.9</v>
      </c>
      <c r="N16" s="3">
        <f t="shared" si="0"/>
        <v>-16.5</v>
      </c>
      <c r="O16" s="3">
        <f t="shared" si="0"/>
        <v>-4.7</v>
      </c>
      <c r="P16" s="3">
        <f t="shared" si="0"/>
        <v>-7.8</v>
      </c>
      <c r="Q16" s="3">
        <f t="shared" si="4"/>
        <v>91.6</v>
      </c>
      <c r="S16" t="s">
        <v>69</v>
      </c>
      <c r="T16" s="2"/>
      <c r="U16" s="2">
        <v>1.1383537653239906E-2</v>
      </c>
      <c r="V16" s="2">
        <v>-1.3114754098360609E-2</v>
      </c>
      <c r="W16" s="5">
        <v>1.75</v>
      </c>
      <c r="Y16" t="str">
        <f t="shared" si="5"/>
        <v>Jul-2020</v>
      </c>
      <c r="Z16" s="3" t="str">
        <f t="shared" si="6"/>
        <v/>
      </c>
      <c r="AA16" s="3">
        <f t="shared" si="1"/>
        <v>1.1000000000000001</v>
      </c>
      <c r="AB16" s="3">
        <f t="shared" si="1"/>
        <v>-1.3</v>
      </c>
      <c r="AC16" s="3">
        <f t="shared" si="7"/>
        <v>1.8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>
        <v>0</v>
      </c>
      <c r="V17" s="2">
        <v>-1.3934426229508221E-2</v>
      </c>
      <c r="W17" s="5">
        <v>1.75</v>
      </c>
      <c r="Y17" t="str">
        <f t="shared" si="5"/>
        <v>Aug-2020</v>
      </c>
      <c r="Z17" s="3" t="str">
        <f t="shared" si="6"/>
        <v/>
      </c>
      <c r="AA17" s="3">
        <f t="shared" si="1"/>
        <v>0</v>
      </c>
      <c r="AB17" s="3">
        <f t="shared" si="1"/>
        <v>-1.4</v>
      </c>
      <c r="AC17" s="3">
        <f t="shared" si="7"/>
        <v>1.8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>
        <v>1.1343804537521915E-2</v>
      </c>
      <c r="V18" s="2">
        <v>-1.3945857260049243E-2</v>
      </c>
      <c r="W18" s="5">
        <v>1.75</v>
      </c>
      <c r="Y18" t="str">
        <f t="shared" si="5"/>
        <v>Sep-2020</v>
      </c>
      <c r="Z18" s="3" t="str">
        <f t="shared" si="6"/>
        <v/>
      </c>
      <c r="AA18" s="3">
        <f t="shared" si="1"/>
        <v>1.1000000000000001</v>
      </c>
      <c r="AB18" s="3">
        <f t="shared" si="1"/>
        <v>-1.4</v>
      </c>
      <c r="AC18" s="3">
        <f t="shared" si="7"/>
        <v>1.8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>
        <v>-2.62927256792285E-3</v>
      </c>
      <c r="V19" s="2">
        <v>-1.5561015561015492E-2</v>
      </c>
      <c r="W19" s="5">
        <v>1.75</v>
      </c>
      <c r="Y19" t="str">
        <f t="shared" si="5"/>
        <v>Oct-2020</v>
      </c>
      <c r="Z19" s="3" t="str">
        <f t="shared" si="6"/>
        <v/>
      </c>
      <c r="AA19" s="3">
        <f t="shared" si="1"/>
        <v>-0.3</v>
      </c>
      <c r="AB19" s="3">
        <f t="shared" si="1"/>
        <v>-1.6</v>
      </c>
      <c r="AC19" s="3">
        <f t="shared" si="7"/>
        <v>1.8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>
        <v>-2.2549869904596655E-2</v>
      </c>
      <c r="V20" s="2">
        <v>-1.7227235438884402E-2</v>
      </c>
      <c r="W20" s="5">
        <v>1.75</v>
      </c>
      <c r="Y20" t="str">
        <f t="shared" si="5"/>
        <v>Nov-2020</v>
      </c>
      <c r="Z20" s="3" t="str">
        <f t="shared" si="6"/>
        <v/>
      </c>
      <c r="AA20" s="3">
        <f t="shared" si="1"/>
        <v>-2.2999999999999998</v>
      </c>
      <c r="AB20" s="3">
        <f t="shared" si="1"/>
        <v>-1.7</v>
      </c>
      <c r="AC20" s="3">
        <f t="shared" si="7"/>
        <v>1.8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-1.474201474201472E-2</v>
      </c>
      <c r="W21" s="5">
        <v>1.75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-1.5</v>
      </c>
      <c r="AC21" s="3">
        <f t="shared" si="7"/>
        <v>1.8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1.9914270405429448E-2</v>
      </c>
      <c r="W22" s="5">
        <v>1.75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2</v>
      </c>
      <c r="AC22" s="3">
        <f t="shared" si="7"/>
        <v>1.8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4283-2E85-44F9-97B9-6056F5B5B98E}">
  <dimension ref="A1:AI36"/>
  <sheetViews>
    <sheetView topLeftCell="G1" zoomScale="83" workbookViewId="0">
      <selection activeCell="T3" sqref="T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823</v>
      </c>
      <c r="C2" s="6" t="s">
        <v>824</v>
      </c>
      <c r="D2" s="6" t="s">
        <v>825</v>
      </c>
      <c r="E2" s="6" t="s">
        <v>826</v>
      </c>
      <c r="F2" s="6" t="s">
        <v>827</v>
      </c>
      <c r="G2" s="6" t="s">
        <v>828</v>
      </c>
      <c r="H2" s="8" t="s">
        <v>844</v>
      </c>
      <c r="S2" s="1" t="s">
        <v>55</v>
      </c>
      <c r="T2" s="6" t="s">
        <v>838</v>
      </c>
      <c r="U2" s="6" t="s">
        <v>842</v>
      </c>
      <c r="V2" s="6" t="s">
        <v>106</v>
      </c>
      <c r="W2" s="6" t="s">
        <v>107</v>
      </c>
      <c r="AE2" s="1" t="s">
        <v>78</v>
      </c>
      <c r="AF2" s="6" t="s">
        <v>107</v>
      </c>
    </row>
    <row r="3" spans="1:35" x14ac:dyDescent="0.25">
      <c r="A3" t="s">
        <v>16</v>
      </c>
      <c r="B3" t="s">
        <v>832</v>
      </c>
      <c r="C3" t="s">
        <v>833</v>
      </c>
      <c r="D3" t="s">
        <v>834</v>
      </c>
      <c r="E3" t="s">
        <v>835</v>
      </c>
      <c r="F3" t="s">
        <v>836</v>
      </c>
      <c r="G3" t="s">
        <v>837</v>
      </c>
      <c r="H3" t="s">
        <v>34</v>
      </c>
      <c r="S3" t="s">
        <v>16</v>
      </c>
      <c r="T3" t="s">
        <v>841</v>
      </c>
      <c r="U3" t="s">
        <v>843</v>
      </c>
      <c r="V3" t="s">
        <v>111</v>
      </c>
      <c r="W3" t="s">
        <v>114</v>
      </c>
      <c r="AE3" t="s">
        <v>16</v>
      </c>
      <c r="AF3" t="s">
        <v>114</v>
      </c>
    </row>
    <row r="4" spans="1:35" x14ac:dyDescent="0.25">
      <c r="A4" t="s">
        <v>15</v>
      </c>
      <c r="B4" t="s">
        <v>831</v>
      </c>
      <c r="C4" t="s">
        <v>831</v>
      </c>
      <c r="D4" t="s">
        <v>831</v>
      </c>
      <c r="E4" t="s">
        <v>831</v>
      </c>
      <c r="F4" t="s">
        <v>831</v>
      </c>
      <c r="G4" t="s">
        <v>831</v>
      </c>
      <c r="H4" t="s">
        <v>33</v>
      </c>
      <c r="S4" t="s">
        <v>15</v>
      </c>
      <c r="T4" t="s">
        <v>33</v>
      </c>
      <c r="U4" t="s">
        <v>22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32</v>
      </c>
      <c r="C5" t="s">
        <v>32</v>
      </c>
      <c r="D5" t="s">
        <v>32</v>
      </c>
      <c r="E5" t="s">
        <v>32</v>
      </c>
      <c r="F5" t="s">
        <v>32</v>
      </c>
      <c r="G5" t="s">
        <v>32</v>
      </c>
      <c r="H5" t="s">
        <v>32</v>
      </c>
      <c r="S5" t="s">
        <v>14</v>
      </c>
      <c r="T5" t="s">
        <v>21</v>
      </c>
      <c r="U5" t="s">
        <v>21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31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S6" t="s">
        <v>13</v>
      </c>
      <c r="T6" t="s">
        <v>234</v>
      </c>
      <c r="U6" t="s">
        <v>234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830</v>
      </c>
      <c r="C7" t="s">
        <v>830</v>
      </c>
      <c r="D7" t="s">
        <v>830</v>
      </c>
      <c r="E7" t="s">
        <v>830</v>
      </c>
      <c r="F7" t="s">
        <v>830</v>
      </c>
      <c r="G7" t="s">
        <v>830</v>
      </c>
      <c r="H7" t="s">
        <v>27</v>
      </c>
      <c r="S7" t="s">
        <v>12</v>
      </c>
      <c r="T7" t="s">
        <v>840</v>
      </c>
      <c r="U7" t="s">
        <v>840</v>
      </c>
      <c r="V7" t="s">
        <v>110</v>
      </c>
      <c r="W7" t="s">
        <v>113</v>
      </c>
      <c r="AE7" t="s">
        <v>12</v>
      </c>
      <c r="AF7" t="s">
        <v>113</v>
      </c>
    </row>
    <row r="8" spans="1:35" x14ac:dyDescent="0.25">
      <c r="A8" t="s">
        <v>11</v>
      </c>
      <c r="B8" t="s">
        <v>829</v>
      </c>
      <c r="C8" t="s">
        <v>829</v>
      </c>
      <c r="D8" t="s">
        <v>829</v>
      </c>
      <c r="E8" t="s">
        <v>829</v>
      </c>
      <c r="F8" t="s">
        <v>829</v>
      </c>
      <c r="G8" t="s">
        <v>829</v>
      </c>
      <c r="H8" t="s">
        <v>26</v>
      </c>
      <c r="S8" t="s">
        <v>11</v>
      </c>
      <c r="T8" t="s">
        <v>839</v>
      </c>
      <c r="U8" t="s">
        <v>839</v>
      </c>
      <c r="V8" t="s">
        <v>109</v>
      </c>
      <c r="W8" t="s">
        <v>112</v>
      </c>
      <c r="AE8" t="s">
        <v>11</v>
      </c>
      <c r="AF8" t="s">
        <v>112</v>
      </c>
    </row>
    <row r="9" spans="1:35" x14ac:dyDescent="0.25">
      <c r="A9" t="s">
        <v>10</v>
      </c>
      <c r="B9" t="s">
        <v>108</v>
      </c>
      <c r="C9" t="s">
        <v>108</v>
      </c>
      <c r="D9" t="s">
        <v>108</v>
      </c>
      <c r="E9" t="s">
        <v>108</v>
      </c>
      <c r="F9" t="s">
        <v>108</v>
      </c>
      <c r="G9" t="s">
        <v>108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108</v>
      </c>
      <c r="U9" t="s">
        <v>108</v>
      </c>
      <c r="V9" t="s">
        <v>108</v>
      </c>
      <c r="W9" t="s">
        <v>108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108</v>
      </c>
      <c r="AH9" t="s">
        <v>85</v>
      </c>
      <c r="AI9" t="s">
        <v>77</v>
      </c>
    </row>
    <row r="10" spans="1:35" x14ac:dyDescent="0.25">
      <c r="A10" t="s">
        <v>87</v>
      </c>
      <c r="B10" s="3">
        <v>7.4</v>
      </c>
      <c r="C10" s="3">
        <v>15.3</v>
      </c>
      <c r="D10" s="3">
        <v>15.1</v>
      </c>
      <c r="E10" s="3">
        <v>-24.2</v>
      </c>
      <c r="F10" s="3">
        <v>-3.9</v>
      </c>
      <c r="G10" s="3">
        <v>0.5</v>
      </c>
      <c r="H10" s="3"/>
      <c r="J10" t="str">
        <f>IF(A10=0,"",A10)</f>
        <v>2019-Q1</v>
      </c>
      <c r="K10" s="3">
        <f>IF(B10="","",ROUND(B10,1))</f>
        <v>7.4</v>
      </c>
      <c r="L10" s="3">
        <f t="shared" ref="L10:P25" si="0">IF(C10="","",ROUND(C10,1))</f>
        <v>15.3</v>
      </c>
      <c r="M10" s="3">
        <f t="shared" si="0"/>
        <v>15.1</v>
      </c>
      <c r="N10" s="3">
        <f t="shared" si="0"/>
        <v>-24.2</v>
      </c>
      <c r="O10" s="3">
        <f t="shared" si="0"/>
        <v>-3.9</v>
      </c>
      <c r="P10" s="3">
        <f t="shared" si="0"/>
        <v>0.5</v>
      </c>
      <c r="Q10" s="3" t="str">
        <f>IF(H10="","",ROUND(H10,1))</f>
        <v/>
      </c>
      <c r="S10" t="s">
        <v>56</v>
      </c>
      <c r="T10" s="2">
        <v>0.10393798156707755</v>
      </c>
      <c r="U10" s="2">
        <v>0.15100872857377276</v>
      </c>
      <c r="V10" s="2">
        <v>5.8903533233530389E-3</v>
      </c>
      <c r="W10" s="5">
        <v>5.5</v>
      </c>
      <c r="Y10" t="str">
        <f>IF(S10=0,"",S10)</f>
        <v>Jan-2020</v>
      </c>
      <c r="Z10" s="3">
        <f>IF(T10="","",ROUND(T10*100,1))</f>
        <v>10.4</v>
      </c>
      <c r="AA10" s="3">
        <f t="shared" ref="AA10:AB25" si="1">IF(U10="","",ROUND(U10*100,1))</f>
        <v>15.1</v>
      </c>
      <c r="AB10" s="3">
        <f t="shared" si="1"/>
        <v>0.6</v>
      </c>
      <c r="AC10" s="3">
        <f>IF(W10="","",ROUND(W10,1))</f>
        <v>5.5</v>
      </c>
      <c r="AE10" t="s">
        <v>79</v>
      </c>
      <c r="AF10" s="5">
        <v>8.75</v>
      </c>
      <c r="AH10" t="str">
        <f>IF(AE10=0,"",AE10)</f>
        <v>2015</v>
      </c>
      <c r="AI10" s="3">
        <f>IF(AF10="","",ROUND(AF10,1))</f>
        <v>8.8000000000000007</v>
      </c>
    </row>
    <row r="11" spans="1:35" x14ac:dyDescent="0.25">
      <c r="A11" t="s">
        <v>88</v>
      </c>
      <c r="B11" s="3">
        <v>6.8</v>
      </c>
      <c r="C11" s="3">
        <v>11.2</v>
      </c>
      <c r="D11" s="3">
        <v>0.6</v>
      </c>
      <c r="E11" s="3">
        <v>-26.5</v>
      </c>
      <c r="F11" s="3">
        <v>15.2</v>
      </c>
      <c r="G11" s="3">
        <v>5.0999999999999996</v>
      </c>
      <c r="H11" s="3"/>
      <c r="J11" t="str">
        <f t="shared" ref="J11:J31" si="2">IF(A11=0,"",A11)</f>
        <v>2019-Q2</v>
      </c>
      <c r="K11" s="3">
        <f t="shared" ref="K11:K31" si="3">IF(B11="","",ROUND(B11,1))</f>
        <v>6.8</v>
      </c>
      <c r="L11" s="3">
        <f t="shared" si="0"/>
        <v>11.2</v>
      </c>
      <c r="M11" s="3">
        <f t="shared" si="0"/>
        <v>0.6</v>
      </c>
      <c r="N11" s="3">
        <f t="shared" si="0"/>
        <v>-26.5</v>
      </c>
      <c r="O11" s="3">
        <f t="shared" si="0"/>
        <v>15.2</v>
      </c>
      <c r="P11" s="3">
        <f t="shared" si="0"/>
        <v>5.0999999999999996</v>
      </c>
      <c r="Q11" s="3" t="str">
        <f t="shared" ref="Q11:Q31" si="4">IF(H11="","",ROUND(H11,1))</f>
        <v/>
      </c>
      <c r="S11" t="s">
        <v>64</v>
      </c>
      <c r="T11" s="2">
        <v>3.1636099925571044E-2</v>
      </c>
      <c r="U11" s="2">
        <v>0.13833686785939264</v>
      </c>
      <c r="V11" s="2">
        <v>-3.2433897779973082E-3</v>
      </c>
      <c r="W11" s="5">
        <v>5.5</v>
      </c>
      <c r="Y11" t="str">
        <f t="shared" ref="Y11:Y36" si="5">IF(S11=0,"",S11)</f>
        <v>Feb-2020</v>
      </c>
      <c r="Z11" s="3">
        <f t="shared" ref="Z11:AB36" si="6">IF(T11="","",ROUND(T11*100,1))</f>
        <v>3.2</v>
      </c>
      <c r="AA11" s="3">
        <f t="shared" si="1"/>
        <v>13.8</v>
      </c>
      <c r="AB11" s="3">
        <f t="shared" si="1"/>
        <v>-0.3</v>
      </c>
      <c r="AC11" s="3">
        <f t="shared" ref="AC11:AC36" si="7">IF(W11="","",ROUND(W11,1))</f>
        <v>5.5</v>
      </c>
      <c r="AE11" t="s">
        <v>80</v>
      </c>
      <c r="AF11" s="5">
        <v>6.25</v>
      </c>
      <c r="AH11" t="str">
        <f t="shared" ref="AH11:AH29" si="8">IF(AE11=0,"",AE11)</f>
        <v>2016</v>
      </c>
      <c r="AI11" s="3">
        <f t="shared" ref="AI11:AI29" si="9">IF(AF11="","",ROUND(AF11,1))</f>
        <v>6.3</v>
      </c>
    </row>
    <row r="12" spans="1:35" x14ac:dyDescent="0.25">
      <c r="A12" t="s">
        <v>89</v>
      </c>
      <c r="B12" s="3">
        <v>8.4</v>
      </c>
      <c r="C12" s="3">
        <v>8.6999999999999993</v>
      </c>
      <c r="D12" s="3">
        <v>7</v>
      </c>
      <c r="E12" s="3">
        <v>-8.1</v>
      </c>
      <c r="F12" s="3">
        <v>22.2</v>
      </c>
      <c r="G12" s="3">
        <v>13.2</v>
      </c>
      <c r="H12" s="3"/>
      <c r="J12" t="str">
        <f t="shared" si="2"/>
        <v>2019-Q3</v>
      </c>
      <c r="K12" s="3">
        <f t="shared" si="3"/>
        <v>8.4</v>
      </c>
      <c r="L12" s="3">
        <f t="shared" si="0"/>
        <v>8.6999999999999993</v>
      </c>
      <c r="M12" s="3">
        <f t="shared" si="0"/>
        <v>7</v>
      </c>
      <c r="N12" s="3">
        <f t="shared" si="0"/>
        <v>-8.1</v>
      </c>
      <c r="O12" s="3">
        <f t="shared" si="0"/>
        <v>22.2</v>
      </c>
      <c r="P12" s="3">
        <f t="shared" si="0"/>
        <v>13.2</v>
      </c>
      <c r="Q12" s="3" t="str">
        <f t="shared" si="4"/>
        <v/>
      </c>
      <c r="S12" t="s">
        <v>65</v>
      </c>
      <c r="T12" s="2">
        <v>-0.10165227116635248</v>
      </c>
      <c r="U12" s="2">
        <v>-6.1726797630385598E-2</v>
      </c>
      <c r="V12" s="2">
        <v>1.044315731456183E-3</v>
      </c>
      <c r="W12" s="5">
        <v>5.25</v>
      </c>
      <c r="Y12" t="str">
        <f t="shared" si="5"/>
        <v>Mar-2020</v>
      </c>
      <c r="Z12" s="3">
        <f t="shared" si="6"/>
        <v>-10.199999999999999</v>
      </c>
      <c r="AA12" s="3">
        <f t="shared" si="1"/>
        <v>-6.2</v>
      </c>
      <c r="AB12" s="3">
        <f t="shared" si="1"/>
        <v>0.1</v>
      </c>
      <c r="AC12" s="3">
        <f t="shared" si="7"/>
        <v>5.3</v>
      </c>
      <c r="AE12" t="s">
        <v>81</v>
      </c>
      <c r="AF12" s="5">
        <v>6</v>
      </c>
      <c r="AH12" t="str">
        <f t="shared" si="8"/>
        <v>2017</v>
      </c>
      <c r="AI12" s="3">
        <f t="shared" si="9"/>
        <v>6</v>
      </c>
    </row>
    <row r="13" spans="1:35" x14ac:dyDescent="0.25">
      <c r="A13" t="s">
        <v>90</v>
      </c>
      <c r="B13" s="3">
        <v>7.5</v>
      </c>
      <c r="C13" s="3">
        <v>12.6</v>
      </c>
      <c r="D13" s="3">
        <v>25.5</v>
      </c>
      <c r="E13" s="3">
        <v>-5.9</v>
      </c>
      <c r="F13" s="3">
        <v>26.5</v>
      </c>
      <c r="G13" s="3">
        <v>24.4</v>
      </c>
      <c r="H13" s="3"/>
      <c r="J13" t="str">
        <f t="shared" si="2"/>
        <v>2019-Q4</v>
      </c>
      <c r="K13" s="3">
        <f t="shared" si="3"/>
        <v>7.5</v>
      </c>
      <c r="L13" s="3">
        <f t="shared" si="0"/>
        <v>12.6</v>
      </c>
      <c r="M13" s="3">
        <f t="shared" si="0"/>
        <v>25.5</v>
      </c>
      <c r="N13" s="3">
        <f t="shared" si="0"/>
        <v>-5.9</v>
      </c>
      <c r="O13" s="3">
        <f t="shared" si="0"/>
        <v>26.5</v>
      </c>
      <c r="P13" s="3">
        <f t="shared" si="0"/>
        <v>24.4</v>
      </c>
      <c r="Q13" s="3" t="str">
        <f t="shared" si="4"/>
        <v/>
      </c>
      <c r="S13" t="s">
        <v>66</v>
      </c>
      <c r="T13" s="2">
        <v>-0.40229744702982606</v>
      </c>
      <c r="U13" s="2">
        <v>-0.10792112883331649</v>
      </c>
      <c r="V13" s="2">
        <v>1.1223041038469262E-2</v>
      </c>
      <c r="W13" s="5">
        <v>5</v>
      </c>
      <c r="Y13" t="str">
        <f t="shared" si="5"/>
        <v>Apr-2020</v>
      </c>
      <c r="Z13" s="3">
        <f t="shared" si="6"/>
        <v>-40.200000000000003</v>
      </c>
      <c r="AA13" s="3">
        <f t="shared" si="1"/>
        <v>-10.8</v>
      </c>
      <c r="AB13" s="3">
        <f t="shared" si="1"/>
        <v>1.1000000000000001</v>
      </c>
      <c r="AC13" s="3">
        <f t="shared" si="7"/>
        <v>5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3">
        <v>3.9</v>
      </c>
      <c r="C14" s="3">
        <v>3</v>
      </c>
      <c r="D14" s="3">
        <v>7</v>
      </c>
      <c r="E14" s="3">
        <v>-18.5</v>
      </c>
      <c r="F14" s="3">
        <v>-2.2999999999999998</v>
      </c>
      <c r="G14" s="3">
        <v>-7.1</v>
      </c>
      <c r="H14" s="3"/>
      <c r="J14" t="str">
        <f t="shared" si="2"/>
        <v>2020-Q1</v>
      </c>
      <c r="K14" s="3">
        <f t="shared" si="3"/>
        <v>3.9</v>
      </c>
      <c r="L14" s="3">
        <f t="shared" si="0"/>
        <v>3</v>
      </c>
      <c r="M14" s="3">
        <f t="shared" si="0"/>
        <v>7</v>
      </c>
      <c r="N14" s="3">
        <f t="shared" si="0"/>
        <v>-18.5</v>
      </c>
      <c r="O14" s="3">
        <f t="shared" si="0"/>
        <v>-2.2999999999999998</v>
      </c>
      <c r="P14" s="3">
        <f t="shared" si="0"/>
        <v>-7.1</v>
      </c>
      <c r="Q14" s="3" t="str">
        <f t="shared" si="4"/>
        <v/>
      </c>
      <c r="S14" t="s">
        <v>67</v>
      </c>
      <c r="T14" s="2">
        <v>-0.24249053495968109</v>
      </c>
      <c r="U14" s="2">
        <v>-5.6902442205811449E-2</v>
      </c>
      <c r="V14" s="2">
        <v>1.4207008148561906E-2</v>
      </c>
      <c r="W14" s="5">
        <v>5</v>
      </c>
      <c r="Y14" t="str">
        <f t="shared" si="5"/>
        <v>May-2020</v>
      </c>
      <c r="Z14" s="3">
        <f t="shared" si="6"/>
        <v>-24.2</v>
      </c>
      <c r="AA14" s="3">
        <f t="shared" si="1"/>
        <v>-5.7</v>
      </c>
      <c r="AB14" s="3">
        <f t="shared" si="1"/>
        <v>1.4</v>
      </c>
      <c r="AC14" s="3">
        <f t="shared" si="7"/>
        <v>5</v>
      </c>
      <c r="AE14" t="s">
        <v>83</v>
      </c>
      <c r="AF14" s="5">
        <v>5.5</v>
      </c>
      <c r="AH14" t="str">
        <f t="shared" si="8"/>
        <v>2019</v>
      </c>
      <c r="AI14" s="3">
        <f t="shared" si="9"/>
        <v>5.5</v>
      </c>
    </row>
    <row r="15" spans="1:35" x14ac:dyDescent="0.25">
      <c r="A15" t="s">
        <v>92</v>
      </c>
      <c r="B15" s="3">
        <v>-13.7</v>
      </c>
      <c r="C15" s="3">
        <v>-19.3</v>
      </c>
      <c r="D15" s="3">
        <v>20.100000000000001</v>
      </c>
      <c r="E15" s="3">
        <v>-29.8</v>
      </c>
      <c r="F15" s="3">
        <v>-35.4</v>
      </c>
      <c r="G15" s="3">
        <v>-35.200000000000003</v>
      </c>
      <c r="H15" s="3"/>
      <c r="J15" t="str">
        <f t="shared" si="2"/>
        <v>2020-Q2</v>
      </c>
      <c r="K15" s="3">
        <f t="shared" si="3"/>
        <v>-13.7</v>
      </c>
      <c r="L15" s="3">
        <f t="shared" si="0"/>
        <v>-19.3</v>
      </c>
      <c r="M15" s="3">
        <f t="shared" si="0"/>
        <v>20.100000000000001</v>
      </c>
      <c r="N15" s="3">
        <f t="shared" si="0"/>
        <v>-29.8</v>
      </c>
      <c r="O15" s="3">
        <f t="shared" si="0"/>
        <v>-35.4</v>
      </c>
      <c r="P15" s="3">
        <f t="shared" si="0"/>
        <v>-35.200000000000003</v>
      </c>
      <c r="Q15" s="3" t="str">
        <f t="shared" si="4"/>
        <v/>
      </c>
      <c r="S15" t="s">
        <v>68</v>
      </c>
      <c r="T15" s="2">
        <v>-0.16978708490881492</v>
      </c>
      <c r="U15" s="2">
        <v>-4.2049508807061937E-2</v>
      </c>
      <c r="V15" s="2">
        <v>1.9635830568628977E-2</v>
      </c>
      <c r="W15" s="5">
        <v>4.5</v>
      </c>
      <c r="Y15" t="str">
        <f t="shared" si="5"/>
        <v>Jun-2020</v>
      </c>
      <c r="Z15" s="3">
        <f t="shared" si="6"/>
        <v>-17</v>
      </c>
      <c r="AA15" s="3">
        <f t="shared" si="1"/>
        <v>-4.2</v>
      </c>
      <c r="AB15" s="3">
        <f t="shared" si="1"/>
        <v>2</v>
      </c>
      <c r="AC15" s="3">
        <f t="shared" si="7"/>
        <v>4.5</v>
      </c>
      <c r="AE15" t="s">
        <v>84</v>
      </c>
      <c r="AF15" s="5">
        <v>5.25</v>
      </c>
      <c r="AH15" t="str">
        <f t="shared" si="8"/>
        <v>2020</v>
      </c>
      <c r="AI15" s="3">
        <f t="shared" si="9"/>
        <v>5.3</v>
      </c>
    </row>
    <row r="16" spans="1:35" x14ac:dyDescent="0.25">
      <c r="A16" t="s">
        <v>93</v>
      </c>
      <c r="B16" s="3">
        <v>-9.1</v>
      </c>
      <c r="C16" s="3">
        <v>-8</v>
      </c>
      <c r="D16" s="3">
        <v>6.9</v>
      </c>
      <c r="E16" s="3">
        <v>-11.4</v>
      </c>
      <c r="F16" s="3">
        <v>-44.7</v>
      </c>
      <c r="G16" s="3">
        <v>-36.1</v>
      </c>
      <c r="H16" s="3"/>
      <c r="J16" t="str">
        <f t="shared" si="2"/>
        <v>2020-Q3</v>
      </c>
      <c r="K16" s="3">
        <f t="shared" si="3"/>
        <v>-9.1</v>
      </c>
      <c r="L16" s="3">
        <f t="shared" si="0"/>
        <v>-8</v>
      </c>
      <c r="M16" s="3">
        <f t="shared" si="0"/>
        <v>6.9</v>
      </c>
      <c r="N16" s="3">
        <f t="shared" si="0"/>
        <v>-11.4</v>
      </c>
      <c r="O16" s="3">
        <f t="shared" si="0"/>
        <v>-44.7</v>
      </c>
      <c r="P16" s="3">
        <f t="shared" si="0"/>
        <v>-36.1</v>
      </c>
      <c r="Q16" s="3" t="str">
        <f t="shared" si="4"/>
        <v/>
      </c>
      <c r="S16" t="s">
        <v>69</v>
      </c>
      <c r="T16" s="2">
        <v>-0.17136180945803287</v>
      </c>
      <c r="U16" s="2">
        <v>-7.9964454265964213E-2</v>
      </c>
      <c r="V16" s="2">
        <v>1.774753908511869E-2</v>
      </c>
      <c r="W16" s="5">
        <v>4.5</v>
      </c>
      <c r="Y16" t="str">
        <f t="shared" si="5"/>
        <v>Jul-2020</v>
      </c>
      <c r="Z16" s="3">
        <f t="shared" si="6"/>
        <v>-17.100000000000001</v>
      </c>
      <c r="AA16" s="3">
        <f t="shared" si="1"/>
        <v>-8</v>
      </c>
      <c r="AB16" s="3">
        <f t="shared" si="1"/>
        <v>1.8</v>
      </c>
      <c r="AC16" s="3">
        <f t="shared" si="7"/>
        <v>4.5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-0.16466096921167261</v>
      </c>
      <c r="U17" s="2">
        <v>7.5711450832544767E-3</v>
      </c>
      <c r="V17" s="2">
        <v>2.0685590616606495E-2</v>
      </c>
      <c r="W17" s="5">
        <v>4.5</v>
      </c>
      <c r="Y17" t="str">
        <f t="shared" si="5"/>
        <v>Aug-2020</v>
      </c>
      <c r="Z17" s="3">
        <f t="shared" si="6"/>
        <v>-16.5</v>
      </c>
      <c r="AA17" s="3">
        <f t="shared" si="1"/>
        <v>0.8</v>
      </c>
      <c r="AB17" s="3">
        <f t="shared" si="1"/>
        <v>2.1</v>
      </c>
      <c r="AC17" s="3">
        <f t="shared" si="7"/>
        <v>4.5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-0.13311608984858977</v>
      </c>
      <c r="U18" s="2">
        <v>3.2631595509934067E-2</v>
      </c>
      <c r="V18" s="2">
        <v>1.662785866803209E-2</v>
      </c>
      <c r="W18" s="5">
        <v>4.25</v>
      </c>
      <c r="Y18" t="str">
        <f t="shared" si="5"/>
        <v>Sep-2020</v>
      </c>
      <c r="Z18" s="3">
        <f t="shared" si="6"/>
        <v>-13.3</v>
      </c>
      <c r="AA18" s="3">
        <f t="shared" si="1"/>
        <v>3.3</v>
      </c>
      <c r="AB18" s="3">
        <f t="shared" si="1"/>
        <v>1.7</v>
      </c>
      <c r="AC18" s="3">
        <f t="shared" si="7"/>
        <v>4.3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-0.20534332044704964</v>
      </c>
      <c r="U19" s="2">
        <v>-2.093794262610672E-2</v>
      </c>
      <c r="V19" s="2">
        <v>1.5275194433468517E-2</v>
      </c>
      <c r="W19" s="5">
        <v>4.25</v>
      </c>
      <c r="Y19" t="str">
        <f t="shared" si="5"/>
        <v>Oct-2020</v>
      </c>
      <c r="Z19" s="3">
        <f t="shared" si="6"/>
        <v>-20.5</v>
      </c>
      <c r="AA19" s="3">
        <f t="shared" si="1"/>
        <v>-2.1</v>
      </c>
      <c r="AB19" s="3">
        <f t="shared" si="1"/>
        <v>1.5</v>
      </c>
      <c r="AC19" s="3">
        <f t="shared" si="7"/>
        <v>4.3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-0.18763302126050049</v>
      </c>
      <c r="U20" s="2">
        <v>-3.9421253643259352E-2</v>
      </c>
      <c r="V20" s="2">
        <v>1.7610959643156378E-2</v>
      </c>
      <c r="W20" s="5">
        <v>4.25</v>
      </c>
      <c r="Y20" t="str">
        <f t="shared" si="5"/>
        <v>Nov-2020</v>
      </c>
      <c r="Z20" s="3">
        <f t="shared" si="6"/>
        <v>-18.8</v>
      </c>
      <c r="AA20" s="3">
        <f t="shared" si="1"/>
        <v>-3.9</v>
      </c>
      <c r="AB20" s="3">
        <f t="shared" si="1"/>
        <v>1.8</v>
      </c>
      <c r="AC20" s="3">
        <f t="shared" si="7"/>
        <v>4.3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-0.21583990299655145</v>
      </c>
      <c r="U21" s="2">
        <v>-3.8911465148831897E-2</v>
      </c>
      <c r="V21" s="2">
        <v>3.8670147686438436E-2</v>
      </c>
      <c r="W21" s="5">
        <v>5.25</v>
      </c>
      <c r="Y21" t="str">
        <f t="shared" si="5"/>
        <v>Dec-2020</v>
      </c>
      <c r="Z21" s="3">
        <f t="shared" si="6"/>
        <v>-21.6</v>
      </c>
      <c r="AA21" s="3">
        <f t="shared" si="1"/>
        <v>-3.9</v>
      </c>
      <c r="AB21" s="3">
        <f t="shared" si="1"/>
        <v>3.9</v>
      </c>
      <c r="AC21" s="3">
        <f t="shared" si="7"/>
        <v>5.3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>
        <v>5.25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5.3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ref="L26:L31" si="10">IF(C26="","",ROUND(C26,1))</f>
        <v/>
      </c>
      <c r="M26" s="3" t="str">
        <f t="shared" ref="M26:M31" si="11">IF(D26="","",ROUND(D26,1))</f>
        <v/>
      </c>
      <c r="N26" s="3" t="str">
        <f t="shared" ref="N26:N31" si="12">IF(E26="","",ROUND(E26,1))</f>
        <v/>
      </c>
      <c r="O26" s="3" t="str">
        <f t="shared" ref="O26:O31" si="13">IF(F26="","",ROUND(F26,1))</f>
        <v/>
      </c>
      <c r="P26" s="3" t="str">
        <f t="shared" ref="P26:P31" si="14">IF(G26="","",ROUND(G26,1))</f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10"/>
        <v/>
      </c>
      <c r="M27" s="3" t="str">
        <f t="shared" si="11"/>
        <v/>
      </c>
      <c r="N27" s="3" t="str">
        <f t="shared" si="12"/>
        <v/>
      </c>
      <c r="O27" s="3" t="str">
        <f t="shared" si="13"/>
        <v/>
      </c>
      <c r="P27" s="3" t="str">
        <f t="shared" si="14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10"/>
        <v/>
      </c>
      <c r="M28" s="3" t="str">
        <f t="shared" si="11"/>
        <v/>
      </c>
      <c r="N28" s="3" t="str">
        <f t="shared" si="12"/>
        <v/>
      </c>
      <c r="O28" s="3" t="str">
        <f t="shared" si="13"/>
        <v/>
      </c>
      <c r="P28" s="3" t="str">
        <f t="shared" si="14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10"/>
        <v/>
      </c>
      <c r="M29" s="3" t="str">
        <f t="shared" si="11"/>
        <v/>
      </c>
      <c r="N29" s="3" t="str">
        <f t="shared" si="12"/>
        <v/>
      </c>
      <c r="O29" s="3" t="str">
        <f t="shared" si="13"/>
        <v/>
      </c>
      <c r="P29" s="3" t="str">
        <f t="shared" si="14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10"/>
        <v/>
      </c>
      <c r="M30" s="3" t="str">
        <f t="shared" si="11"/>
        <v/>
      </c>
      <c r="N30" s="3" t="str">
        <f t="shared" si="12"/>
        <v/>
      </c>
      <c r="O30" s="3" t="str">
        <f t="shared" si="13"/>
        <v/>
      </c>
      <c r="P30" s="3" t="str">
        <f t="shared" si="14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10"/>
        <v/>
      </c>
      <c r="M31" s="3" t="str">
        <f t="shared" si="11"/>
        <v/>
      </c>
      <c r="N31" s="3" t="str">
        <f t="shared" si="12"/>
        <v/>
      </c>
      <c r="O31" s="3" t="str">
        <f t="shared" si="13"/>
        <v/>
      </c>
      <c r="P31" s="3" t="str">
        <f t="shared" si="14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hyperlinks>
    <hyperlink ref="H2" r:id="rId1" xr:uid="{841E41EA-043C-4C88-ABBE-3D135FD8C759}"/>
  </hyperlinks>
  <pageMargins left="0.7" right="0.7" top="0.75" bottom="0.75" header="0.3" footer="0.3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9319-109D-4C91-9C3B-A273FFCBDC08}">
  <dimension ref="A1:AI36"/>
  <sheetViews>
    <sheetView workbookViewId="0">
      <selection activeCell="I10" sqref="I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410</v>
      </c>
      <c r="C2" s="7" t="s">
        <v>411</v>
      </c>
      <c r="D2" s="7" t="s">
        <v>412</v>
      </c>
      <c r="E2" s="7" t="s">
        <v>413</v>
      </c>
      <c r="F2" s="7" t="s">
        <v>414</v>
      </c>
      <c r="G2" s="7" t="s">
        <v>415</v>
      </c>
      <c r="H2" s="7" t="s">
        <v>416</v>
      </c>
      <c r="S2" s="1" t="s">
        <v>55</v>
      </c>
      <c r="T2" s="7" t="s">
        <v>417</v>
      </c>
      <c r="U2" s="7" t="s">
        <v>418</v>
      </c>
      <c r="V2" s="7" t="s">
        <v>419</v>
      </c>
      <c r="W2" s="6" t="s">
        <v>420</v>
      </c>
      <c r="AE2" s="1" t="s">
        <v>78</v>
      </c>
      <c r="AF2" s="6" t="s">
        <v>420</v>
      </c>
    </row>
    <row r="3" spans="1:35" x14ac:dyDescent="0.25">
      <c r="A3" t="s">
        <v>16</v>
      </c>
      <c r="B3" t="s">
        <v>392</v>
      </c>
      <c r="C3" t="s">
        <v>393</v>
      </c>
      <c r="D3" t="s">
        <v>394</v>
      </c>
      <c r="E3" t="s">
        <v>395</v>
      </c>
      <c r="F3" t="s">
        <v>396</v>
      </c>
      <c r="G3" t="s">
        <v>397</v>
      </c>
      <c r="H3" t="s">
        <v>400</v>
      </c>
      <c r="S3" t="s">
        <v>16</v>
      </c>
      <c r="T3" t="s">
        <v>353</v>
      </c>
      <c r="U3" t="s">
        <v>403</v>
      </c>
      <c r="V3" t="s">
        <v>406</v>
      </c>
      <c r="W3" t="s">
        <v>424</v>
      </c>
      <c r="AE3" t="s">
        <v>16</v>
      </c>
      <c r="AF3" t="s">
        <v>424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391</v>
      </c>
      <c r="C7" t="s">
        <v>391</v>
      </c>
      <c r="D7" t="s">
        <v>391</v>
      </c>
      <c r="E7" t="s">
        <v>344</v>
      </c>
      <c r="F7" t="s">
        <v>391</v>
      </c>
      <c r="G7" t="s">
        <v>391</v>
      </c>
      <c r="H7" t="s">
        <v>399</v>
      </c>
      <c r="S7" t="s">
        <v>12</v>
      </c>
      <c r="T7" t="s">
        <v>352</v>
      </c>
      <c r="U7" t="s">
        <v>402</v>
      </c>
      <c r="V7" t="s">
        <v>405</v>
      </c>
      <c r="W7" t="s">
        <v>423</v>
      </c>
      <c r="AE7" t="s">
        <v>12</v>
      </c>
      <c r="AF7" t="s">
        <v>423</v>
      </c>
    </row>
    <row r="8" spans="1:35" x14ac:dyDescent="0.25">
      <c r="A8" t="s">
        <v>11</v>
      </c>
      <c r="B8" t="s">
        <v>390</v>
      </c>
      <c r="C8" t="s">
        <v>390</v>
      </c>
      <c r="D8" t="s">
        <v>390</v>
      </c>
      <c r="E8" t="s">
        <v>343</v>
      </c>
      <c r="F8" t="s">
        <v>390</v>
      </c>
      <c r="G8" t="s">
        <v>390</v>
      </c>
      <c r="H8" t="s">
        <v>398</v>
      </c>
      <c r="S8" t="s">
        <v>11</v>
      </c>
      <c r="T8" t="s">
        <v>351</v>
      </c>
      <c r="U8" t="s">
        <v>401</v>
      </c>
      <c r="V8" t="s">
        <v>404</v>
      </c>
      <c r="W8" t="s">
        <v>422</v>
      </c>
      <c r="AE8" t="s">
        <v>11</v>
      </c>
      <c r="AF8" t="s">
        <v>422</v>
      </c>
    </row>
    <row r="9" spans="1:35" x14ac:dyDescent="0.25">
      <c r="A9" t="s">
        <v>10</v>
      </c>
      <c r="B9">
        <v>556</v>
      </c>
      <c r="C9">
        <v>556</v>
      </c>
      <c r="D9">
        <v>556</v>
      </c>
      <c r="E9">
        <v>556</v>
      </c>
      <c r="F9">
        <v>556</v>
      </c>
      <c r="G9">
        <v>556</v>
      </c>
      <c r="H9">
        <v>556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556</v>
      </c>
      <c r="U9">
        <v>556</v>
      </c>
      <c r="V9">
        <v>556</v>
      </c>
      <c r="W9" t="s">
        <v>421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421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>
        <v>7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>
        <f>IF(W10="","",ROUND(W10,1))</f>
        <v>7</v>
      </c>
      <c r="AE10" t="s">
        <v>79</v>
      </c>
      <c r="AF10" s="5">
        <v>7</v>
      </c>
      <c r="AH10" t="str">
        <f>IF(AE10=0,"",AE10)</f>
        <v>2015</v>
      </c>
      <c r="AI10" s="3">
        <f>IF(AF10="","",ROUND(AF10,1))</f>
        <v>7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>
        <v>7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>
        <f t="shared" ref="AC11:AC36" si="7">IF(W11="","",ROUND(W11,1))</f>
        <v>7</v>
      </c>
      <c r="AE11" t="s">
        <v>80</v>
      </c>
      <c r="AF11" s="5">
        <v>7</v>
      </c>
      <c r="AH11" t="str">
        <f t="shared" ref="AH11:AH29" si="8">IF(AE11=0,"",AE11)</f>
        <v>2016</v>
      </c>
      <c r="AI11" s="3">
        <f t="shared" ref="AI11:AI29" si="9">IF(AF11="","",ROUND(AF11,1))</f>
        <v>7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>
        <v>7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>
        <f t="shared" si="7"/>
        <v>7</v>
      </c>
      <c r="AE12" t="s">
        <v>81</v>
      </c>
      <c r="AF12" s="5">
        <v>7</v>
      </c>
      <c r="AH12" t="str">
        <f t="shared" si="8"/>
        <v>2017</v>
      </c>
      <c r="AI12" s="3">
        <f t="shared" si="9"/>
        <v>7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>
        <v>7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>
        <f t="shared" si="7"/>
        <v>7</v>
      </c>
      <c r="AE13" t="s">
        <v>82</v>
      </c>
      <c r="AF13" s="5">
        <v>7</v>
      </c>
      <c r="AH13" t="str">
        <f t="shared" si="8"/>
        <v>2018</v>
      </c>
      <c r="AI13" s="3">
        <f t="shared" si="9"/>
        <v>7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>
        <v>7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>
        <f t="shared" si="7"/>
        <v>7</v>
      </c>
      <c r="AE14" t="s">
        <v>83</v>
      </c>
      <c r="AF14" s="5">
        <v>7</v>
      </c>
      <c r="AH14" t="str">
        <f t="shared" si="8"/>
        <v>2019</v>
      </c>
      <c r="AI14" s="3">
        <f t="shared" si="9"/>
        <v>7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>
        <f t="shared" si="7"/>
        <v>7</v>
      </c>
      <c r="AE15" t="s">
        <v>84</v>
      </c>
      <c r="AF15" s="5">
        <v>7</v>
      </c>
      <c r="AH15" t="str">
        <f t="shared" si="8"/>
        <v>2020</v>
      </c>
      <c r="AI15" s="3">
        <f t="shared" si="9"/>
        <v>7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>
        <v>7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>
        <f t="shared" si="7"/>
        <v>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>
        <v>7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>
        <f t="shared" si="7"/>
        <v>7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>
        <v>7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>
        <f t="shared" si="7"/>
        <v>7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>
        <v>7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>
        <f t="shared" si="7"/>
        <v>7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>
        <v>7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>
        <f t="shared" si="7"/>
        <v>7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>
        <v>7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>
        <f t="shared" si="7"/>
        <v>7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1.75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1.8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1B5C-10D6-4745-8049-71E22A93F6FB}">
  <dimension ref="A1:AI36"/>
  <sheetViews>
    <sheetView workbookViewId="0">
      <selection activeCell="A11" sqref="A11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425</v>
      </c>
      <c r="C2" s="7" t="s">
        <v>426</v>
      </c>
      <c r="D2" s="7" t="s">
        <v>427</v>
      </c>
      <c r="E2" s="7" t="s">
        <v>428</v>
      </c>
      <c r="F2" s="7" t="s">
        <v>429</v>
      </c>
      <c r="G2" s="7" t="s">
        <v>430</v>
      </c>
      <c r="H2" s="7" t="s">
        <v>431</v>
      </c>
      <c r="S2" s="1" t="s">
        <v>55</v>
      </c>
      <c r="T2" s="7" t="s">
        <v>432</v>
      </c>
      <c r="U2" s="6" t="s">
        <v>433</v>
      </c>
      <c r="V2" s="6" t="s">
        <v>434</v>
      </c>
      <c r="W2" s="6" t="s">
        <v>435</v>
      </c>
      <c r="AE2" s="1" t="s">
        <v>78</v>
      </c>
      <c r="AF2" s="6" t="s">
        <v>435</v>
      </c>
    </row>
    <row r="3" spans="1:35" x14ac:dyDescent="0.25">
      <c r="A3" t="s">
        <v>16</v>
      </c>
      <c r="B3" t="s">
        <v>392</v>
      </c>
      <c r="C3" t="s">
        <v>393</v>
      </c>
      <c r="D3" t="s">
        <v>394</v>
      </c>
      <c r="E3" t="s">
        <v>395</v>
      </c>
      <c r="F3" t="s">
        <v>396</v>
      </c>
      <c r="G3" t="s">
        <v>397</v>
      </c>
      <c r="H3" t="s">
        <v>400</v>
      </c>
      <c r="S3" t="s">
        <v>16</v>
      </c>
      <c r="T3" t="s">
        <v>353</v>
      </c>
      <c r="U3" t="s">
        <v>439</v>
      </c>
      <c r="V3" t="s">
        <v>442</v>
      </c>
      <c r="W3" t="s">
        <v>445</v>
      </c>
      <c r="AE3" t="s">
        <v>16</v>
      </c>
      <c r="AF3" t="s">
        <v>445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391</v>
      </c>
      <c r="C7" t="s">
        <v>391</v>
      </c>
      <c r="D7" t="s">
        <v>391</v>
      </c>
      <c r="E7" t="s">
        <v>344</v>
      </c>
      <c r="F7" t="s">
        <v>391</v>
      </c>
      <c r="G7" t="s">
        <v>391</v>
      </c>
      <c r="H7" t="s">
        <v>399</v>
      </c>
      <c r="S7" t="s">
        <v>12</v>
      </c>
      <c r="T7" t="s">
        <v>352</v>
      </c>
      <c r="U7" t="s">
        <v>438</v>
      </c>
      <c r="V7" t="s">
        <v>441</v>
      </c>
      <c r="W7" t="s">
        <v>444</v>
      </c>
      <c r="AE7" t="s">
        <v>12</v>
      </c>
      <c r="AF7" t="s">
        <v>444</v>
      </c>
    </row>
    <row r="8" spans="1:35" x14ac:dyDescent="0.25">
      <c r="A8" t="s">
        <v>11</v>
      </c>
      <c r="B8" t="s">
        <v>390</v>
      </c>
      <c r="C8" t="s">
        <v>390</v>
      </c>
      <c r="D8" t="s">
        <v>390</v>
      </c>
      <c r="E8" t="s">
        <v>343</v>
      </c>
      <c r="F8" t="s">
        <v>390</v>
      </c>
      <c r="G8" t="s">
        <v>390</v>
      </c>
      <c r="H8" t="s">
        <v>398</v>
      </c>
      <c r="S8" t="s">
        <v>11</v>
      </c>
      <c r="T8" t="s">
        <v>351</v>
      </c>
      <c r="U8" t="s">
        <v>437</v>
      </c>
      <c r="V8" t="s">
        <v>440</v>
      </c>
      <c r="W8" t="s">
        <v>443</v>
      </c>
      <c r="AE8" t="s">
        <v>11</v>
      </c>
      <c r="AF8" t="s">
        <v>443</v>
      </c>
    </row>
    <row r="9" spans="1:35" x14ac:dyDescent="0.25">
      <c r="A9" t="s">
        <v>10</v>
      </c>
      <c r="B9">
        <v>948</v>
      </c>
      <c r="C9">
        <v>948</v>
      </c>
      <c r="D9">
        <v>948</v>
      </c>
      <c r="E9">
        <v>948</v>
      </c>
      <c r="F9">
        <v>948</v>
      </c>
      <c r="G9">
        <v>948</v>
      </c>
      <c r="H9">
        <v>948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948</v>
      </c>
      <c r="U9" t="s">
        <v>436</v>
      </c>
      <c r="V9" t="s">
        <v>436</v>
      </c>
      <c r="W9" t="s">
        <v>436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436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>
        <v>-0.20247172738813329</v>
      </c>
      <c r="V10" s="2">
        <v>5.7313943541488353E-2</v>
      </c>
      <c r="W10" s="5">
        <v>11</v>
      </c>
      <c r="Y10" t="str">
        <f>IF(S10=0,"",S10)</f>
        <v>Jan-2020</v>
      </c>
      <c r="Z10" s="3" t="str">
        <f>IF(T10="","",ROUND(T10*100,1))</f>
        <v/>
      </c>
      <c r="AA10" s="3">
        <f t="shared" ref="AA10:AB25" si="1">IF(U10="","",ROUND(U10*100,1))</f>
        <v>-20.2</v>
      </c>
      <c r="AB10" s="3">
        <f t="shared" si="1"/>
        <v>5.7</v>
      </c>
      <c r="AC10" s="3">
        <f>IF(W10="","",ROUND(W10,1))</f>
        <v>11</v>
      </c>
      <c r="AE10" t="s">
        <v>79</v>
      </c>
      <c r="AF10" s="5">
        <v>13</v>
      </c>
      <c r="AH10" t="str">
        <f>IF(AE10=0,"",AE10)</f>
        <v>2015</v>
      </c>
      <c r="AI10" s="3">
        <f>IF(AF10="","",ROUND(AF10,1))</f>
        <v>13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>
        <v>-0.29302973683377137</v>
      </c>
      <c r="V11" s="2">
        <v>6.3086104006820173E-2</v>
      </c>
      <c r="W11" s="5">
        <v>11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>
        <f t="shared" si="1"/>
        <v>-29.3</v>
      </c>
      <c r="AB11" s="3">
        <f t="shared" si="1"/>
        <v>6.3</v>
      </c>
      <c r="AC11" s="3">
        <f t="shared" ref="AC11:AC36" si="7">IF(W11="","",ROUND(W11,1))</f>
        <v>11</v>
      </c>
      <c r="AE11" t="s">
        <v>80</v>
      </c>
      <c r="AF11" s="5">
        <v>14</v>
      </c>
      <c r="AH11" t="str">
        <f t="shared" ref="AH11:AH29" si="8">IF(AE11=0,"",AE11)</f>
        <v>2016</v>
      </c>
      <c r="AI11" s="3">
        <f t="shared" ref="AI11:AI29" si="9">IF(AF11="","",ROUND(AF11,1))</f>
        <v>14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>
        <v>-0.50611814032322799</v>
      </c>
      <c r="V12" s="2">
        <v>6.3775510204081634E-2</v>
      </c>
      <c r="W12" s="5">
        <v>10</v>
      </c>
      <c r="Y12" t="str">
        <f t="shared" si="5"/>
        <v>Mar-2020</v>
      </c>
      <c r="Z12" s="3" t="str">
        <f t="shared" si="6"/>
        <v/>
      </c>
      <c r="AA12" s="3">
        <f t="shared" si="1"/>
        <v>-50.6</v>
      </c>
      <c r="AB12" s="3">
        <f t="shared" si="1"/>
        <v>6.4</v>
      </c>
      <c r="AC12" s="3">
        <f t="shared" si="7"/>
        <v>10</v>
      </c>
      <c r="AE12" t="s">
        <v>81</v>
      </c>
      <c r="AF12" s="5">
        <v>11</v>
      </c>
      <c r="AH12" t="str">
        <f t="shared" si="8"/>
        <v>2017</v>
      </c>
      <c r="AI12" s="3">
        <f t="shared" si="9"/>
        <v>11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>
        <v>-0.43969586899468249</v>
      </c>
      <c r="V13" s="2">
        <v>4.7337278106508951E-2</v>
      </c>
      <c r="W13" s="5">
        <v>9</v>
      </c>
      <c r="Y13" t="str">
        <f t="shared" si="5"/>
        <v>Apr-2020</v>
      </c>
      <c r="Z13" s="3" t="str">
        <f t="shared" si="6"/>
        <v/>
      </c>
      <c r="AA13" s="3">
        <f t="shared" si="1"/>
        <v>-44</v>
      </c>
      <c r="AB13" s="3">
        <f t="shared" si="1"/>
        <v>4.7</v>
      </c>
      <c r="AC13" s="3">
        <f t="shared" si="7"/>
        <v>9</v>
      </c>
      <c r="AE13" t="s">
        <v>82</v>
      </c>
      <c r="AF13" s="5">
        <v>11</v>
      </c>
      <c r="AH13" t="str">
        <f t="shared" si="8"/>
        <v>2018</v>
      </c>
      <c r="AI13" s="3">
        <f t="shared" si="9"/>
        <v>11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>
        <v>-0.46721614664091127</v>
      </c>
      <c r="V14" s="2">
        <v>3.2608695652173961E-2</v>
      </c>
      <c r="W14" s="5">
        <v>9</v>
      </c>
      <c r="Y14" t="str">
        <f t="shared" si="5"/>
        <v>May-2020</v>
      </c>
      <c r="Z14" s="3" t="str">
        <f t="shared" si="6"/>
        <v/>
      </c>
      <c r="AA14" s="3">
        <f t="shared" si="1"/>
        <v>-46.7</v>
      </c>
      <c r="AB14" s="3">
        <f t="shared" si="1"/>
        <v>3.3</v>
      </c>
      <c r="AC14" s="3">
        <f t="shared" si="7"/>
        <v>9</v>
      </c>
      <c r="AE14" t="s">
        <v>83</v>
      </c>
      <c r="AF14" s="5">
        <v>11</v>
      </c>
      <c r="AH14" t="str">
        <f t="shared" si="8"/>
        <v>2019</v>
      </c>
      <c r="AI14" s="3">
        <f t="shared" si="9"/>
        <v>11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>
        <v>-0.32094750901329516</v>
      </c>
      <c r="V15" s="2">
        <v>2.9801324503311331E-2</v>
      </c>
      <c r="W15" s="5">
        <v>9</v>
      </c>
      <c r="Y15" t="str">
        <f t="shared" si="5"/>
        <v>Jun-2020</v>
      </c>
      <c r="Z15" s="3" t="str">
        <f t="shared" si="6"/>
        <v/>
      </c>
      <c r="AA15" s="3">
        <f t="shared" si="1"/>
        <v>-32.1</v>
      </c>
      <c r="AB15" s="3">
        <f t="shared" si="1"/>
        <v>3</v>
      </c>
      <c r="AC15" s="3">
        <f t="shared" si="7"/>
        <v>9</v>
      </c>
      <c r="AE15" t="s">
        <v>84</v>
      </c>
      <c r="AF15" s="5">
        <v>6</v>
      </c>
      <c r="AH15" t="str">
        <f t="shared" si="8"/>
        <v>2020</v>
      </c>
      <c r="AI15" s="3">
        <f t="shared" si="9"/>
        <v>6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>
        <v>-0.32615484955286028</v>
      </c>
      <c r="V16" s="2">
        <v>3.7098103874690848E-2</v>
      </c>
      <c r="W16" s="5">
        <v>9</v>
      </c>
      <c r="Y16" t="str">
        <f t="shared" si="5"/>
        <v>Jul-2020</v>
      </c>
      <c r="Z16" s="3" t="str">
        <f t="shared" si="6"/>
        <v/>
      </c>
      <c r="AA16" s="3">
        <f t="shared" si="1"/>
        <v>-32.6</v>
      </c>
      <c r="AB16" s="3">
        <f t="shared" si="1"/>
        <v>3.7</v>
      </c>
      <c r="AC16" s="3">
        <f t="shared" si="7"/>
        <v>9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>
        <v>-0.39967394279322344</v>
      </c>
      <c r="V17" s="2">
        <v>2.1276595744680802E-2</v>
      </c>
      <c r="W17" s="5">
        <v>9</v>
      </c>
      <c r="Y17" t="str">
        <f t="shared" si="5"/>
        <v>Aug-2020</v>
      </c>
      <c r="Z17" s="3" t="str">
        <f t="shared" si="6"/>
        <v/>
      </c>
      <c r="AA17" s="3">
        <f t="shared" si="1"/>
        <v>-40</v>
      </c>
      <c r="AB17" s="3">
        <f t="shared" si="1"/>
        <v>2.1</v>
      </c>
      <c r="AC17" s="3">
        <f t="shared" si="7"/>
        <v>9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>
        <v>-0.30608624898291298</v>
      </c>
      <c r="V18" s="2">
        <v>1.7128874388254556E-2</v>
      </c>
      <c r="W18" s="5">
        <v>8</v>
      </c>
      <c r="Y18" t="str">
        <f t="shared" si="5"/>
        <v>Sep-2020</v>
      </c>
      <c r="Z18" s="3" t="str">
        <f t="shared" si="6"/>
        <v/>
      </c>
      <c r="AA18" s="3">
        <f t="shared" si="1"/>
        <v>-30.6</v>
      </c>
      <c r="AB18" s="3">
        <f t="shared" si="1"/>
        <v>1.7</v>
      </c>
      <c r="AC18" s="3">
        <f t="shared" si="7"/>
        <v>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>
        <v>-0.2818271983831428</v>
      </c>
      <c r="V19" s="2">
        <v>2.4429967426710098E-2</v>
      </c>
      <c r="W19" s="5">
        <v>8</v>
      </c>
      <c r="Y19" t="str">
        <f t="shared" si="5"/>
        <v>Oct-2020</v>
      </c>
      <c r="Z19" s="3" t="str">
        <f t="shared" si="6"/>
        <v/>
      </c>
      <c r="AA19" s="3">
        <f t="shared" si="1"/>
        <v>-28.2</v>
      </c>
      <c r="AB19" s="3">
        <f t="shared" si="1"/>
        <v>2.4</v>
      </c>
      <c r="AC19" s="3">
        <f t="shared" si="7"/>
        <v>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>
        <v>-0.33188156064246871</v>
      </c>
      <c r="V20" s="2">
        <v>3.4285714285714308E-2</v>
      </c>
      <c r="W20" s="5">
        <v>6</v>
      </c>
      <c r="Y20" t="str">
        <f t="shared" si="5"/>
        <v>Nov-2020</v>
      </c>
      <c r="Z20" s="3" t="str">
        <f t="shared" si="6"/>
        <v/>
      </c>
      <c r="AA20" s="3">
        <f t="shared" si="1"/>
        <v>-33.200000000000003</v>
      </c>
      <c r="AB20" s="3">
        <f t="shared" si="1"/>
        <v>3.4</v>
      </c>
      <c r="AC20" s="3">
        <f t="shared" si="7"/>
        <v>6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>
        <v>-0.19168617490119508</v>
      </c>
      <c r="V21" s="2">
        <v>2.2782750203417388E-2</v>
      </c>
      <c r="W21" s="5">
        <v>6</v>
      </c>
      <c r="Y21" t="str">
        <f t="shared" si="5"/>
        <v>Dec-2020</v>
      </c>
      <c r="Z21" s="3" t="str">
        <f t="shared" si="6"/>
        <v/>
      </c>
      <c r="AA21" s="3">
        <f t="shared" si="1"/>
        <v>-19.2</v>
      </c>
      <c r="AB21" s="3">
        <f t="shared" si="1"/>
        <v>2.2999999999999998</v>
      </c>
      <c r="AC21" s="3">
        <f t="shared" si="7"/>
        <v>6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6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6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59D6-19A4-429F-AF69-6144ABAF07BE}">
  <dimension ref="A1:AI36"/>
  <sheetViews>
    <sheetView topLeftCell="H1" workbookViewId="0">
      <selection activeCell="AG10" sqref="AG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446</v>
      </c>
      <c r="C2" s="7" t="s">
        <v>447</v>
      </c>
      <c r="D2" s="7" t="s">
        <v>448</v>
      </c>
      <c r="E2" s="7" t="s">
        <v>449</v>
      </c>
      <c r="F2" s="7" t="s">
        <v>450</v>
      </c>
      <c r="G2" s="7" t="s">
        <v>451</v>
      </c>
      <c r="H2" s="7" t="s">
        <v>452</v>
      </c>
      <c r="S2" s="1" t="s">
        <v>55</v>
      </c>
      <c r="T2" s="7" t="s">
        <v>453</v>
      </c>
      <c r="U2" s="7" t="s">
        <v>454</v>
      </c>
      <c r="V2" s="7" t="s">
        <v>455</v>
      </c>
      <c r="W2" s="6" t="s">
        <v>456</v>
      </c>
      <c r="AE2" s="1" t="s">
        <v>78</v>
      </c>
      <c r="AF2" s="6" t="s">
        <v>456</v>
      </c>
    </row>
    <row r="3" spans="1:35" x14ac:dyDescent="0.25">
      <c r="A3" t="s">
        <v>16</v>
      </c>
      <c r="B3" t="s">
        <v>392</v>
      </c>
      <c r="C3" t="s">
        <v>393</v>
      </c>
      <c r="D3" t="s">
        <v>394</v>
      </c>
      <c r="E3" t="s">
        <v>395</v>
      </c>
      <c r="F3" t="s">
        <v>396</v>
      </c>
      <c r="G3" t="s">
        <v>397</v>
      </c>
      <c r="H3" t="s">
        <v>400</v>
      </c>
      <c r="S3" t="s">
        <v>16</v>
      </c>
      <c r="T3" t="s">
        <v>353</v>
      </c>
      <c r="U3" t="s">
        <v>439</v>
      </c>
      <c r="V3" t="s">
        <v>442</v>
      </c>
      <c r="W3" t="s">
        <v>460</v>
      </c>
      <c r="AE3" t="s">
        <v>16</v>
      </c>
      <c r="AF3" t="s">
        <v>460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391</v>
      </c>
      <c r="C7" t="s">
        <v>391</v>
      </c>
      <c r="D7" t="s">
        <v>391</v>
      </c>
      <c r="E7" t="s">
        <v>344</v>
      </c>
      <c r="F7" t="s">
        <v>391</v>
      </c>
      <c r="G7" t="s">
        <v>391</v>
      </c>
      <c r="H7" t="s">
        <v>399</v>
      </c>
      <c r="S7" t="s">
        <v>12</v>
      </c>
      <c r="T7" t="s">
        <v>352</v>
      </c>
      <c r="U7" t="s">
        <v>438</v>
      </c>
      <c r="V7" t="s">
        <v>441</v>
      </c>
      <c r="W7" t="s">
        <v>459</v>
      </c>
      <c r="AE7" t="s">
        <v>12</v>
      </c>
      <c r="AF7" t="s">
        <v>459</v>
      </c>
    </row>
    <row r="8" spans="1:35" x14ac:dyDescent="0.25">
      <c r="A8" t="s">
        <v>11</v>
      </c>
      <c r="B8" t="s">
        <v>390</v>
      </c>
      <c r="C8" t="s">
        <v>390</v>
      </c>
      <c r="D8" t="s">
        <v>390</v>
      </c>
      <c r="E8" t="s">
        <v>343</v>
      </c>
      <c r="F8" t="s">
        <v>390</v>
      </c>
      <c r="G8" t="s">
        <v>390</v>
      </c>
      <c r="H8" t="s">
        <v>398</v>
      </c>
      <c r="S8" t="s">
        <v>11</v>
      </c>
      <c r="T8" t="s">
        <v>351</v>
      </c>
      <c r="U8" t="s">
        <v>437</v>
      </c>
      <c r="V8" t="s">
        <v>440</v>
      </c>
      <c r="W8" t="s">
        <v>458</v>
      </c>
      <c r="AE8" t="s">
        <v>11</v>
      </c>
      <c r="AF8" t="s">
        <v>458</v>
      </c>
    </row>
    <row r="9" spans="1:35" x14ac:dyDescent="0.25">
      <c r="A9" t="s">
        <v>10</v>
      </c>
      <c r="B9">
        <v>518</v>
      </c>
      <c r="C9">
        <v>518</v>
      </c>
      <c r="D9">
        <v>518</v>
      </c>
      <c r="E9">
        <v>518</v>
      </c>
      <c r="F9">
        <v>518</v>
      </c>
      <c r="G9">
        <v>518</v>
      </c>
      <c r="H9">
        <v>518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518</v>
      </c>
      <c r="U9">
        <v>518</v>
      </c>
      <c r="V9">
        <v>518</v>
      </c>
      <c r="W9" t="s">
        <v>457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457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>
        <v>10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>
        <f>IF(W10="","",ROUND(W10,1))</f>
        <v>10</v>
      </c>
      <c r="AE10" t="s">
        <v>79</v>
      </c>
      <c r="AF10" s="5">
        <v>10</v>
      </c>
      <c r="AH10" t="str">
        <f>IF(AE10=0,"",AE10)</f>
        <v>2015</v>
      </c>
      <c r="AI10" s="3">
        <f>IF(AF10="","",ROUND(AF10,1))</f>
        <v>10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>
        <v>10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>
        <f t="shared" ref="AC11:AC36" si="7">IF(W11="","",ROUND(W11,1))</f>
        <v>10</v>
      </c>
      <c r="AE11" t="s">
        <v>80</v>
      </c>
      <c r="AF11" s="5">
        <v>10</v>
      </c>
      <c r="AH11" t="str">
        <f t="shared" ref="AH11:AH29" si="8">IF(AE11=0,"",AE11)</f>
        <v>2016</v>
      </c>
      <c r="AI11" s="3">
        <f t="shared" ref="AI11:AI29" si="9">IF(AF11="","",ROUND(AF11,1))</f>
        <v>10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>
        <v>9.5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>
        <f t="shared" si="7"/>
        <v>9.5</v>
      </c>
      <c r="AE12" t="s">
        <v>81</v>
      </c>
      <c r="AF12" s="5">
        <v>10</v>
      </c>
      <c r="AH12" t="str">
        <f t="shared" si="8"/>
        <v>2017</v>
      </c>
      <c r="AI12" s="3">
        <f t="shared" si="9"/>
        <v>10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>
        <v>8.5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>
        <f t="shared" si="7"/>
        <v>8.5</v>
      </c>
      <c r="AE13" t="s">
        <v>82</v>
      </c>
      <c r="AF13" s="5">
        <v>10</v>
      </c>
      <c r="AH13" t="str">
        <f t="shared" si="8"/>
        <v>2018</v>
      </c>
      <c r="AI13" s="3">
        <f t="shared" si="9"/>
        <v>10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>
        <v>7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>
        <f t="shared" si="7"/>
        <v>7</v>
      </c>
      <c r="AE14" t="s">
        <v>83</v>
      </c>
      <c r="AF14" s="5">
        <v>10</v>
      </c>
      <c r="AH14" t="str">
        <f t="shared" si="8"/>
        <v>2019</v>
      </c>
      <c r="AI14" s="3">
        <f t="shared" si="9"/>
        <v>10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>
        <f t="shared" si="7"/>
        <v>7</v>
      </c>
      <c r="AE15" t="s">
        <v>84</v>
      </c>
      <c r="AF15" s="5">
        <v>7</v>
      </c>
      <c r="AH15" t="str">
        <f t="shared" si="8"/>
        <v>2020</v>
      </c>
      <c r="AI15" s="3">
        <f t="shared" si="9"/>
        <v>7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>
        <v>7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>
        <f t="shared" si="7"/>
        <v>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>
        <v>7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>
        <f t="shared" si="7"/>
        <v>7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>
        <v>7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>
        <f t="shared" si="7"/>
        <v>7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>
        <v>7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>
        <f t="shared" si="7"/>
        <v>7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>
        <v>7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>
        <f t="shared" si="7"/>
        <v>7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>
        <v>7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>
        <f t="shared" si="7"/>
        <v>7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7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7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5599-5553-450F-9759-59F9F25ACB09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461</v>
      </c>
      <c r="C2" s="7" t="s">
        <v>462</v>
      </c>
      <c r="D2" s="7" t="s">
        <v>463</v>
      </c>
      <c r="E2" s="7" t="s">
        <v>464</v>
      </c>
      <c r="F2" s="7" t="s">
        <v>465</v>
      </c>
      <c r="G2" s="7" t="s">
        <v>466</v>
      </c>
      <c r="H2" s="7" t="s">
        <v>467</v>
      </c>
      <c r="S2" s="1" t="s">
        <v>55</v>
      </c>
      <c r="T2" s="7" t="s">
        <v>468</v>
      </c>
      <c r="U2" s="7" t="s">
        <v>469</v>
      </c>
      <c r="V2" s="7" t="s">
        <v>470</v>
      </c>
      <c r="W2" s="7" t="s">
        <v>471</v>
      </c>
      <c r="AE2" s="1" t="s">
        <v>78</v>
      </c>
      <c r="AF2" s="7" t="s">
        <v>471</v>
      </c>
    </row>
    <row r="3" spans="1:35" x14ac:dyDescent="0.25">
      <c r="A3" t="s">
        <v>16</v>
      </c>
      <c r="B3" t="s">
        <v>392</v>
      </c>
      <c r="C3" t="s">
        <v>393</v>
      </c>
      <c r="D3" t="s">
        <v>394</v>
      </c>
      <c r="E3" t="s">
        <v>395</v>
      </c>
      <c r="F3" t="s">
        <v>396</v>
      </c>
      <c r="G3" t="s">
        <v>397</v>
      </c>
      <c r="H3" t="s">
        <v>400</v>
      </c>
      <c r="S3" t="s">
        <v>16</v>
      </c>
      <c r="T3" t="s">
        <v>353</v>
      </c>
      <c r="U3" t="s">
        <v>439</v>
      </c>
      <c r="V3" t="s">
        <v>442</v>
      </c>
      <c r="W3" t="s">
        <v>460</v>
      </c>
      <c r="AE3" t="s">
        <v>16</v>
      </c>
      <c r="AF3" t="s">
        <v>460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391</v>
      </c>
      <c r="C7" t="s">
        <v>391</v>
      </c>
      <c r="D7" t="s">
        <v>391</v>
      </c>
      <c r="E7" t="s">
        <v>344</v>
      </c>
      <c r="F7" t="s">
        <v>391</v>
      </c>
      <c r="G7" t="s">
        <v>391</v>
      </c>
      <c r="H7" t="s">
        <v>399</v>
      </c>
      <c r="S7" t="s">
        <v>12</v>
      </c>
      <c r="T7" t="s">
        <v>352</v>
      </c>
      <c r="U7" t="s">
        <v>438</v>
      </c>
      <c r="V7" t="s">
        <v>441</v>
      </c>
      <c r="W7" t="s">
        <v>459</v>
      </c>
      <c r="AE7" t="s">
        <v>12</v>
      </c>
      <c r="AF7" t="s">
        <v>459</v>
      </c>
    </row>
    <row r="8" spans="1:35" x14ac:dyDescent="0.25">
      <c r="A8" t="s">
        <v>11</v>
      </c>
      <c r="B8" t="s">
        <v>390</v>
      </c>
      <c r="C8" t="s">
        <v>390</v>
      </c>
      <c r="D8" t="s">
        <v>390</v>
      </c>
      <c r="E8" t="s">
        <v>343</v>
      </c>
      <c r="F8" t="s">
        <v>390</v>
      </c>
      <c r="G8" t="s">
        <v>390</v>
      </c>
      <c r="H8" t="s">
        <v>398</v>
      </c>
      <c r="S8" t="s">
        <v>11</v>
      </c>
      <c r="T8" t="s">
        <v>351</v>
      </c>
      <c r="U8" t="s">
        <v>437</v>
      </c>
      <c r="V8" t="s">
        <v>440</v>
      </c>
      <c r="W8" t="s">
        <v>458</v>
      </c>
      <c r="AE8" t="s">
        <v>11</v>
      </c>
      <c r="AF8" t="s">
        <v>458</v>
      </c>
    </row>
    <row r="9" spans="1:35" x14ac:dyDescent="0.25">
      <c r="A9" t="s">
        <v>10</v>
      </c>
      <c r="B9">
        <v>558</v>
      </c>
      <c r="C9">
        <v>558</v>
      </c>
      <c r="D9">
        <v>558</v>
      </c>
      <c r="E9">
        <v>558</v>
      </c>
      <c r="F9">
        <v>558</v>
      </c>
      <c r="G9">
        <v>558</v>
      </c>
      <c r="H9">
        <v>558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558</v>
      </c>
      <c r="U9">
        <v>558</v>
      </c>
      <c r="V9">
        <v>558</v>
      </c>
      <c r="W9">
        <v>558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558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AA5A-7B33-469E-AF03-09729D9FF69B}">
  <dimension ref="A1:AI36"/>
  <sheetViews>
    <sheetView workbookViewId="0">
      <selection activeCell="A13" sqref="A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472</v>
      </c>
      <c r="C2" s="7" t="s">
        <v>473</v>
      </c>
      <c r="D2" s="7" t="s">
        <v>474</v>
      </c>
      <c r="E2" s="7" t="s">
        <v>475</v>
      </c>
      <c r="F2" s="7" t="s">
        <v>476</v>
      </c>
      <c r="G2" s="7" t="s">
        <v>477</v>
      </c>
      <c r="H2" s="6" t="s">
        <v>478</v>
      </c>
      <c r="S2" s="1" t="s">
        <v>55</v>
      </c>
      <c r="T2" s="7" t="s">
        <v>479</v>
      </c>
      <c r="U2" s="7" t="s">
        <v>480</v>
      </c>
      <c r="V2" s="6" t="s">
        <v>481</v>
      </c>
      <c r="W2" s="6" t="s">
        <v>482</v>
      </c>
      <c r="AE2" s="1" t="s">
        <v>78</v>
      </c>
      <c r="AF2" s="6" t="s">
        <v>482</v>
      </c>
    </row>
    <row r="3" spans="1:35" x14ac:dyDescent="0.25">
      <c r="A3" t="s">
        <v>16</v>
      </c>
      <c r="B3" t="s">
        <v>392</v>
      </c>
      <c r="C3" t="s">
        <v>393</v>
      </c>
      <c r="D3" t="s">
        <v>394</v>
      </c>
      <c r="E3" t="s">
        <v>395</v>
      </c>
      <c r="F3" t="s">
        <v>396</v>
      </c>
      <c r="G3" t="s">
        <v>397</v>
      </c>
      <c r="H3" t="s">
        <v>486</v>
      </c>
      <c r="S3" t="s">
        <v>16</v>
      </c>
      <c r="T3" t="s">
        <v>353</v>
      </c>
      <c r="U3" t="s">
        <v>439</v>
      </c>
      <c r="V3" t="s">
        <v>489</v>
      </c>
      <c r="W3" t="s">
        <v>492</v>
      </c>
      <c r="AE3" t="s">
        <v>16</v>
      </c>
      <c r="AF3" t="s">
        <v>492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391</v>
      </c>
      <c r="C7" t="s">
        <v>391</v>
      </c>
      <c r="D7" t="s">
        <v>391</v>
      </c>
      <c r="E7" t="s">
        <v>344</v>
      </c>
      <c r="F7" t="s">
        <v>391</v>
      </c>
      <c r="G7" t="s">
        <v>391</v>
      </c>
      <c r="H7" t="s">
        <v>485</v>
      </c>
      <c r="S7" t="s">
        <v>12</v>
      </c>
      <c r="T7" t="s">
        <v>352</v>
      </c>
      <c r="U7" t="s">
        <v>438</v>
      </c>
      <c r="V7" t="s">
        <v>488</v>
      </c>
      <c r="W7" t="s">
        <v>491</v>
      </c>
      <c r="AE7" t="s">
        <v>12</v>
      </c>
      <c r="AF7" t="s">
        <v>491</v>
      </c>
    </row>
    <row r="8" spans="1:35" x14ac:dyDescent="0.25">
      <c r="A8" t="s">
        <v>11</v>
      </c>
      <c r="B8" t="s">
        <v>390</v>
      </c>
      <c r="C8" t="s">
        <v>390</v>
      </c>
      <c r="D8" t="s">
        <v>390</v>
      </c>
      <c r="E8" t="s">
        <v>343</v>
      </c>
      <c r="F8" t="s">
        <v>390</v>
      </c>
      <c r="G8" t="s">
        <v>390</v>
      </c>
      <c r="H8" t="s">
        <v>484</v>
      </c>
      <c r="S8" t="s">
        <v>11</v>
      </c>
      <c r="T8" t="s">
        <v>351</v>
      </c>
      <c r="U8" t="s">
        <v>437</v>
      </c>
      <c r="V8" t="s">
        <v>487</v>
      </c>
      <c r="W8" t="s">
        <v>490</v>
      </c>
      <c r="AE8" t="s">
        <v>11</v>
      </c>
      <c r="AF8" t="s">
        <v>490</v>
      </c>
    </row>
    <row r="9" spans="1:35" x14ac:dyDescent="0.25">
      <c r="A9" t="s">
        <v>10</v>
      </c>
      <c r="B9">
        <v>564</v>
      </c>
      <c r="C9">
        <v>564</v>
      </c>
      <c r="D9">
        <v>564</v>
      </c>
      <c r="E9">
        <v>564</v>
      </c>
      <c r="F9">
        <v>564</v>
      </c>
      <c r="G9">
        <v>564</v>
      </c>
      <c r="H9" t="s">
        <v>483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564</v>
      </c>
      <c r="U9">
        <v>564</v>
      </c>
      <c r="V9" t="s">
        <v>483</v>
      </c>
      <c r="W9" t="s">
        <v>483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483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5" t="e">
        <v>#N/A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e">
        <f>IF(H10="","",ROUND(H10,1))</f>
        <v>#N/A</v>
      </c>
      <c r="S10" t="s">
        <v>56</v>
      </c>
      <c r="T10" s="2"/>
      <c r="U10" s="2"/>
      <c r="V10" s="2">
        <v>0.144737974356768</v>
      </c>
      <c r="W10" s="5">
        <v>13.25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14.5</v>
      </c>
      <c r="AC10" s="3">
        <f>IF(W10="","",ROUND(W10,1))</f>
        <v>13.3</v>
      </c>
      <c r="AE10" t="s">
        <v>79</v>
      </c>
      <c r="AF10" s="5">
        <v>6</v>
      </c>
      <c r="AH10" t="str">
        <f>IF(AE10=0,"",AE10)</f>
        <v>2015</v>
      </c>
      <c r="AI10" s="3">
        <f>IF(AF10="","",ROUND(AF10,1))</f>
        <v>6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5" t="e">
        <v>#N/A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e">
        <f t="shared" ref="Q11:Q31" si="4">IF(H11="","",ROUND(H11,1))</f>
        <v>#N/A</v>
      </c>
      <c r="S11" t="s">
        <v>64</v>
      </c>
      <c r="T11" s="2"/>
      <c r="U11" s="2"/>
      <c r="V11" s="2">
        <v>0.12375775078569613</v>
      </c>
      <c r="W11" s="5">
        <v>13.25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12.4</v>
      </c>
      <c r="AC11" s="3">
        <f t="shared" ref="AC11:AC36" si="7">IF(W11="","",ROUND(W11,1))</f>
        <v>13.3</v>
      </c>
      <c r="AE11" t="s">
        <v>80</v>
      </c>
      <c r="AF11" s="5">
        <v>5.75</v>
      </c>
      <c r="AH11" t="str">
        <f t="shared" ref="AH11:AH29" si="8">IF(AE11=0,"",AE11)</f>
        <v>2016</v>
      </c>
      <c r="AI11" s="3">
        <f t="shared" ref="AI11:AI29" si="9">IF(AF11="","",ROUND(AF11,1))</f>
        <v>5.8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5" t="e">
        <v>#N/A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e">
        <f t="shared" si="4"/>
        <v>#N/A</v>
      </c>
      <c r="S12" t="s">
        <v>65</v>
      </c>
      <c r="T12" s="2"/>
      <c r="U12" s="2"/>
      <c r="V12" s="2">
        <v>0.10203062583222362</v>
      </c>
      <c r="W12" s="5">
        <v>11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10.199999999999999</v>
      </c>
      <c r="AC12" s="3">
        <f t="shared" si="7"/>
        <v>11</v>
      </c>
      <c r="AE12" t="s">
        <v>81</v>
      </c>
      <c r="AF12" s="5">
        <v>5.75</v>
      </c>
      <c r="AH12" t="str">
        <f t="shared" si="8"/>
        <v>2017</v>
      </c>
      <c r="AI12" s="3">
        <f t="shared" si="9"/>
        <v>5.8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5" t="e">
        <v>#N/A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e">
        <f t="shared" si="4"/>
        <v>#N/A</v>
      </c>
      <c r="S13" t="s">
        <v>66</v>
      </c>
      <c r="T13" s="2"/>
      <c r="U13" s="2"/>
      <c r="V13" s="2">
        <v>8.6711431650501603E-2</v>
      </c>
      <c r="W13" s="5">
        <v>9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8.6999999999999993</v>
      </c>
      <c r="AC13" s="3">
        <f t="shared" si="7"/>
        <v>9</v>
      </c>
      <c r="AE13" t="s">
        <v>82</v>
      </c>
      <c r="AF13" s="5">
        <v>10</v>
      </c>
      <c r="AH13" t="str">
        <f t="shared" si="8"/>
        <v>2018</v>
      </c>
      <c r="AI13" s="3">
        <f t="shared" si="9"/>
        <v>10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5" t="e">
        <v>#N/A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e">
        <f t="shared" si="4"/>
        <v>#N/A</v>
      </c>
      <c r="S14" t="s">
        <v>67</v>
      </c>
      <c r="T14" s="2"/>
      <c r="U14" s="2"/>
      <c r="V14" s="2">
        <v>8.3640836408364103E-2</v>
      </c>
      <c r="W14" s="5">
        <v>8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8.4</v>
      </c>
      <c r="AC14" s="3">
        <f t="shared" si="7"/>
        <v>8</v>
      </c>
      <c r="AE14" t="s">
        <v>83</v>
      </c>
      <c r="AF14" s="5">
        <v>13.25</v>
      </c>
      <c r="AH14" t="str">
        <f t="shared" si="8"/>
        <v>2019</v>
      </c>
      <c r="AI14" s="3">
        <f t="shared" si="9"/>
        <v>13.3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5" t="e">
        <v>#N/A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>
        <v>8.780368498287959E-2</v>
      </c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8.8000000000000007</v>
      </c>
      <c r="AC15" s="3">
        <f t="shared" si="7"/>
        <v>7</v>
      </c>
      <c r="AE15" t="s">
        <v>84</v>
      </c>
      <c r="AF15" s="5">
        <v>7</v>
      </c>
      <c r="AH15" t="str">
        <f t="shared" si="8"/>
        <v>2020</v>
      </c>
      <c r="AI15" s="3">
        <f t="shared" si="9"/>
        <v>7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5" t="e">
        <v>#N/A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e">
        <f t="shared" si="4"/>
        <v>#N/A</v>
      </c>
      <c r="S16" t="s">
        <v>69</v>
      </c>
      <c r="T16" s="2"/>
      <c r="U16" s="2"/>
      <c r="V16" s="2">
        <v>9.4086238977429099E-2</v>
      </c>
      <c r="W16" s="5">
        <v>7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9.4</v>
      </c>
      <c r="AC16" s="3">
        <f t="shared" si="7"/>
        <v>7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5" t="e">
        <v>#N/A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e">
        <f t="shared" si="4"/>
        <v>#N/A</v>
      </c>
      <c r="S17" t="s">
        <v>70</v>
      </c>
      <c r="T17" s="2"/>
      <c r="U17" s="2"/>
      <c r="V17" s="2">
        <v>8.1995868425234444E-2</v>
      </c>
      <c r="W17" s="5">
        <v>7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8.1999999999999993</v>
      </c>
      <c r="AC17" s="3">
        <f t="shared" si="7"/>
        <v>7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8.9788175782484977E-2</v>
      </c>
      <c r="W18" s="5">
        <v>7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9</v>
      </c>
      <c r="AC18" s="3">
        <f t="shared" si="7"/>
        <v>7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8.8069516204791101E-2</v>
      </c>
      <c r="W19" s="5">
        <v>7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8.8000000000000007</v>
      </c>
      <c r="AC19" s="3">
        <f t="shared" si="7"/>
        <v>7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8.2314714528856692E-2</v>
      </c>
      <c r="W20" s="5">
        <v>7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8.1999999999999993</v>
      </c>
      <c r="AC20" s="3">
        <f t="shared" si="7"/>
        <v>7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7.9099085248673928E-2</v>
      </c>
      <c r="W21" s="5">
        <v>7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7.9</v>
      </c>
      <c r="AC21" s="3">
        <f t="shared" si="7"/>
        <v>7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5.5701721416221879E-2</v>
      </c>
      <c r="W22" s="5">
        <v>7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5.6</v>
      </c>
      <c r="AC22" s="3">
        <f t="shared" si="7"/>
        <v>7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8619-8AE7-4CFC-A096-F0694E3F22F6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493</v>
      </c>
      <c r="C2" s="7" t="s">
        <v>494</v>
      </c>
      <c r="D2" s="7" t="s">
        <v>495</v>
      </c>
      <c r="E2" s="7" t="s">
        <v>496</v>
      </c>
      <c r="F2" s="7" t="s">
        <v>497</v>
      </c>
      <c r="G2" s="7" t="s">
        <v>498</v>
      </c>
      <c r="H2" s="7" t="s">
        <v>499</v>
      </c>
      <c r="S2" s="1" t="s">
        <v>55</v>
      </c>
      <c r="T2" s="7" t="s">
        <v>500</v>
      </c>
      <c r="U2" s="7" t="s">
        <v>501</v>
      </c>
      <c r="V2" s="7" t="s">
        <v>502</v>
      </c>
      <c r="W2" s="7" t="s">
        <v>503</v>
      </c>
      <c r="AE2" s="1" t="s">
        <v>78</v>
      </c>
      <c r="AF2" s="7" t="s">
        <v>503</v>
      </c>
    </row>
    <row r="3" spans="1:35" x14ac:dyDescent="0.25">
      <c r="A3" t="s">
        <v>16</v>
      </c>
      <c r="B3" t="s">
        <v>392</v>
      </c>
      <c r="C3" t="s">
        <v>393</v>
      </c>
      <c r="D3" t="s">
        <v>394</v>
      </c>
      <c r="E3" t="s">
        <v>395</v>
      </c>
      <c r="F3" t="s">
        <v>396</v>
      </c>
      <c r="G3" t="s">
        <v>397</v>
      </c>
      <c r="H3" t="s">
        <v>486</v>
      </c>
      <c r="S3" t="s">
        <v>16</v>
      </c>
      <c r="T3" t="s">
        <v>353</v>
      </c>
      <c r="U3" t="s">
        <v>439</v>
      </c>
      <c r="V3" t="s">
        <v>489</v>
      </c>
      <c r="W3" t="s">
        <v>492</v>
      </c>
      <c r="AE3" t="s">
        <v>16</v>
      </c>
      <c r="AF3" t="s">
        <v>492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391</v>
      </c>
      <c r="C7" t="s">
        <v>391</v>
      </c>
      <c r="D7" t="s">
        <v>391</v>
      </c>
      <c r="E7" t="s">
        <v>344</v>
      </c>
      <c r="F7" t="s">
        <v>391</v>
      </c>
      <c r="G7" t="s">
        <v>391</v>
      </c>
      <c r="H7" t="s">
        <v>485</v>
      </c>
      <c r="S7" t="s">
        <v>12</v>
      </c>
      <c r="T7" t="s">
        <v>352</v>
      </c>
      <c r="U7" t="s">
        <v>438</v>
      </c>
      <c r="V7" t="s">
        <v>488</v>
      </c>
      <c r="W7" t="s">
        <v>491</v>
      </c>
      <c r="AE7" t="s">
        <v>12</v>
      </c>
      <c r="AF7" t="s">
        <v>491</v>
      </c>
    </row>
    <row r="8" spans="1:35" x14ac:dyDescent="0.25">
      <c r="A8" t="s">
        <v>11</v>
      </c>
      <c r="B8" t="s">
        <v>390</v>
      </c>
      <c r="C8" t="s">
        <v>390</v>
      </c>
      <c r="D8" t="s">
        <v>390</v>
      </c>
      <c r="E8" t="s">
        <v>343</v>
      </c>
      <c r="F8" t="s">
        <v>390</v>
      </c>
      <c r="G8" t="s">
        <v>390</v>
      </c>
      <c r="H8" t="s">
        <v>484</v>
      </c>
      <c r="S8" t="s">
        <v>11</v>
      </c>
      <c r="T8" t="s">
        <v>351</v>
      </c>
      <c r="U8" t="s">
        <v>437</v>
      </c>
      <c r="V8" t="s">
        <v>487</v>
      </c>
      <c r="W8" t="s">
        <v>490</v>
      </c>
      <c r="AE8" t="s">
        <v>11</v>
      </c>
      <c r="AF8" t="s">
        <v>490</v>
      </c>
    </row>
    <row r="9" spans="1:35" x14ac:dyDescent="0.25">
      <c r="A9" t="s">
        <v>10</v>
      </c>
      <c r="B9">
        <v>565</v>
      </c>
      <c r="C9">
        <v>565</v>
      </c>
      <c r="D9">
        <v>565</v>
      </c>
      <c r="E9">
        <v>565</v>
      </c>
      <c r="F9">
        <v>565</v>
      </c>
      <c r="G9">
        <v>565</v>
      </c>
      <c r="H9">
        <v>565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565</v>
      </c>
      <c r="U9">
        <v>565</v>
      </c>
      <c r="V9">
        <v>565</v>
      </c>
      <c r="W9">
        <v>565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565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5" t="e">
        <v>#N/A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e">
        <f>IF(H10="","",ROUND(H10,1))</f>
        <v>#N/A</v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5" t="e">
        <v>#N/A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e">
        <f t="shared" ref="Q11:Q31" si="4">IF(H11="","",ROUND(H11,1))</f>
        <v>#N/A</v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5" t="e">
        <v>#N/A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e">
        <f t="shared" si="4"/>
        <v>#N/A</v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5" t="e">
        <v>#N/A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e">
        <f t="shared" si="4"/>
        <v>#N/A</v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5" t="e">
        <v>#N/A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e">
        <f t="shared" si="4"/>
        <v>#N/A</v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5" t="e">
        <v>#N/A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5" t="e">
        <v>#N/A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e">
        <f t="shared" si="4"/>
        <v>#N/A</v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5" t="e">
        <v>#N/A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e">
        <f t="shared" si="4"/>
        <v>#N/A</v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4392D-F1D1-45F4-8AD5-C286559697C4}">
  <dimension ref="A1:AI36"/>
  <sheetViews>
    <sheetView topLeftCell="B1" workbookViewId="0">
      <selection activeCell="B13" sqref="B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504</v>
      </c>
      <c r="C2" s="6" t="s">
        <v>505</v>
      </c>
      <c r="D2" s="7" t="s">
        <v>506</v>
      </c>
      <c r="E2" s="6" t="s">
        <v>507</v>
      </c>
      <c r="F2" s="7" t="s">
        <v>508</v>
      </c>
      <c r="G2" s="7" t="s">
        <v>509</v>
      </c>
      <c r="H2" s="6" t="s">
        <v>510</v>
      </c>
      <c r="S2" s="1" t="s">
        <v>55</v>
      </c>
      <c r="T2" s="7" t="s">
        <v>511</v>
      </c>
      <c r="U2" s="7" t="s">
        <v>512</v>
      </c>
      <c r="V2" s="6" t="s">
        <v>513</v>
      </c>
      <c r="W2" s="6" t="s">
        <v>514</v>
      </c>
      <c r="AE2" s="1" t="s">
        <v>78</v>
      </c>
      <c r="AF2" s="6" t="s">
        <v>514</v>
      </c>
    </row>
    <row r="3" spans="1:35" x14ac:dyDescent="0.25">
      <c r="A3" t="s">
        <v>16</v>
      </c>
      <c r="B3" t="s">
        <v>518</v>
      </c>
      <c r="C3" t="s">
        <v>519</v>
      </c>
      <c r="D3" t="s">
        <v>394</v>
      </c>
      <c r="E3" t="s">
        <v>522</v>
      </c>
      <c r="F3" t="s">
        <v>396</v>
      </c>
      <c r="G3" t="s">
        <v>397</v>
      </c>
      <c r="H3" t="s">
        <v>525</v>
      </c>
      <c r="S3" t="s">
        <v>16</v>
      </c>
      <c r="T3" t="s">
        <v>353</v>
      </c>
      <c r="U3" t="s">
        <v>439</v>
      </c>
      <c r="V3" t="s">
        <v>528</v>
      </c>
      <c r="W3" t="s">
        <v>531</v>
      </c>
      <c r="AE3" t="s">
        <v>16</v>
      </c>
      <c r="AF3" t="s">
        <v>531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517</v>
      </c>
      <c r="C7" t="s">
        <v>517</v>
      </c>
      <c r="D7" t="s">
        <v>391</v>
      </c>
      <c r="E7" t="s">
        <v>521</v>
      </c>
      <c r="F7" t="s">
        <v>391</v>
      </c>
      <c r="G7" t="s">
        <v>391</v>
      </c>
      <c r="H7" t="s">
        <v>524</v>
      </c>
      <c r="S7" t="s">
        <v>12</v>
      </c>
      <c r="T7" t="s">
        <v>352</v>
      </c>
      <c r="U7" t="s">
        <v>438</v>
      </c>
      <c r="V7" t="s">
        <v>527</v>
      </c>
      <c r="W7" t="s">
        <v>530</v>
      </c>
      <c r="AE7" t="s">
        <v>12</v>
      </c>
      <c r="AF7" t="s">
        <v>530</v>
      </c>
    </row>
    <row r="8" spans="1:35" x14ac:dyDescent="0.25">
      <c r="A8" t="s">
        <v>11</v>
      </c>
      <c r="B8" t="s">
        <v>516</v>
      </c>
      <c r="C8" t="s">
        <v>516</v>
      </c>
      <c r="D8" t="s">
        <v>390</v>
      </c>
      <c r="E8" t="s">
        <v>520</v>
      </c>
      <c r="F8" t="s">
        <v>390</v>
      </c>
      <c r="G8" t="s">
        <v>390</v>
      </c>
      <c r="H8" t="s">
        <v>523</v>
      </c>
      <c r="S8" t="s">
        <v>11</v>
      </c>
      <c r="T8" t="s">
        <v>351</v>
      </c>
      <c r="U8" t="s">
        <v>437</v>
      </c>
      <c r="V8" t="s">
        <v>526</v>
      </c>
      <c r="W8" t="s">
        <v>529</v>
      </c>
      <c r="AE8" t="s">
        <v>11</v>
      </c>
      <c r="AF8" t="s">
        <v>529</v>
      </c>
    </row>
    <row r="9" spans="1:35" x14ac:dyDescent="0.25">
      <c r="A9" t="s">
        <v>10</v>
      </c>
      <c r="B9" t="s">
        <v>515</v>
      </c>
      <c r="C9" t="s">
        <v>515</v>
      </c>
      <c r="D9">
        <v>566</v>
      </c>
      <c r="E9" t="s">
        <v>515</v>
      </c>
      <c r="F9">
        <v>566</v>
      </c>
      <c r="G9">
        <v>566</v>
      </c>
      <c r="H9" t="s">
        <v>515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566</v>
      </c>
      <c r="U9">
        <v>566</v>
      </c>
      <c r="V9" t="s">
        <v>515</v>
      </c>
      <c r="W9" t="s">
        <v>515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515</v>
      </c>
      <c r="AH9" t="s">
        <v>85</v>
      </c>
      <c r="AI9" t="s">
        <v>77</v>
      </c>
    </row>
    <row r="10" spans="1:35" x14ac:dyDescent="0.25">
      <c r="A10" t="s">
        <v>87</v>
      </c>
      <c r="B10" s="2">
        <v>6.2271450563102598E-2</v>
      </c>
      <c r="C10" s="2">
        <v>6.1327233671470804E-2</v>
      </c>
      <c r="D10" s="2"/>
      <c r="E10" s="2">
        <v>9.9790554810666801E-2</v>
      </c>
      <c r="F10" s="2"/>
      <c r="G10" s="2"/>
      <c r="H10" s="3">
        <v>-0.3</v>
      </c>
      <c r="J10" t="str">
        <f>IF(A10=0,"",A10)</f>
        <v>2019-Q1</v>
      </c>
      <c r="K10" s="3">
        <f>IF(B10="","",ROUND(B10*100,1))</f>
        <v>6.2</v>
      </c>
      <c r="L10" s="3">
        <f t="shared" ref="L10:P25" si="0">IF(C10="","",ROUND(C10*100,1))</f>
        <v>6.1</v>
      </c>
      <c r="M10" s="3" t="str">
        <f t="shared" si="0"/>
        <v/>
      </c>
      <c r="N10" s="3">
        <f t="shared" si="0"/>
        <v>10</v>
      </c>
      <c r="O10" s="3" t="str">
        <f t="shared" si="0"/>
        <v/>
      </c>
      <c r="P10" s="3" t="str">
        <f t="shared" si="0"/>
        <v/>
      </c>
      <c r="Q10" s="3">
        <f>IF(H10="","",ROUND(H10,1))</f>
        <v>-0.3</v>
      </c>
      <c r="S10" t="s">
        <v>56</v>
      </c>
      <c r="T10" s="2"/>
      <c r="U10" s="2"/>
      <c r="V10" s="2">
        <v>2.9436501261564336E-2</v>
      </c>
      <c r="W10" s="5">
        <v>4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2.9</v>
      </c>
      <c r="AC10" s="3">
        <f>IF(W10="","",ROUND(W10,1))</f>
        <v>4</v>
      </c>
      <c r="AE10" t="s">
        <v>79</v>
      </c>
      <c r="AF10" s="5">
        <v>4</v>
      </c>
      <c r="AH10" t="str">
        <f>IF(AE10=0,"",AE10)</f>
        <v>2015</v>
      </c>
      <c r="AI10" s="3">
        <f>IF(AF10="","",ROUND(AF10,1))</f>
        <v>4</v>
      </c>
    </row>
    <row r="11" spans="1:35" x14ac:dyDescent="0.25">
      <c r="A11" t="s">
        <v>88</v>
      </c>
      <c r="B11" s="2">
        <v>5.1369410550147633E-2</v>
      </c>
      <c r="C11" s="2">
        <v>5.5929620716820866E-2</v>
      </c>
      <c r="D11" s="2"/>
      <c r="E11" s="2">
        <v>-9.0362303704688302E-3</v>
      </c>
      <c r="F11" s="2"/>
      <c r="G11" s="2"/>
      <c r="H11" s="3">
        <v>-2.5</v>
      </c>
      <c r="J11" t="str">
        <f t="shared" ref="J11:J31" si="2">IF(A11=0,"",A11)</f>
        <v>2019-Q2</v>
      </c>
      <c r="K11" s="3">
        <f t="shared" ref="K11:P31" si="3">IF(B11="","",ROUND(B11*100,1))</f>
        <v>5.0999999999999996</v>
      </c>
      <c r="L11" s="3">
        <f t="shared" si="0"/>
        <v>5.6</v>
      </c>
      <c r="M11" s="3" t="str">
        <f t="shared" si="0"/>
        <v/>
      </c>
      <c r="N11" s="3">
        <f t="shared" si="0"/>
        <v>-0.9</v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-2.5</v>
      </c>
      <c r="S11" t="s">
        <v>64</v>
      </c>
      <c r="T11" s="2"/>
      <c r="U11" s="2"/>
      <c r="V11" s="2">
        <v>2.5188916876574308E-2</v>
      </c>
      <c r="W11" s="5">
        <v>3.75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2.5</v>
      </c>
      <c r="AC11" s="3">
        <f t="shared" ref="AC11:AC36" si="7">IF(W11="","",ROUND(W11,1))</f>
        <v>3.8</v>
      </c>
      <c r="AE11" t="s">
        <v>80</v>
      </c>
      <c r="AF11" s="5">
        <v>3</v>
      </c>
      <c r="AH11" t="str">
        <f t="shared" ref="AH11:AH29" si="8">IF(AE11=0,"",AE11)</f>
        <v>2016</v>
      </c>
      <c r="AI11" s="3">
        <f t="shared" ref="AI11:AI29" si="9">IF(AF11="","",ROUND(AF11,1))</f>
        <v>3</v>
      </c>
    </row>
    <row r="12" spans="1:35" x14ac:dyDescent="0.25">
      <c r="A12" t="s">
        <v>89</v>
      </c>
      <c r="B12" s="2">
        <v>6.121274453786086E-2</v>
      </c>
      <c r="C12" s="2">
        <v>6.1888739715136462E-2</v>
      </c>
      <c r="D12" s="2"/>
      <c r="E12" s="2">
        <v>-2.1164716708294991E-3</v>
      </c>
      <c r="F12" s="2"/>
      <c r="G12" s="2"/>
      <c r="H12" s="3">
        <v>4.0999999999999996</v>
      </c>
      <c r="J12" t="str">
        <f t="shared" si="2"/>
        <v>2019-Q3</v>
      </c>
      <c r="K12" s="3">
        <f t="shared" si="3"/>
        <v>6.1</v>
      </c>
      <c r="L12" s="3">
        <f t="shared" si="0"/>
        <v>6.2</v>
      </c>
      <c r="M12" s="3" t="str">
        <f t="shared" si="0"/>
        <v/>
      </c>
      <c r="N12" s="3">
        <f t="shared" si="0"/>
        <v>-0.2</v>
      </c>
      <c r="O12" s="3" t="str">
        <f t="shared" si="0"/>
        <v/>
      </c>
      <c r="P12" s="3" t="str">
        <f t="shared" si="0"/>
        <v/>
      </c>
      <c r="Q12" s="3">
        <f t="shared" si="4"/>
        <v>4.0999999999999996</v>
      </c>
      <c r="S12" t="s">
        <v>65</v>
      </c>
      <c r="T12" s="2"/>
      <c r="U12" s="2"/>
      <c r="V12" s="2">
        <v>2.5167785234899327E-2</v>
      </c>
      <c r="W12" s="5">
        <v>3.25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2.5</v>
      </c>
      <c r="AC12" s="3">
        <f t="shared" si="7"/>
        <v>3.3</v>
      </c>
      <c r="AE12" t="s">
        <v>81</v>
      </c>
      <c r="AF12" s="5">
        <v>3</v>
      </c>
      <c r="AH12" t="str">
        <f t="shared" si="8"/>
        <v>2017</v>
      </c>
      <c r="AI12" s="3">
        <f t="shared" si="9"/>
        <v>3</v>
      </c>
    </row>
    <row r="13" spans="1:35" x14ac:dyDescent="0.25">
      <c r="A13" t="s">
        <v>90</v>
      </c>
      <c r="B13" s="2">
        <v>6.6846826961519182E-2</v>
      </c>
      <c r="C13" s="2">
        <v>5.6063172805705934E-2</v>
      </c>
      <c r="D13" s="2"/>
      <c r="E13" s="2">
        <v>2.4901656703235627E-2</v>
      </c>
      <c r="F13" s="2"/>
      <c r="G13" s="2"/>
      <c r="H13" s="3">
        <v>3.1</v>
      </c>
      <c r="J13" t="str">
        <f t="shared" si="2"/>
        <v>2019-Q4</v>
      </c>
      <c r="K13" s="3">
        <f t="shared" si="3"/>
        <v>6.7</v>
      </c>
      <c r="L13" s="3">
        <f t="shared" si="0"/>
        <v>5.6</v>
      </c>
      <c r="M13" s="3" t="str">
        <f t="shared" si="0"/>
        <v/>
      </c>
      <c r="N13" s="3">
        <f t="shared" si="0"/>
        <v>2.5</v>
      </c>
      <c r="O13" s="3" t="str">
        <f t="shared" si="0"/>
        <v/>
      </c>
      <c r="P13" s="3" t="str">
        <f t="shared" si="0"/>
        <v/>
      </c>
      <c r="Q13" s="3">
        <f t="shared" si="4"/>
        <v>3.1</v>
      </c>
      <c r="S13" t="s">
        <v>66</v>
      </c>
      <c r="T13" s="2"/>
      <c r="U13" s="2"/>
      <c r="V13" s="2">
        <v>2.1739130434782684E-2</v>
      </c>
      <c r="W13" s="5">
        <v>2.75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2.2000000000000002</v>
      </c>
      <c r="AC13" s="3">
        <f t="shared" si="7"/>
        <v>2.8</v>
      </c>
      <c r="AE13" t="s">
        <v>82</v>
      </c>
      <c r="AF13" s="5">
        <v>4.75</v>
      </c>
      <c r="AH13" t="str">
        <f t="shared" si="8"/>
        <v>2018</v>
      </c>
      <c r="AI13" s="3">
        <f t="shared" si="9"/>
        <v>4.8</v>
      </c>
    </row>
    <row r="14" spans="1:35" x14ac:dyDescent="0.25">
      <c r="A14" t="s">
        <v>91</v>
      </c>
      <c r="B14" s="2">
        <v>-6.2214945273517995E-3</v>
      </c>
      <c r="C14" s="2">
        <v>1.4353420830573341E-3</v>
      </c>
      <c r="D14" s="2"/>
      <c r="E14" s="2">
        <v>-0.17298893529947043</v>
      </c>
      <c r="F14" s="2"/>
      <c r="G14" s="2"/>
      <c r="H14" s="3">
        <v>1</v>
      </c>
      <c r="J14" t="str">
        <f t="shared" si="2"/>
        <v>2020-Q1</v>
      </c>
      <c r="K14" s="3">
        <f t="shared" si="3"/>
        <v>-0.6</v>
      </c>
      <c r="L14" s="3">
        <f t="shared" si="0"/>
        <v>0.1</v>
      </c>
      <c r="M14" s="3" t="str">
        <f t="shared" si="0"/>
        <v/>
      </c>
      <c r="N14" s="3">
        <f t="shared" si="0"/>
        <v>-17.3</v>
      </c>
      <c r="O14" s="3" t="str">
        <f t="shared" si="0"/>
        <v/>
      </c>
      <c r="P14" s="3" t="str">
        <f t="shared" si="0"/>
        <v/>
      </c>
      <c r="Q14" s="3">
        <f t="shared" si="4"/>
        <v>1</v>
      </c>
      <c r="S14" t="s">
        <v>67</v>
      </c>
      <c r="T14" s="2"/>
      <c r="U14" s="2"/>
      <c r="V14" s="2">
        <v>2.0833333333333336E-2</v>
      </c>
      <c r="W14" s="5">
        <v>2.75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2.1</v>
      </c>
      <c r="AC14" s="3">
        <f t="shared" si="7"/>
        <v>2.8</v>
      </c>
      <c r="AE14" t="s">
        <v>83</v>
      </c>
      <c r="AF14" s="5">
        <v>4</v>
      </c>
      <c r="AH14" t="str">
        <f t="shared" si="8"/>
        <v>2019</v>
      </c>
      <c r="AI14" s="3">
        <f t="shared" si="9"/>
        <v>4</v>
      </c>
    </row>
    <row r="15" spans="1:35" x14ac:dyDescent="0.25">
      <c r="A15" t="s">
        <v>92</v>
      </c>
      <c r="B15" s="2">
        <v>-0.16663598125476198</v>
      </c>
      <c r="C15" s="2">
        <v>-0.1527954361538349</v>
      </c>
      <c r="D15" s="2"/>
      <c r="E15" s="2">
        <v>-0.53710166380437063</v>
      </c>
      <c r="F15" s="2"/>
      <c r="G15" s="2"/>
      <c r="H15" s="3" t="e">
        <v>#N/A</v>
      </c>
      <c r="J15" t="str">
        <f t="shared" si="2"/>
        <v>2020-Q2</v>
      </c>
      <c r="K15" s="3">
        <f t="shared" si="3"/>
        <v>-16.7</v>
      </c>
      <c r="L15" s="3">
        <f t="shared" si="0"/>
        <v>-15.3</v>
      </c>
      <c r="M15" s="3" t="str">
        <f t="shared" si="0"/>
        <v/>
      </c>
      <c r="N15" s="3">
        <f t="shared" si="0"/>
        <v>-53.7</v>
      </c>
      <c r="O15" s="3" t="str">
        <f t="shared" si="0"/>
        <v/>
      </c>
      <c r="P15" s="3" t="str">
        <f t="shared" si="0"/>
        <v/>
      </c>
      <c r="Q15" s="3" t="e">
        <f t="shared" si="4"/>
        <v>#N/A</v>
      </c>
      <c r="S15" t="s">
        <v>68</v>
      </c>
      <c r="T15" s="2"/>
      <c r="U15" s="2"/>
      <c r="V15" s="2">
        <v>2.5833333333333285E-2</v>
      </c>
      <c r="W15" s="5">
        <v>2.25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2.6</v>
      </c>
      <c r="AC15" s="3">
        <f t="shared" si="7"/>
        <v>2.2999999999999998</v>
      </c>
      <c r="AE15" t="s">
        <v>84</v>
      </c>
      <c r="AF15" s="5">
        <v>2</v>
      </c>
      <c r="AH15" t="str">
        <f t="shared" si="8"/>
        <v>2020</v>
      </c>
      <c r="AI15" s="3">
        <f t="shared" si="9"/>
        <v>2</v>
      </c>
    </row>
    <row r="16" spans="1:35" x14ac:dyDescent="0.25">
      <c r="A16" t="s">
        <v>93</v>
      </c>
      <c r="B16" s="2">
        <v>-0.11548662002106928</v>
      </c>
      <c r="C16" s="2">
        <v>-9.0387208673863045E-2</v>
      </c>
      <c r="D16" s="2"/>
      <c r="E16" s="2">
        <v>-0.41615386224837325</v>
      </c>
      <c r="F16" s="2"/>
      <c r="G16" s="2"/>
      <c r="H16" s="3">
        <v>-55.2</v>
      </c>
      <c r="J16" t="str">
        <f t="shared" si="2"/>
        <v>2020-Q3</v>
      </c>
      <c r="K16" s="3">
        <f t="shared" si="3"/>
        <v>-11.5</v>
      </c>
      <c r="L16" s="3">
        <f t="shared" si="0"/>
        <v>-9</v>
      </c>
      <c r="M16" s="3" t="str">
        <f t="shared" si="0"/>
        <v/>
      </c>
      <c r="N16" s="3">
        <f t="shared" si="0"/>
        <v>-41.6</v>
      </c>
      <c r="O16" s="3" t="str">
        <f t="shared" si="0"/>
        <v/>
      </c>
      <c r="P16" s="3" t="str">
        <f t="shared" si="0"/>
        <v/>
      </c>
      <c r="Q16" s="3">
        <f t="shared" si="4"/>
        <v>-55.2</v>
      </c>
      <c r="S16" t="s">
        <v>69</v>
      </c>
      <c r="T16" s="2"/>
      <c r="U16" s="2"/>
      <c r="V16" s="2">
        <v>2.7431421446384018E-2</v>
      </c>
      <c r="W16" s="5">
        <v>2.25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2.7</v>
      </c>
      <c r="AC16" s="3">
        <f t="shared" si="7"/>
        <v>2.2999999999999998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-8.3756150046028488E-2</v>
      </c>
      <c r="C17" s="2">
        <v>-7.1915606381628652E-2</v>
      </c>
      <c r="D17" s="2"/>
      <c r="E17" s="2">
        <v>-0.29072274352535277</v>
      </c>
      <c r="F17" s="2"/>
      <c r="G17" s="2"/>
      <c r="H17" s="3">
        <v>-45.7</v>
      </c>
      <c r="J17" t="str">
        <f t="shared" si="2"/>
        <v>2020-Q4</v>
      </c>
      <c r="K17" s="3">
        <f t="shared" si="3"/>
        <v>-8.4</v>
      </c>
      <c r="L17" s="3">
        <f t="shared" si="0"/>
        <v>-7.2</v>
      </c>
      <c r="M17" s="3" t="str">
        <f t="shared" si="0"/>
        <v/>
      </c>
      <c r="N17" s="3">
        <f t="shared" si="0"/>
        <v>-29.1</v>
      </c>
      <c r="O17" s="3" t="str">
        <f t="shared" si="0"/>
        <v/>
      </c>
      <c r="P17" s="3" t="str">
        <f t="shared" si="0"/>
        <v/>
      </c>
      <c r="Q17" s="3">
        <f t="shared" si="4"/>
        <v>-45.7</v>
      </c>
      <c r="S17" t="s">
        <v>70</v>
      </c>
      <c r="T17" s="2"/>
      <c r="U17" s="2"/>
      <c r="V17" s="2">
        <v>2.4066390041493822E-2</v>
      </c>
      <c r="W17" s="5">
        <v>2.25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2.4</v>
      </c>
      <c r="AC17" s="3">
        <f t="shared" si="7"/>
        <v>2.2999999999999998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2.4046434494195735E-2</v>
      </c>
      <c r="W18" s="5">
        <v>2.25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2.4</v>
      </c>
      <c r="AC18" s="3">
        <f t="shared" si="7"/>
        <v>2.2999999999999998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2.5641025641025595E-2</v>
      </c>
      <c r="W19" s="5">
        <v>2.25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2.6</v>
      </c>
      <c r="AC19" s="3">
        <f t="shared" si="7"/>
        <v>2.2999999999999998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3.3884297520661112E-2</v>
      </c>
      <c r="W20" s="5">
        <v>2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3.4</v>
      </c>
      <c r="AC20" s="3">
        <f t="shared" si="7"/>
        <v>2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3.4511092851273649E-2</v>
      </c>
      <c r="W21" s="5">
        <v>2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3.5</v>
      </c>
      <c r="AC21" s="3">
        <f t="shared" si="7"/>
        <v>2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4.1666666666666616E-2</v>
      </c>
      <c r="W22" s="5">
        <v>2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4.2</v>
      </c>
      <c r="AC22" s="3">
        <f t="shared" si="7"/>
        <v>2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49959-20C6-4199-8DFE-E0DAEBE2D5DD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532</v>
      </c>
      <c r="C2" s="7" t="s">
        <v>533</v>
      </c>
      <c r="D2" s="7" t="s">
        <v>534</v>
      </c>
      <c r="E2" s="7" t="s">
        <v>535</v>
      </c>
      <c r="F2" s="7" t="s">
        <v>536</v>
      </c>
      <c r="G2" s="7" t="s">
        <v>537</v>
      </c>
      <c r="H2" s="7" t="s">
        <v>538</v>
      </c>
      <c r="S2" s="1" t="s">
        <v>55</v>
      </c>
      <c r="T2" s="7" t="s">
        <v>539</v>
      </c>
      <c r="U2" s="7" t="s">
        <v>540</v>
      </c>
      <c r="V2" s="6" t="s">
        <v>541</v>
      </c>
      <c r="W2" s="6" t="s">
        <v>542</v>
      </c>
      <c r="AE2" s="1" t="s">
        <v>78</v>
      </c>
      <c r="AF2" s="6" t="s">
        <v>542</v>
      </c>
    </row>
    <row r="3" spans="1:35" x14ac:dyDescent="0.25">
      <c r="A3" t="s">
        <v>16</v>
      </c>
      <c r="B3" t="s">
        <v>518</v>
      </c>
      <c r="C3" t="s">
        <v>519</v>
      </c>
      <c r="D3" t="s">
        <v>394</v>
      </c>
      <c r="E3" t="s">
        <v>522</v>
      </c>
      <c r="F3" t="s">
        <v>396</v>
      </c>
      <c r="G3" t="s">
        <v>397</v>
      </c>
      <c r="H3" t="s">
        <v>525</v>
      </c>
      <c r="S3" t="s">
        <v>16</v>
      </c>
      <c r="T3" t="s">
        <v>353</v>
      </c>
      <c r="U3" t="s">
        <v>439</v>
      </c>
      <c r="V3" t="s">
        <v>546</v>
      </c>
      <c r="W3" t="s">
        <v>549</v>
      </c>
      <c r="AE3" t="s">
        <v>16</v>
      </c>
      <c r="AF3" t="s">
        <v>549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37</v>
      </c>
      <c r="U5" t="s">
        <v>37</v>
      </c>
      <c r="V5" t="s">
        <v>259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517</v>
      </c>
      <c r="C7" t="s">
        <v>517</v>
      </c>
      <c r="D7" t="s">
        <v>391</v>
      </c>
      <c r="E7" t="s">
        <v>521</v>
      </c>
      <c r="F7" t="s">
        <v>391</v>
      </c>
      <c r="G7" t="s">
        <v>391</v>
      </c>
      <c r="H7" t="s">
        <v>524</v>
      </c>
      <c r="S7" t="s">
        <v>12</v>
      </c>
      <c r="T7" t="s">
        <v>352</v>
      </c>
      <c r="U7" t="s">
        <v>438</v>
      </c>
      <c r="V7" t="s">
        <v>545</v>
      </c>
      <c r="W7" t="s">
        <v>548</v>
      </c>
      <c r="AE7" t="s">
        <v>12</v>
      </c>
      <c r="AF7" t="s">
        <v>548</v>
      </c>
    </row>
    <row r="8" spans="1:35" x14ac:dyDescent="0.25">
      <c r="A8" t="s">
        <v>11</v>
      </c>
      <c r="B8" t="s">
        <v>516</v>
      </c>
      <c r="C8" t="s">
        <v>516</v>
      </c>
      <c r="D8" t="s">
        <v>390</v>
      </c>
      <c r="E8" t="s">
        <v>520</v>
      </c>
      <c r="F8" t="s">
        <v>390</v>
      </c>
      <c r="G8" t="s">
        <v>390</v>
      </c>
      <c r="H8" t="s">
        <v>523</v>
      </c>
      <c r="S8" t="s">
        <v>11</v>
      </c>
      <c r="T8" t="s">
        <v>351</v>
      </c>
      <c r="U8" t="s">
        <v>437</v>
      </c>
      <c r="V8" t="s">
        <v>544</v>
      </c>
      <c r="W8" t="s">
        <v>547</v>
      </c>
      <c r="AE8" t="s">
        <v>11</v>
      </c>
      <c r="AF8" t="s">
        <v>547</v>
      </c>
    </row>
    <row r="9" spans="1:35" x14ac:dyDescent="0.25">
      <c r="A9" t="s">
        <v>10</v>
      </c>
      <c r="B9">
        <v>853</v>
      </c>
      <c r="C9">
        <v>853</v>
      </c>
      <c r="D9">
        <v>853</v>
      </c>
      <c r="E9">
        <v>853</v>
      </c>
      <c r="F9">
        <v>853</v>
      </c>
      <c r="G9">
        <v>853</v>
      </c>
      <c r="H9">
        <v>853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853</v>
      </c>
      <c r="U9">
        <v>853</v>
      </c>
      <c r="V9" t="s">
        <v>543</v>
      </c>
      <c r="W9" t="s">
        <v>543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543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2.9436501261564336E-2</v>
      </c>
      <c r="W10" s="5">
        <v>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2.9</v>
      </c>
      <c r="AC10" s="3">
        <f>IF(W10="","",ROUND(W10,1))</f>
        <v>5</v>
      </c>
      <c r="AE10" t="s">
        <v>79</v>
      </c>
      <c r="AF10" s="5">
        <v>6.25</v>
      </c>
      <c r="AH10" t="str">
        <f>IF(AE10=0,"",AE10)</f>
        <v>2015</v>
      </c>
      <c r="AI10" s="3">
        <f>IF(AF10="","",ROUND(AF10,1))</f>
        <v>6.3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2.5188916876574308E-2</v>
      </c>
      <c r="W11" s="5">
        <v>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2.5</v>
      </c>
      <c r="AC11" s="3">
        <f t="shared" ref="AC11:AC36" si="7">IF(W11="","",ROUND(W11,1))</f>
        <v>5</v>
      </c>
      <c r="AE11" t="s">
        <v>80</v>
      </c>
      <c r="AF11" s="5">
        <v>6.25</v>
      </c>
      <c r="AH11" t="str">
        <f t="shared" ref="AH11:AH29" si="8">IF(AE11=0,"",AE11)</f>
        <v>2016</v>
      </c>
      <c r="AI11" s="3">
        <f t="shared" ref="AI11:AI29" si="9">IF(AF11="","",ROUND(AF11,1))</f>
        <v>6.3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2.5167785234899327E-2</v>
      </c>
      <c r="W12" s="5">
        <v>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2.5</v>
      </c>
      <c r="AC12" s="3">
        <f t="shared" si="7"/>
        <v>5</v>
      </c>
      <c r="AE12" t="s">
        <v>81</v>
      </c>
      <c r="AF12" s="5">
        <v>6.25</v>
      </c>
      <c r="AH12" t="str">
        <f t="shared" si="8"/>
        <v>2017</v>
      </c>
      <c r="AI12" s="3">
        <f t="shared" si="9"/>
        <v>6.3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2.1739130434782684E-2</v>
      </c>
      <c r="W13" s="5">
        <v>3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2.2000000000000002</v>
      </c>
      <c r="AC13" s="3">
        <f t="shared" si="7"/>
        <v>3</v>
      </c>
      <c r="AE13" t="s">
        <v>82</v>
      </c>
      <c r="AF13" s="5">
        <v>6.25</v>
      </c>
      <c r="AH13" t="str">
        <f t="shared" si="8"/>
        <v>2018</v>
      </c>
      <c r="AI13" s="3">
        <f t="shared" si="9"/>
        <v>6.3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2.0833333333333336E-2</v>
      </c>
      <c r="W14" s="5">
        <v>3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2.1</v>
      </c>
      <c r="AC14" s="3">
        <f t="shared" si="7"/>
        <v>3</v>
      </c>
      <c r="AE14" t="s">
        <v>83</v>
      </c>
      <c r="AF14" s="5">
        <v>5</v>
      </c>
      <c r="AH14" t="str">
        <f t="shared" si="8"/>
        <v>2019</v>
      </c>
      <c r="AI14" s="3">
        <f t="shared" si="9"/>
        <v>5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2.5833333333333285E-2</v>
      </c>
      <c r="W15" s="5">
        <v>3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2.6</v>
      </c>
      <c r="AC15" s="3">
        <f t="shared" si="7"/>
        <v>3</v>
      </c>
      <c r="AE15" t="s">
        <v>84</v>
      </c>
      <c r="AF15" s="5">
        <v>3</v>
      </c>
      <c r="AH15" t="str">
        <f t="shared" si="8"/>
        <v>2020</v>
      </c>
      <c r="AI15" s="3">
        <f t="shared" si="9"/>
        <v>3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2.7431421446384018E-2</v>
      </c>
      <c r="W16" s="5">
        <v>3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2.7</v>
      </c>
      <c r="AC16" s="3">
        <f t="shared" si="7"/>
        <v>3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2.4066390041493822E-2</v>
      </c>
      <c r="W17" s="5">
        <v>3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2.4</v>
      </c>
      <c r="AC17" s="3">
        <f t="shared" si="7"/>
        <v>3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2.4046434494195735E-2</v>
      </c>
      <c r="W18" s="5">
        <v>3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2.4</v>
      </c>
      <c r="AC18" s="3">
        <f t="shared" si="7"/>
        <v>3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2.5641025641025595E-2</v>
      </c>
      <c r="W19" s="5">
        <v>3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2.6</v>
      </c>
      <c r="AC19" s="3">
        <f t="shared" si="7"/>
        <v>3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3.3884297520661112E-2</v>
      </c>
      <c r="W20" s="5">
        <v>3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3.4</v>
      </c>
      <c r="AC20" s="3">
        <f t="shared" si="7"/>
        <v>3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3.4511092851273649E-2</v>
      </c>
      <c r="W21" s="5">
        <v>3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3.5</v>
      </c>
      <c r="AC21" s="3">
        <f t="shared" si="7"/>
        <v>3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4.1666666666666616E-2</v>
      </c>
      <c r="W22" s="5">
        <v>3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4.2</v>
      </c>
      <c r="AC22" s="3">
        <f t="shared" si="7"/>
        <v>3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3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3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D0644-AEEC-46D3-A0D7-0A4F56AAC276}">
  <dimension ref="A1:AI36"/>
  <sheetViews>
    <sheetView workbookViewId="0">
      <selection activeCell="B2" sqref="B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550</v>
      </c>
      <c r="C2" s="7" t="s">
        <v>551</v>
      </c>
      <c r="D2" s="7" t="s">
        <v>552</v>
      </c>
      <c r="E2" s="7" t="s">
        <v>553</v>
      </c>
      <c r="F2" s="7" t="s">
        <v>554</v>
      </c>
      <c r="G2" s="7" t="s">
        <v>555</v>
      </c>
      <c r="H2" s="6" t="s">
        <v>556</v>
      </c>
      <c r="S2" s="1" t="s">
        <v>55</v>
      </c>
      <c r="T2" s="6" t="s">
        <v>557</v>
      </c>
      <c r="U2" s="7" t="s">
        <v>558</v>
      </c>
      <c r="V2" s="6" t="s">
        <v>559</v>
      </c>
      <c r="W2" s="6" t="s">
        <v>560</v>
      </c>
      <c r="AE2" s="1" t="s">
        <v>78</v>
      </c>
      <c r="AF2" s="6" t="s">
        <v>560</v>
      </c>
    </row>
    <row r="3" spans="1:35" x14ac:dyDescent="0.25">
      <c r="A3" t="s">
        <v>16</v>
      </c>
      <c r="B3" t="s">
        <v>518</v>
      </c>
      <c r="C3" t="s">
        <v>519</v>
      </c>
      <c r="D3" t="s">
        <v>394</v>
      </c>
      <c r="E3" t="s">
        <v>522</v>
      </c>
      <c r="F3" t="s">
        <v>396</v>
      </c>
      <c r="G3" t="s">
        <v>397</v>
      </c>
      <c r="H3" t="s">
        <v>564</v>
      </c>
      <c r="S3" t="s">
        <v>16</v>
      </c>
      <c r="T3" t="s">
        <v>568</v>
      </c>
      <c r="U3" t="s">
        <v>439</v>
      </c>
      <c r="V3" t="s">
        <v>571</v>
      </c>
      <c r="W3" t="s">
        <v>574</v>
      </c>
      <c r="AE3" t="s">
        <v>16</v>
      </c>
      <c r="AF3" t="s">
        <v>574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567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517</v>
      </c>
      <c r="C7" t="s">
        <v>517</v>
      </c>
      <c r="D7" t="s">
        <v>391</v>
      </c>
      <c r="E7" t="s">
        <v>521</v>
      </c>
      <c r="F7" t="s">
        <v>391</v>
      </c>
      <c r="G7" t="s">
        <v>391</v>
      </c>
      <c r="H7" t="s">
        <v>563</v>
      </c>
      <c r="S7" t="s">
        <v>12</v>
      </c>
      <c r="T7" t="s">
        <v>566</v>
      </c>
      <c r="U7" t="s">
        <v>438</v>
      </c>
      <c r="V7" t="s">
        <v>570</v>
      </c>
      <c r="W7" t="s">
        <v>573</v>
      </c>
      <c r="AE7" t="s">
        <v>12</v>
      </c>
      <c r="AF7" t="s">
        <v>573</v>
      </c>
    </row>
    <row r="8" spans="1:35" x14ac:dyDescent="0.25">
      <c r="A8" t="s">
        <v>11</v>
      </c>
      <c r="B8" t="s">
        <v>516</v>
      </c>
      <c r="C8" t="s">
        <v>516</v>
      </c>
      <c r="D8" t="s">
        <v>390</v>
      </c>
      <c r="E8" t="s">
        <v>520</v>
      </c>
      <c r="F8" t="s">
        <v>390</v>
      </c>
      <c r="G8" t="s">
        <v>390</v>
      </c>
      <c r="H8" t="s">
        <v>562</v>
      </c>
      <c r="S8" t="s">
        <v>11</v>
      </c>
      <c r="T8" t="s">
        <v>565</v>
      </c>
      <c r="U8" t="s">
        <v>437</v>
      </c>
      <c r="V8" t="s">
        <v>569</v>
      </c>
      <c r="W8" t="s">
        <v>572</v>
      </c>
      <c r="AE8" t="s">
        <v>11</v>
      </c>
      <c r="AF8" t="s">
        <v>572</v>
      </c>
    </row>
    <row r="9" spans="1:35" x14ac:dyDescent="0.25">
      <c r="A9" t="s">
        <v>10</v>
      </c>
      <c r="B9">
        <v>924</v>
      </c>
      <c r="C9">
        <v>924</v>
      </c>
      <c r="D9">
        <v>924</v>
      </c>
      <c r="E9">
        <v>924</v>
      </c>
      <c r="F9">
        <v>924</v>
      </c>
      <c r="G9">
        <v>924</v>
      </c>
      <c r="H9" t="s">
        <v>561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561</v>
      </c>
      <c r="U9">
        <v>924</v>
      </c>
      <c r="V9" t="s">
        <v>561</v>
      </c>
      <c r="W9" t="s">
        <v>561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561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>
        <v>123.36666666666666</v>
      </c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>
        <f>IF(H10="","",ROUND(H10,1))</f>
        <v>123.4</v>
      </c>
      <c r="S10" t="s">
        <v>56</v>
      </c>
      <c r="T10" s="2">
        <v>-5.6940319027748022E-2</v>
      </c>
      <c r="U10" s="2"/>
      <c r="V10" s="2">
        <v>4.7829004121537386E-2</v>
      </c>
      <c r="W10" s="5">
        <v>4.3499999999999996</v>
      </c>
      <c r="Y10" t="str">
        <f>IF(S10=0,"",S10)</f>
        <v>Jan-2020</v>
      </c>
      <c r="Z10" s="3">
        <f>IF(T10="","",ROUND(T10*100,1))</f>
        <v>-5.7</v>
      </c>
      <c r="AA10" s="3" t="str">
        <f t="shared" ref="AA10:AB25" si="1">IF(U10="","",ROUND(U10*100,1))</f>
        <v/>
      </c>
      <c r="AB10" s="3">
        <f t="shared" si="1"/>
        <v>4.8</v>
      </c>
      <c r="AC10" s="3">
        <f>IF(W10="","",ROUND(W10,1))</f>
        <v>4.4000000000000004</v>
      </c>
      <c r="AE10" t="s">
        <v>79</v>
      </c>
      <c r="AF10" s="5">
        <v>4.3499999999999996</v>
      </c>
      <c r="AH10" t="str">
        <f>IF(AE10=0,"",AE10)</f>
        <v>2015</v>
      </c>
      <c r="AI10" s="3">
        <f>IF(AF10="","",ROUND(AF10,1))</f>
        <v>4.4000000000000004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>
        <v>125</v>
      </c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125</v>
      </c>
      <c r="S11" t="s">
        <v>64</v>
      </c>
      <c r="T11" s="2">
        <v>-5.915063294179828E-2</v>
      </c>
      <c r="U11" s="2"/>
      <c r="V11" s="2">
        <v>5.8418586862988814E-2</v>
      </c>
      <c r="W11" s="5">
        <v>4.3499999999999996</v>
      </c>
      <c r="Y11" t="str">
        <f t="shared" ref="Y11:Y36" si="5">IF(S11=0,"",S11)</f>
        <v>Feb-2020</v>
      </c>
      <c r="Z11" s="3">
        <f t="shared" ref="Z11:AB36" si="6">IF(T11="","",ROUND(T11*100,1))</f>
        <v>-5.9</v>
      </c>
      <c r="AA11" s="3" t="str">
        <f t="shared" si="1"/>
        <v/>
      </c>
      <c r="AB11" s="3">
        <f t="shared" si="1"/>
        <v>5.8</v>
      </c>
      <c r="AC11" s="3">
        <f t="shared" ref="AC11:AC36" si="7">IF(W11="","",ROUND(W11,1))</f>
        <v>4.4000000000000004</v>
      </c>
      <c r="AE11" t="s">
        <v>80</v>
      </c>
      <c r="AF11" s="5">
        <v>4.3499999999999996</v>
      </c>
      <c r="AH11" t="str">
        <f t="shared" ref="AH11:AH29" si="8">IF(AE11=0,"",AE11)</f>
        <v>2016</v>
      </c>
      <c r="AI11" s="3">
        <f t="shared" ref="AI11:AI29" si="9">IF(AF11="","",ROUND(AF11,1))</f>
        <v>4.4000000000000004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>
        <v>125.06666666666666</v>
      </c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>
        <f t="shared" si="4"/>
        <v>125.1</v>
      </c>
      <c r="S12" t="s">
        <v>65</v>
      </c>
      <c r="T12" s="2">
        <v>-6.2141636775111204E-2</v>
      </c>
      <c r="U12" s="2"/>
      <c r="V12" s="2">
        <v>4.3904761904761898E-2</v>
      </c>
      <c r="W12" s="5">
        <v>4.3499999999999996</v>
      </c>
      <c r="Y12" t="str">
        <f t="shared" si="5"/>
        <v>Mar-2020</v>
      </c>
      <c r="Z12" s="3">
        <f t="shared" si="6"/>
        <v>-6.2</v>
      </c>
      <c r="AA12" s="3" t="str">
        <f t="shared" si="1"/>
        <v/>
      </c>
      <c r="AB12" s="3">
        <f t="shared" si="1"/>
        <v>4.4000000000000004</v>
      </c>
      <c r="AC12" s="3">
        <f t="shared" si="7"/>
        <v>4.4000000000000004</v>
      </c>
      <c r="AE12" t="s">
        <v>81</v>
      </c>
      <c r="AF12" s="5">
        <v>4.3499999999999996</v>
      </c>
      <c r="AH12" t="str">
        <f t="shared" si="8"/>
        <v>2017</v>
      </c>
      <c r="AI12" s="3">
        <f t="shared" si="9"/>
        <v>4.4000000000000004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>
        <v>124.90000000000002</v>
      </c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>
        <f t="shared" si="4"/>
        <v>124.9</v>
      </c>
      <c r="S13" t="s">
        <v>66</v>
      </c>
      <c r="T13" s="2">
        <v>-6.3834521552606577E-2</v>
      </c>
      <c r="U13" s="2"/>
      <c r="V13" s="2">
        <v>3.3399753297276742E-2</v>
      </c>
      <c r="W13" s="5">
        <v>4.3499999999999996</v>
      </c>
      <c r="Y13" t="str">
        <f t="shared" si="5"/>
        <v>Apr-2020</v>
      </c>
      <c r="Z13" s="3">
        <f t="shared" si="6"/>
        <v>-6.4</v>
      </c>
      <c r="AA13" s="3" t="str">
        <f t="shared" si="1"/>
        <v/>
      </c>
      <c r="AB13" s="3">
        <f t="shared" si="1"/>
        <v>3.3</v>
      </c>
      <c r="AC13" s="3">
        <f t="shared" si="7"/>
        <v>4.4000000000000004</v>
      </c>
      <c r="AE13" t="s">
        <v>82</v>
      </c>
      <c r="AF13" s="5">
        <v>4.3499999999999996</v>
      </c>
      <c r="AH13" t="str">
        <f t="shared" si="8"/>
        <v>2018</v>
      </c>
      <c r="AI13" s="3">
        <f t="shared" si="9"/>
        <v>4.4000000000000004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>
        <v>121.26666666666667</v>
      </c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>
        <f t="shared" si="4"/>
        <v>121.3</v>
      </c>
      <c r="S14" t="s">
        <v>67</v>
      </c>
      <c r="T14" s="2">
        <v>-3.2013519043539489E-2</v>
      </c>
      <c r="U14" s="2"/>
      <c r="V14" s="2">
        <v>2.4860572832970936E-2</v>
      </c>
      <c r="W14" s="5">
        <v>4.3499999999999996</v>
      </c>
      <c r="Y14" t="str">
        <f t="shared" si="5"/>
        <v>May-2020</v>
      </c>
      <c r="Z14" s="3">
        <f t="shared" si="6"/>
        <v>-3.2</v>
      </c>
      <c r="AA14" s="3" t="str">
        <f t="shared" si="1"/>
        <v/>
      </c>
      <c r="AB14" s="3">
        <f t="shared" si="1"/>
        <v>2.5</v>
      </c>
      <c r="AC14" s="3">
        <f t="shared" si="7"/>
        <v>4.4000000000000004</v>
      </c>
      <c r="AE14" t="s">
        <v>83</v>
      </c>
      <c r="AF14" s="5">
        <v>4.3499999999999996</v>
      </c>
      <c r="AH14" t="str">
        <f t="shared" si="8"/>
        <v>2019</v>
      </c>
      <c r="AI14" s="3">
        <f t="shared" si="9"/>
        <v>4.4000000000000004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>
        <v>114.96666666666665</v>
      </c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>
        <f t="shared" si="4"/>
        <v>115</v>
      </c>
      <c r="S15" t="s">
        <v>68</v>
      </c>
      <c r="T15" s="2">
        <v>-1.6311273220402347E-2</v>
      </c>
      <c r="U15" s="2"/>
      <c r="V15" s="2">
        <v>2.5082508250825052E-2</v>
      </c>
      <c r="W15" s="5">
        <v>4.3499999999999996</v>
      </c>
      <c r="Y15" t="str">
        <f t="shared" si="5"/>
        <v>Jun-2020</v>
      </c>
      <c r="Z15" s="3">
        <f t="shared" si="6"/>
        <v>-1.6</v>
      </c>
      <c r="AA15" s="3" t="str">
        <f t="shared" si="1"/>
        <v/>
      </c>
      <c r="AB15" s="3">
        <f t="shared" si="1"/>
        <v>2.5</v>
      </c>
      <c r="AC15" s="3">
        <f t="shared" si="7"/>
        <v>4.4000000000000004</v>
      </c>
      <c r="AE15" t="s">
        <v>84</v>
      </c>
      <c r="AF15" s="5">
        <v>4.3499999999999996</v>
      </c>
      <c r="AH15" t="str">
        <f t="shared" si="8"/>
        <v>2020</v>
      </c>
      <c r="AI15" s="3">
        <f t="shared" si="9"/>
        <v>4.4000000000000004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>
        <v>119.43333333333334</v>
      </c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>
        <f t="shared" si="4"/>
        <v>119.4</v>
      </c>
      <c r="S16" t="s">
        <v>69</v>
      </c>
      <c r="T16" s="2">
        <v>-2.5157104620039485E-2</v>
      </c>
      <c r="U16" s="2"/>
      <c r="V16" s="2">
        <v>2.7156549520766779E-2</v>
      </c>
      <c r="W16" s="5">
        <v>4.3499999999999996</v>
      </c>
      <c r="Y16" t="str">
        <f t="shared" si="5"/>
        <v>Jul-2020</v>
      </c>
      <c r="Z16" s="3">
        <f t="shared" si="6"/>
        <v>-2.5</v>
      </c>
      <c r="AA16" s="3" t="str">
        <f t="shared" si="1"/>
        <v/>
      </c>
      <c r="AB16" s="3">
        <f t="shared" si="1"/>
        <v>2.7</v>
      </c>
      <c r="AC16" s="3">
        <f t="shared" si="7"/>
        <v>4.4000000000000004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>
        <v>122.40000000000002</v>
      </c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>
        <f t="shared" si="4"/>
        <v>122.4</v>
      </c>
      <c r="S17" t="s">
        <v>70</v>
      </c>
      <c r="T17" s="2">
        <v>-7.9614704147828227E-3</v>
      </c>
      <c r="U17" s="2"/>
      <c r="V17" s="2">
        <v>2.3780544892800223E-2</v>
      </c>
      <c r="W17" s="5">
        <v>4.3499999999999996</v>
      </c>
      <c r="Y17" t="str">
        <f t="shared" si="5"/>
        <v>Aug-2020</v>
      </c>
      <c r="Z17" s="3">
        <f t="shared" si="6"/>
        <v>-0.8</v>
      </c>
      <c r="AA17" s="3" t="str">
        <f t="shared" si="1"/>
        <v/>
      </c>
      <c r="AB17" s="3">
        <f t="shared" si="1"/>
        <v>2.4</v>
      </c>
      <c r="AC17" s="3">
        <f t="shared" si="7"/>
        <v>4.4000000000000004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2.3262691546816726E-2</v>
      </c>
      <c r="U18" s="2"/>
      <c r="V18" s="2">
        <v>1.6686864920294642E-2</v>
      </c>
      <c r="W18" s="5">
        <v>4.3499999999999996</v>
      </c>
      <c r="Y18" t="str">
        <f t="shared" si="5"/>
        <v>Sep-2020</v>
      </c>
      <c r="Z18" s="3">
        <f t="shared" si="6"/>
        <v>2.2999999999999998</v>
      </c>
      <c r="AA18" s="3" t="str">
        <f t="shared" si="1"/>
        <v/>
      </c>
      <c r="AB18" s="3">
        <f t="shared" si="1"/>
        <v>1.7</v>
      </c>
      <c r="AC18" s="3">
        <f t="shared" si="7"/>
        <v>4.4000000000000004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1.4455891546557775E-2</v>
      </c>
      <c r="U19" s="2"/>
      <c r="V19" s="2">
        <v>4.5240513341334582E-3</v>
      </c>
      <c r="W19" s="5">
        <v>4.3499999999999996</v>
      </c>
      <c r="Y19" t="str">
        <f t="shared" si="5"/>
        <v>Oct-2020</v>
      </c>
      <c r="Z19" s="3">
        <f t="shared" si="6"/>
        <v>1.4</v>
      </c>
      <c r="AA19" s="3" t="str">
        <f t="shared" si="1"/>
        <v/>
      </c>
      <c r="AB19" s="3">
        <f t="shared" si="1"/>
        <v>0.5</v>
      </c>
      <c r="AC19" s="3">
        <f t="shared" si="7"/>
        <v>4.4000000000000004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3.6396414783067169E-2</v>
      </c>
      <c r="U20" s="2"/>
      <c r="V20" s="2">
        <v>-5.5116663604629279E-3</v>
      </c>
      <c r="W20" s="5">
        <v>4.3499999999999996</v>
      </c>
      <c r="Y20" t="str">
        <f t="shared" si="5"/>
        <v>Nov-2020</v>
      </c>
      <c r="Z20" s="3">
        <f t="shared" si="6"/>
        <v>3.6</v>
      </c>
      <c r="AA20" s="3" t="str">
        <f t="shared" si="1"/>
        <v/>
      </c>
      <c r="AB20" s="3">
        <f t="shared" si="1"/>
        <v>-0.6</v>
      </c>
      <c r="AC20" s="3">
        <f t="shared" si="7"/>
        <v>4.4000000000000004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4.5444685771914684E-2</v>
      </c>
      <c r="U21" s="2"/>
      <c r="V21" s="2">
        <v>1.4701828539924338E-3</v>
      </c>
      <c r="W21" s="5">
        <v>4.3499999999999996</v>
      </c>
      <c r="Y21" t="str">
        <f t="shared" si="5"/>
        <v>Dec-2020</v>
      </c>
      <c r="Z21" s="3">
        <f t="shared" si="6"/>
        <v>4.5</v>
      </c>
      <c r="AA21" s="3" t="str">
        <f t="shared" si="1"/>
        <v/>
      </c>
      <c r="AB21" s="3">
        <f t="shared" si="1"/>
        <v>0.1</v>
      </c>
      <c r="AC21" s="3">
        <f t="shared" si="7"/>
        <v>4.4000000000000004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4.1666666666666616E-2</v>
      </c>
      <c r="W22" s="5">
        <v>4.3499999999999996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4.2</v>
      </c>
      <c r="AC22" s="3">
        <f t="shared" si="7"/>
        <v>4.4000000000000004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3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3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5F22-E7F5-4A4F-A5A5-248E29F179FE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575</v>
      </c>
      <c r="C2" s="7" t="s">
        <v>576</v>
      </c>
      <c r="D2" s="7" t="s">
        <v>577</v>
      </c>
      <c r="E2" s="7" t="s">
        <v>578</v>
      </c>
      <c r="F2" s="7" t="s">
        <v>579</v>
      </c>
      <c r="G2" s="7" t="s">
        <v>580</v>
      </c>
      <c r="H2" s="7" t="s">
        <v>581</v>
      </c>
      <c r="S2" s="1" t="s">
        <v>55</v>
      </c>
      <c r="T2" s="7" t="s">
        <v>582</v>
      </c>
      <c r="U2" s="7" t="s">
        <v>583</v>
      </c>
      <c r="V2" s="7" t="s">
        <v>584</v>
      </c>
      <c r="W2" s="7" t="s">
        <v>585</v>
      </c>
      <c r="AE2" s="1" t="s">
        <v>78</v>
      </c>
      <c r="AF2" s="7" t="s">
        <v>585</v>
      </c>
    </row>
    <row r="3" spans="1:35" x14ac:dyDescent="0.25">
      <c r="A3" t="s">
        <v>16</v>
      </c>
      <c r="B3" t="s">
        <v>518</v>
      </c>
      <c r="C3" t="s">
        <v>519</v>
      </c>
      <c r="D3" t="s">
        <v>394</v>
      </c>
      <c r="E3" t="s">
        <v>522</v>
      </c>
      <c r="F3" t="s">
        <v>396</v>
      </c>
      <c r="G3" t="s">
        <v>397</v>
      </c>
      <c r="H3" t="s">
        <v>564</v>
      </c>
      <c r="S3" t="s">
        <v>16</v>
      </c>
      <c r="T3" t="s">
        <v>568</v>
      </c>
      <c r="U3" t="s">
        <v>439</v>
      </c>
      <c r="V3" t="s">
        <v>571</v>
      </c>
      <c r="W3" t="s">
        <v>574</v>
      </c>
      <c r="AE3" t="s">
        <v>16</v>
      </c>
      <c r="AF3" t="s">
        <v>574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567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517</v>
      </c>
      <c r="C7" t="s">
        <v>517</v>
      </c>
      <c r="D7" t="s">
        <v>391</v>
      </c>
      <c r="E7" t="s">
        <v>521</v>
      </c>
      <c r="F7" t="s">
        <v>391</v>
      </c>
      <c r="G7" t="s">
        <v>391</v>
      </c>
      <c r="H7" t="s">
        <v>563</v>
      </c>
      <c r="S7" t="s">
        <v>12</v>
      </c>
      <c r="T7" t="s">
        <v>566</v>
      </c>
      <c r="U7" t="s">
        <v>438</v>
      </c>
      <c r="V7" t="s">
        <v>570</v>
      </c>
      <c r="W7" t="s">
        <v>573</v>
      </c>
      <c r="AE7" t="s">
        <v>12</v>
      </c>
      <c r="AF7" t="s">
        <v>573</v>
      </c>
    </row>
    <row r="8" spans="1:35" x14ac:dyDescent="0.25">
      <c r="A8" t="s">
        <v>11</v>
      </c>
      <c r="B8" t="s">
        <v>516</v>
      </c>
      <c r="C8" t="s">
        <v>516</v>
      </c>
      <c r="D8" t="s">
        <v>390</v>
      </c>
      <c r="E8" t="s">
        <v>520</v>
      </c>
      <c r="F8" t="s">
        <v>390</v>
      </c>
      <c r="G8" t="s">
        <v>390</v>
      </c>
      <c r="H8" t="s">
        <v>562</v>
      </c>
      <c r="S8" t="s">
        <v>11</v>
      </c>
      <c r="T8" t="s">
        <v>565</v>
      </c>
      <c r="U8" t="s">
        <v>437</v>
      </c>
      <c r="V8" t="s">
        <v>569</v>
      </c>
      <c r="W8" t="s">
        <v>572</v>
      </c>
      <c r="AE8" t="s">
        <v>11</v>
      </c>
      <c r="AF8" t="s">
        <v>572</v>
      </c>
    </row>
    <row r="9" spans="1:35" x14ac:dyDescent="0.25">
      <c r="A9" t="s">
        <v>10</v>
      </c>
      <c r="B9">
        <v>867</v>
      </c>
      <c r="C9">
        <v>867</v>
      </c>
      <c r="D9">
        <v>867</v>
      </c>
      <c r="E9">
        <v>867</v>
      </c>
      <c r="F9">
        <v>867</v>
      </c>
      <c r="G9">
        <v>867</v>
      </c>
      <c r="H9">
        <v>867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867</v>
      </c>
      <c r="U9">
        <v>867</v>
      </c>
      <c r="V9">
        <v>867</v>
      </c>
      <c r="W9">
        <v>867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0F33-4BFB-406B-851C-4975906E7F11}">
  <dimension ref="A1:AI36"/>
  <sheetViews>
    <sheetView zoomScale="83" workbookViewId="0">
      <selection activeCell="T11" sqref="T11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845</v>
      </c>
      <c r="C2" s="7" t="s">
        <v>116</v>
      </c>
      <c r="D2" s="7" t="s">
        <v>117</v>
      </c>
      <c r="E2" s="7" t="s">
        <v>118</v>
      </c>
      <c r="F2" s="7" t="s">
        <v>119</v>
      </c>
      <c r="G2" s="7" t="s">
        <v>120</v>
      </c>
      <c r="H2" s="7" t="s">
        <v>121</v>
      </c>
      <c r="S2" s="1" t="s">
        <v>55</v>
      </c>
      <c r="T2" s="7" t="s">
        <v>122</v>
      </c>
      <c r="U2" s="7" t="s">
        <v>123</v>
      </c>
      <c r="V2" s="6" t="s">
        <v>124</v>
      </c>
      <c r="W2" s="6" t="s">
        <v>125</v>
      </c>
      <c r="AE2" s="1" t="s">
        <v>78</v>
      </c>
      <c r="AF2" s="6" t="s">
        <v>125</v>
      </c>
    </row>
    <row r="3" spans="1:35" x14ac:dyDescent="0.25">
      <c r="A3" t="s">
        <v>16</v>
      </c>
      <c r="B3" t="s">
        <v>848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129</v>
      </c>
      <c r="W3" t="s">
        <v>132</v>
      </c>
      <c r="AE3" t="s">
        <v>16</v>
      </c>
      <c r="AF3" t="s">
        <v>132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847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128</v>
      </c>
      <c r="W7" t="s">
        <v>131</v>
      </c>
      <c r="AE7" t="s">
        <v>12</v>
      </c>
      <c r="AF7" t="s">
        <v>131</v>
      </c>
    </row>
    <row r="8" spans="1:35" x14ac:dyDescent="0.25">
      <c r="A8" t="s">
        <v>11</v>
      </c>
      <c r="B8" t="s">
        <v>846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127</v>
      </c>
      <c r="W8" t="s">
        <v>130</v>
      </c>
      <c r="AE8" t="s">
        <v>11</v>
      </c>
      <c r="AF8" t="s">
        <v>130</v>
      </c>
    </row>
    <row r="9" spans="1:35" x14ac:dyDescent="0.25">
      <c r="A9" t="s">
        <v>10</v>
      </c>
      <c r="B9" t="s">
        <v>126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126</v>
      </c>
      <c r="W9" t="s">
        <v>126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126</v>
      </c>
      <c r="AH9" t="s">
        <v>85</v>
      </c>
      <c r="AI9" t="s">
        <v>77</v>
      </c>
    </row>
    <row r="10" spans="1:35" x14ac:dyDescent="0.25">
      <c r="A10" t="s">
        <v>87</v>
      </c>
      <c r="B10" s="2">
        <v>4.1370600643943517E-2</v>
      </c>
      <c r="C10" s="2"/>
      <c r="D10" s="2"/>
      <c r="E10" s="2"/>
      <c r="F10" s="2"/>
      <c r="G10" s="2"/>
      <c r="H10" s="3"/>
      <c r="J10" t="str">
        <f>IF(A10=0,"",A10)</f>
        <v>2019-Q1</v>
      </c>
      <c r="K10" s="3">
        <f>IF(B10="","",ROUND(B10*100,1))</f>
        <v>4.0999999999999996</v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2.9312687201569872E-2</v>
      </c>
      <c r="W10" s="5">
        <v>7.25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2.9</v>
      </c>
      <c r="AC10" s="3">
        <f>IF(W10="","",ROUND(W10,1))</f>
        <v>7.3</v>
      </c>
      <c r="AE10" t="s">
        <v>79</v>
      </c>
      <c r="AF10" s="5">
        <v>3</v>
      </c>
      <c r="AH10" t="str">
        <f>IF(AE10=0,"",AE10)</f>
        <v>2015</v>
      </c>
      <c r="AI10" s="3">
        <f>IF(AF10="","",ROUND(AF10,1))</f>
        <v>3</v>
      </c>
    </row>
    <row r="11" spans="1:35" x14ac:dyDescent="0.25">
      <c r="A11" t="s">
        <v>88</v>
      </c>
      <c r="B11" s="2">
        <v>3.6515143126072777E-2</v>
      </c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>
        <f t="shared" ref="K11:P31" si="3">IF(B11="","",ROUND(B11*100,1))</f>
        <v>3.7</v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3.0635597421913695E-2</v>
      </c>
      <c r="W11" s="5">
        <v>7.25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3.1</v>
      </c>
      <c r="AC11" s="3">
        <f t="shared" ref="AC11:AC36" si="7">IF(W11="","",ROUND(W11,1))</f>
        <v>7.3</v>
      </c>
      <c r="AE11" t="s">
        <v>80</v>
      </c>
      <c r="AF11" s="5">
        <v>15</v>
      </c>
      <c r="AH11" t="str">
        <f t="shared" ref="AH11:AH29" si="8">IF(AE11=0,"",AE11)</f>
        <v>2016</v>
      </c>
      <c r="AI11" s="3">
        <f t="shared" ref="AI11:AI29" si="9">IF(AF11="","",ROUND(AF11,1))</f>
        <v>15</v>
      </c>
    </row>
    <row r="12" spans="1:35" x14ac:dyDescent="0.25">
      <c r="A12" t="s">
        <v>89</v>
      </c>
      <c r="B12" s="2">
        <v>2.2160702783450028E-2</v>
      </c>
      <c r="C12" s="2"/>
      <c r="D12" s="2"/>
      <c r="E12" s="2"/>
      <c r="F12" s="2"/>
      <c r="G12" s="2"/>
      <c r="H12" s="3"/>
      <c r="J12" t="str">
        <f t="shared" si="2"/>
        <v>2019-Q3</v>
      </c>
      <c r="K12" s="3">
        <f t="shared" si="3"/>
        <v>2.2000000000000002</v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3.4610698859231362E-2</v>
      </c>
      <c r="W12" s="5">
        <v>7.25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3.5</v>
      </c>
      <c r="AC12" s="3">
        <f t="shared" si="7"/>
        <v>7.3</v>
      </c>
      <c r="AE12" t="s">
        <v>81</v>
      </c>
      <c r="AF12" s="5">
        <v>15</v>
      </c>
      <c r="AH12" t="str">
        <f t="shared" si="8"/>
        <v>2017</v>
      </c>
      <c r="AI12" s="3">
        <f t="shared" si="9"/>
        <v>15</v>
      </c>
    </row>
    <row r="13" spans="1:35" x14ac:dyDescent="0.25">
      <c r="A13" t="s">
        <v>90</v>
      </c>
      <c r="B13" s="2">
        <v>1.1044514782139966E-3</v>
      </c>
      <c r="C13" s="2"/>
      <c r="D13" s="2"/>
      <c r="E13" s="2"/>
      <c r="F13" s="2"/>
      <c r="G13" s="2"/>
      <c r="H13" s="3"/>
      <c r="J13" t="str">
        <f t="shared" si="2"/>
        <v>2019-Q4</v>
      </c>
      <c r="K13" s="3">
        <f t="shared" si="3"/>
        <v>0.1</v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3.0922650153630861E-2</v>
      </c>
      <c r="W13" s="5">
        <v>7.25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3.1</v>
      </c>
      <c r="AC13" s="3">
        <f t="shared" si="7"/>
        <v>7.3</v>
      </c>
      <c r="AE13" t="s">
        <v>82</v>
      </c>
      <c r="AF13" s="5">
        <v>9.75</v>
      </c>
      <c r="AH13" t="str">
        <f t="shared" si="8"/>
        <v>2018</v>
      </c>
      <c r="AI13" s="3">
        <f t="shared" si="9"/>
        <v>9.8000000000000007</v>
      </c>
    </row>
    <row r="14" spans="1:35" x14ac:dyDescent="0.25">
      <c r="A14" t="s">
        <v>91</v>
      </c>
      <c r="B14" s="2">
        <v>5.930407665551661E-3</v>
      </c>
      <c r="C14" s="2"/>
      <c r="D14" s="2"/>
      <c r="E14" s="2"/>
      <c r="F14" s="2"/>
      <c r="G14" s="2"/>
      <c r="H14" s="3"/>
      <c r="J14" t="str">
        <f t="shared" si="2"/>
        <v>2020-Q1</v>
      </c>
      <c r="K14" s="3">
        <f t="shared" si="3"/>
        <v>0.6</v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2.9556708230991921E-2</v>
      </c>
      <c r="W14" s="5">
        <v>7.25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3</v>
      </c>
      <c r="AC14" s="3">
        <f t="shared" si="7"/>
        <v>7.3</v>
      </c>
      <c r="AE14" t="s">
        <v>83</v>
      </c>
      <c r="AF14" s="5">
        <v>7.5</v>
      </c>
      <c r="AH14" t="str">
        <f t="shared" si="8"/>
        <v>2019</v>
      </c>
      <c r="AI14" s="3">
        <f t="shared" si="9"/>
        <v>7.5</v>
      </c>
    </row>
    <row r="15" spans="1:35" x14ac:dyDescent="0.25">
      <c r="A15" t="s">
        <v>92</v>
      </c>
      <c r="B15" s="2">
        <v>-5.3337250607622615E-2</v>
      </c>
      <c r="C15" s="2"/>
      <c r="D15" s="2"/>
      <c r="E15" s="2"/>
      <c r="F15" s="2"/>
      <c r="G15" s="2"/>
      <c r="H15" s="3"/>
      <c r="J15" t="str">
        <f t="shared" si="2"/>
        <v>2020-Q2</v>
      </c>
      <c r="K15" s="3">
        <f t="shared" si="3"/>
        <v>-5.3</v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3.1071617954396561E-2</v>
      </c>
      <c r="W15" s="5">
        <v>7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3.1</v>
      </c>
      <c r="AC15" s="3">
        <f t="shared" si="7"/>
        <v>7</v>
      </c>
      <c r="AE15" t="s">
        <v>84</v>
      </c>
      <c r="AF15" s="5">
        <v>6.25</v>
      </c>
      <c r="AH15" t="str">
        <f t="shared" si="8"/>
        <v>2020</v>
      </c>
      <c r="AI15" s="3">
        <f t="shared" si="9"/>
        <v>6.3</v>
      </c>
    </row>
    <row r="16" spans="1:35" x14ac:dyDescent="0.25">
      <c r="A16" t="s">
        <v>93</v>
      </c>
      <c r="B16" s="2">
        <v>-6.3927920197361279E-2</v>
      </c>
      <c r="C16" s="2"/>
      <c r="D16" s="2"/>
      <c r="E16" s="2"/>
      <c r="F16" s="2"/>
      <c r="G16" s="2"/>
      <c r="H16" s="3"/>
      <c r="J16" t="str">
        <f t="shared" si="2"/>
        <v>2020-Q3</v>
      </c>
      <c r="K16" s="3">
        <f t="shared" si="3"/>
        <v>-6.4</v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2.6776745839192654E-2</v>
      </c>
      <c r="W16" s="5">
        <v>6.75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2.7</v>
      </c>
      <c r="AC16" s="3">
        <f t="shared" si="7"/>
        <v>6.8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2.7288326638752199E-2</v>
      </c>
      <c r="W17" s="5">
        <v>6.75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2.7</v>
      </c>
      <c r="AC17" s="3">
        <f t="shared" si="7"/>
        <v>6.8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2.5728309670215582E-2</v>
      </c>
      <c r="W18" s="5">
        <v>6.5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2.6</v>
      </c>
      <c r="AC18" s="3">
        <f t="shared" si="7"/>
        <v>6.5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2.3809984857345222E-2</v>
      </c>
      <c r="W19" s="5">
        <v>6.5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2.4</v>
      </c>
      <c r="AC19" s="3">
        <f t="shared" si="7"/>
        <v>6.5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2.3758082656638275E-2</v>
      </c>
      <c r="W20" s="5">
        <v>6.5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2.4</v>
      </c>
      <c r="AC20" s="3">
        <f t="shared" si="7"/>
        <v>6.5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2.7636276432387006E-2</v>
      </c>
      <c r="W21" s="5">
        <v>6.25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2.8</v>
      </c>
      <c r="AC21" s="3">
        <f t="shared" si="7"/>
        <v>6.3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>
        <v>6.25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6.3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7F2FA-3999-49EA-B43D-ABBAD1E0F25F}">
  <dimension ref="A1:AI36"/>
  <sheetViews>
    <sheetView topLeftCell="H1" workbookViewId="0">
      <selection activeCell="AI21" sqref="AI21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S2" s="1" t="s">
        <v>55</v>
      </c>
      <c r="T2" t="s">
        <v>6</v>
      </c>
      <c r="U2" t="s">
        <v>8</v>
      </c>
      <c r="V2" t="s">
        <v>9</v>
      </c>
      <c r="W2" t="s">
        <v>54</v>
      </c>
      <c r="AE2" s="1" t="s">
        <v>78</v>
      </c>
      <c r="AF2" t="s">
        <v>54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41</v>
      </c>
      <c r="W3" t="s">
        <v>63</v>
      </c>
      <c r="AE3" t="s">
        <v>16</v>
      </c>
      <c r="AF3" t="s">
        <v>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40</v>
      </c>
      <c r="W7" t="s">
        <v>61</v>
      </c>
      <c r="AE7" t="s">
        <v>12</v>
      </c>
      <c r="AF7" t="s">
        <v>61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39</v>
      </c>
      <c r="W8" t="s">
        <v>60</v>
      </c>
      <c r="AE8" t="s">
        <v>11</v>
      </c>
      <c r="AF8" t="s">
        <v>60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17</v>
      </c>
      <c r="W9" t="s">
        <v>17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17</v>
      </c>
      <c r="AH9" t="s">
        <v>85</v>
      </c>
      <c r="AI9" t="s">
        <v>77</v>
      </c>
    </row>
    <row r="10" spans="1:35" x14ac:dyDescent="0.25">
      <c r="A10" t="s">
        <v>87</v>
      </c>
      <c r="B10" s="2">
        <v>6.3142913761732667E-3</v>
      </c>
      <c r="C10" s="2">
        <v>2.831033415064807E-2</v>
      </c>
      <c r="D10" s="2">
        <v>1.994908699270562E-2</v>
      </c>
      <c r="E10" s="2">
        <v>-0.10225615979005676</v>
      </c>
      <c r="F10" s="2">
        <v>-5.2486507006453834E-3</v>
      </c>
      <c r="G10" s="2">
        <v>9.5007451564835396E-4</v>
      </c>
      <c r="H10" s="3">
        <v>-15.2</v>
      </c>
      <c r="J10" t="str">
        <f>IF(A10=0,"",A10)</f>
        <v>2019-Q1</v>
      </c>
      <c r="K10" s="3">
        <f>IF(B10="","",ROUND(B10*100,1))</f>
        <v>0.6</v>
      </c>
      <c r="L10" s="3">
        <f t="shared" ref="L10:Q10" si="0">IF(C10="","",ROUND(C10*100,1))</f>
        <v>2.8</v>
      </c>
      <c r="M10" s="3">
        <f t="shared" si="0"/>
        <v>2</v>
      </c>
      <c r="N10" s="3">
        <f t="shared" si="0"/>
        <v>-10.199999999999999</v>
      </c>
      <c r="O10" s="3">
        <f t="shared" si="0"/>
        <v>-0.5</v>
      </c>
      <c r="P10" s="3">
        <f t="shared" si="0"/>
        <v>0.1</v>
      </c>
      <c r="Q10" s="3">
        <f>IF(H10="","",ROUND(H10,1))</f>
        <v>-15.2</v>
      </c>
      <c r="S10" t="s">
        <v>56</v>
      </c>
      <c r="T10" s="2">
        <v>2.6836158192090478E-2</v>
      </c>
      <c r="U10" s="2">
        <v>1.2357414448669175E-2</v>
      </c>
      <c r="V10" s="2">
        <v>2.4250211726075652E-2</v>
      </c>
      <c r="W10" s="5">
        <v>6.25</v>
      </c>
      <c r="Y10" t="str">
        <f>IF(S10=0,"",S10)</f>
        <v>Jan-2020</v>
      </c>
      <c r="Z10" s="3">
        <f>IF(T10="","",ROUND(T10*100,1))</f>
        <v>2.7</v>
      </c>
      <c r="AA10" s="3">
        <f t="shared" ref="AA10:AC10" si="1">IF(U10="","",ROUND(U10*100,1))</f>
        <v>1.2</v>
      </c>
      <c r="AB10" s="3">
        <f t="shared" si="1"/>
        <v>2.4</v>
      </c>
      <c r="AC10" s="3">
        <f>IF(W10="","",ROUND(W10,1))</f>
        <v>6.3</v>
      </c>
      <c r="AE10" t="s">
        <v>79</v>
      </c>
      <c r="AF10" s="5">
        <v>11</v>
      </c>
      <c r="AH10" t="str">
        <f>IF(AE10=0,"",AE10)</f>
        <v>2015</v>
      </c>
      <c r="AI10" s="3">
        <f>IF(AF10="","",ROUND(AF10,1))</f>
        <v>11</v>
      </c>
    </row>
    <row r="11" spans="1:35" x14ac:dyDescent="0.25">
      <c r="A11" t="s">
        <v>88</v>
      </c>
      <c r="B11" s="2">
        <v>2.8444424488696315E-2</v>
      </c>
      <c r="C11" s="2">
        <v>2.6129504980005498E-2</v>
      </c>
      <c r="D11" s="2">
        <v>1.8063478133684453E-2</v>
      </c>
      <c r="E11" s="2">
        <v>2.4584223375038249E-2</v>
      </c>
      <c r="F11" s="2">
        <v>-5.2228571428571374E-2</v>
      </c>
      <c r="G11" s="2">
        <v>1.12801678908709E-2</v>
      </c>
      <c r="H11" s="3">
        <v>-15.6</v>
      </c>
      <c r="J11" t="str">
        <f t="shared" ref="J11:J31" si="2">IF(A11=0,"",A11)</f>
        <v>2019-Q2</v>
      </c>
      <c r="K11" s="3">
        <f t="shared" ref="K11:K31" si="3">IF(B11="","",ROUND(B11*100,1))</f>
        <v>2.8</v>
      </c>
      <c r="L11" s="3">
        <f t="shared" ref="L11:L31" si="4">IF(C11="","",ROUND(C11*100,1))</f>
        <v>2.6</v>
      </c>
      <c r="M11" s="3">
        <f t="shared" ref="M11:M31" si="5">IF(D11="","",ROUND(D11*100,1))</f>
        <v>1.8</v>
      </c>
      <c r="N11" s="3">
        <f t="shared" ref="N11:N31" si="6">IF(E11="","",ROUND(E11*100,1))</f>
        <v>2.5</v>
      </c>
      <c r="O11" s="3">
        <f t="shared" ref="O11:O31" si="7">IF(F11="","",ROUND(F11*100,1))</f>
        <v>-5.2</v>
      </c>
      <c r="P11" s="3">
        <f t="shared" ref="P11:P31" si="8">IF(G11="","",ROUND(G11*100,1))</f>
        <v>1.1000000000000001</v>
      </c>
      <c r="Q11" s="3">
        <f t="shared" ref="Q11:Q31" si="9">IF(H11="","",ROUND(H11,1))</f>
        <v>-15.6</v>
      </c>
      <c r="S11" t="s">
        <v>64</v>
      </c>
      <c r="T11" s="2">
        <v>4.7349823321554692E-2</v>
      </c>
      <c r="U11" s="2">
        <v>2.46679316888045E-2</v>
      </c>
      <c r="V11" s="2">
        <v>2.3114584441716858E-2</v>
      </c>
      <c r="W11" s="5">
        <v>6</v>
      </c>
      <c r="Y11" t="str">
        <f t="shared" ref="Y11:Y36" si="10">IF(S11=0,"",S11)</f>
        <v>Feb-2020</v>
      </c>
      <c r="Z11" s="3">
        <f t="shared" ref="Z11:Z36" si="11">IF(T11="","",ROUND(T11*100,1))</f>
        <v>4.7</v>
      </c>
      <c r="AA11" s="3">
        <f t="shared" ref="AA11:AA36" si="12">IF(U11="","",ROUND(U11*100,1))</f>
        <v>2.5</v>
      </c>
      <c r="AB11" s="3">
        <f t="shared" ref="AB11:AB36" si="13">IF(V11="","",ROUND(V11*100,1))</f>
        <v>2.2999999999999998</v>
      </c>
      <c r="AC11" s="3">
        <f t="shared" ref="AC11:AC36" si="14">IF(W11="","",ROUND(W11,1))</f>
        <v>6</v>
      </c>
      <c r="AE11" t="s">
        <v>80</v>
      </c>
      <c r="AF11" s="5">
        <v>10</v>
      </c>
      <c r="AH11" t="str">
        <f t="shared" ref="AH11:AH29" si="15">IF(AE11=0,"",AE11)</f>
        <v>2016</v>
      </c>
      <c r="AI11" s="3">
        <f t="shared" ref="AI11:AI29" si="16">IF(AF11="","",ROUND(AF11,1))</f>
        <v>10</v>
      </c>
    </row>
    <row r="12" spans="1:35" x14ac:dyDescent="0.25">
      <c r="A12" t="s">
        <v>89</v>
      </c>
      <c r="B12" s="2">
        <v>1.0271368114022857E-2</v>
      </c>
      <c r="C12" s="2">
        <v>2.9710067313158645E-2</v>
      </c>
      <c r="D12" s="2">
        <v>1.9632617358343686E-2</v>
      </c>
      <c r="E12" s="2">
        <v>3.5919100779935875E-2</v>
      </c>
      <c r="F12" s="2">
        <v>-9.5484416682934357E-3</v>
      </c>
      <c r="G12" s="2">
        <v>3.9719582018480339E-2</v>
      </c>
      <c r="H12" s="3">
        <v>-14.2</v>
      </c>
      <c r="J12" t="str">
        <f t="shared" si="2"/>
        <v>2019-Q3</v>
      </c>
      <c r="K12" s="3">
        <f t="shared" si="3"/>
        <v>1</v>
      </c>
      <c r="L12" s="3">
        <f t="shared" si="4"/>
        <v>3</v>
      </c>
      <c r="M12" s="3">
        <f t="shared" si="5"/>
        <v>2</v>
      </c>
      <c r="N12" s="3">
        <f t="shared" si="6"/>
        <v>3.6</v>
      </c>
      <c r="O12" s="3">
        <f t="shared" si="7"/>
        <v>-1</v>
      </c>
      <c r="P12" s="3">
        <f t="shared" si="8"/>
        <v>4</v>
      </c>
      <c r="Q12" s="3">
        <f t="shared" si="9"/>
        <v>-14.2</v>
      </c>
      <c r="S12" t="s">
        <v>65</v>
      </c>
      <c r="T12" s="2">
        <v>5.5828651685393173E-2</v>
      </c>
      <c r="U12" s="2">
        <v>1.6052880075542855E-2</v>
      </c>
      <c r="V12" s="2">
        <v>2.5270496325352741E-2</v>
      </c>
      <c r="W12" s="5">
        <v>6</v>
      </c>
      <c r="Y12" t="str">
        <f t="shared" si="10"/>
        <v>Mar-2020</v>
      </c>
      <c r="Z12" s="3">
        <f t="shared" si="11"/>
        <v>5.6</v>
      </c>
      <c r="AA12" s="3">
        <f t="shared" si="12"/>
        <v>1.6</v>
      </c>
      <c r="AB12" s="3">
        <f t="shared" si="13"/>
        <v>2.5</v>
      </c>
      <c r="AC12" s="3">
        <f t="shared" si="14"/>
        <v>6</v>
      </c>
      <c r="AE12" t="s">
        <v>81</v>
      </c>
      <c r="AF12" s="5">
        <v>7.75</v>
      </c>
      <c r="AH12" t="str">
        <f t="shared" si="15"/>
        <v>2017</v>
      </c>
      <c r="AI12" s="3">
        <f t="shared" si="16"/>
        <v>7.8</v>
      </c>
    </row>
    <row r="13" spans="1:35" x14ac:dyDescent="0.25">
      <c r="A13" t="s">
        <v>90</v>
      </c>
      <c r="B13" s="2">
        <v>2.5256574727389679E-3</v>
      </c>
      <c r="C13" s="2">
        <v>2.5851737716144525E-2</v>
      </c>
      <c r="D13" s="2">
        <v>1.6775846648456706E-2</v>
      </c>
      <c r="E13" s="2">
        <v>0.12034187364005247</v>
      </c>
      <c r="F13" s="2">
        <v>-2.4379225221445887E-2</v>
      </c>
      <c r="G13" s="2">
        <v>7.3144667290040682E-2</v>
      </c>
      <c r="H13" s="3">
        <v>-12.1</v>
      </c>
      <c r="J13" t="str">
        <f t="shared" si="2"/>
        <v>2019-Q4</v>
      </c>
      <c r="K13" s="3">
        <f t="shared" si="3"/>
        <v>0.3</v>
      </c>
      <c r="L13" s="3">
        <f t="shared" si="4"/>
        <v>2.6</v>
      </c>
      <c r="M13" s="3">
        <f t="shared" si="5"/>
        <v>1.7</v>
      </c>
      <c r="N13" s="3">
        <f t="shared" si="6"/>
        <v>12</v>
      </c>
      <c r="O13" s="3">
        <f t="shared" si="7"/>
        <v>-2.4</v>
      </c>
      <c r="P13" s="3">
        <f t="shared" si="8"/>
        <v>7.3</v>
      </c>
      <c r="Q13" s="3">
        <f t="shared" si="9"/>
        <v>-12.1</v>
      </c>
      <c r="S13" t="s">
        <v>66</v>
      </c>
      <c r="T13" s="2">
        <v>-0.22738472368884202</v>
      </c>
      <c r="U13" s="2">
        <v>-4.7663551401869106E-2</v>
      </c>
      <c r="V13" s="2">
        <v>3.077278242692626E-2</v>
      </c>
      <c r="W13" s="5">
        <v>5.5</v>
      </c>
      <c r="Y13" t="str">
        <f t="shared" si="10"/>
        <v>Apr-2020</v>
      </c>
      <c r="Z13" s="3">
        <f t="shared" si="11"/>
        <v>-22.7</v>
      </c>
      <c r="AA13" s="3">
        <f t="shared" si="12"/>
        <v>-4.8</v>
      </c>
      <c r="AB13" s="3">
        <f t="shared" si="13"/>
        <v>3.1</v>
      </c>
      <c r="AC13" s="3">
        <f t="shared" si="14"/>
        <v>5.5</v>
      </c>
      <c r="AE13" t="s">
        <v>82</v>
      </c>
      <c r="AF13" s="5">
        <v>7.75</v>
      </c>
      <c r="AH13" t="str">
        <f t="shared" si="15"/>
        <v>2018</v>
      </c>
      <c r="AI13" s="3">
        <f t="shared" si="16"/>
        <v>7.8</v>
      </c>
    </row>
    <row r="14" spans="1:35" x14ac:dyDescent="0.25">
      <c r="A14" t="s">
        <v>91</v>
      </c>
      <c r="B14" s="2">
        <v>2.4660084676734568E-3</v>
      </c>
      <c r="C14" s="2">
        <v>2.6717122395833272E-2</v>
      </c>
      <c r="D14" s="2">
        <v>1.1687345508651692E-2</v>
      </c>
      <c r="E14" s="2">
        <v>2.5841943931304533E-2</v>
      </c>
      <c r="F14" s="2">
        <v>-3.340025552108037E-2</v>
      </c>
      <c r="G14" s="2">
        <v>2.4641268541437836E-2</v>
      </c>
      <c r="H14" s="3">
        <v>-10.199999999999999</v>
      </c>
      <c r="J14" t="str">
        <f t="shared" si="2"/>
        <v>2020-Q1</v>
      </c>
      <c r="K14" s="3">
        <f t="shared" si="3"/>
        <v>0.2</v>
      </c>
      <c r="L14" s="3">
        <f t="shared" si="4"/>
        <v>2.7</v>
      </c>
      <c r="M14" s="3">
        <f t="shared" si="5"/>
        <v>1.2</v>
      </c>
      <c r="N14" s="3">
        <f t="shared" si="6"/>
        <v>2.6</v>
      </c>
      <c r="O14" s="3">
        <f t="shared" si="7"/>
        <v>-3.3</v>
      </c>
      <c r="P14" s="3">
        <f t="shared" si="8"/>
        <v>2.5</v>
      </c>
      <c r="Q14" s="3">
        <f t="shared" si="9"/>
        <v>-10.199999999999999</v>
      </c>
      <c r="S14" t="s">
        <v>67</v>
      </c>
      <c r="T14" s="2">
        <v>-0.18721461187214608</v>
      </c>
      <c r="U14" s="2">
        <v>-7.4881516587677777E-2</v>
      </c>
      <c r="V14" s="2">
        <v>2.9973083348412997E-2</v>
      </c>
      <c r="W14" s="5">
        <v>5.5</v>
      </c>
      <c r="Y14" t="str">
        <f t="shared" si="10"/>
        <v>May-2020</v>
      </c>
      <c r="Z14" s="3">
        <f t="shared" si="11"/>
        <v>-18.7</v>
      </c>
      <c r="AA14" s="3">
        <f t="shared" si="12"/>
        <v>-7.5</v>
      </c>
      <c r="AB14" s="3">
        <f t="shared" si="13"/>
        <v>3</v>
      </c>
      <c r="AC14" s="3">
        <f t="shared" si="14"/>
        <v>5.5</v>
      </c>
      <c r="AE14" t="s">
        <v>83</v>
      </c>
      <c r="AF14" s="5">
        <v>6.25</v>
      </c>
      <c r="AH14" t="str">
        <f t="shared" si="15"/>
        <v>2019</v>
      </c>
      <c r="AI14" s="3">
        <f t="shared" si="16"/>
        <v>6.3</v>
      </c>
    </row>
    <row r="15" spans="1:35" x14ac:dyDescent="0.25">
      <c r="A15" t="s">
        <v>92</v>
      </c>
      <c r="B15" s="2">
        <v>-4.9792621698319141E-2</v>
      </c>
      <c r="C15" s="2">
        <v>-0.22215767433979619</v>
      </c>
      <c r="D15" s="2">
        <v>1.5085123195172761E-2</v>
      </c>
      <c r="E15" s="2">
        <v>-6.1838014928985066E-2</v>
      </c>
      <c r="F15" s="2">
        <v>1.5503608895626258E-3</v>
      </c>
      <c r="G15" s="2">
        <v>-0.21141374837872892</v>
      </c>
      <c r="H15" s="3">
        <v>-30.7</v>
      </c>
      <c r="J15" t="str">
        <f t="shared" si="2"/>
        <v>2020-Q2</v>
      </c>
      <c r="K15" s="3">
        <f t="shared" si="3"/>
        <v>-5</v>
      </c>
      <c r="L15" s="3">
        <f t="shared" si="4"/>
        <v>-22.2</v>
      </c>
      <c r="M15" s="3">
        <f t="shared" si="5"/>
        <v>1.5</v>
      </c>
      <c r="N15" s="3">
        <f t="shared" si="6"/>
        <v>-6.2</v>
      </c>
      <c r="O15" s="3">
        <f t="shared" si="7"/>
        <v>0.2</v>
      </c>
      <c r="P15" s="3">
        <f t="shared" si="8"/>
        <v>-21.1</v>
      </c>
      <c r="Q15" s="3">
        <f t="shared" si="9"/>
        <v>-30.7</v>
      </c>
      <c r="S15" t="s">
        <v>68</v>
      </c>
      <c r="T15" s="2">
        <v>-7.3307611364433645E-2</v>
      </c>
      <c r="U15" s="2">
        <v>-8.2013047530288888E-2</v>
      </c>
      <c r="V15" s="2">
        <v>3.2141058340350123E-2</v>
      </c>
      <c r="W15" s="5">
        <v>4.5</v>
      </c>
      <c r="Y15" t="str">
        <f t="shared" si="10"/>
        <v>Jun-2020</v>
      </c>
      <c r="Z15" s="3">
        <f t="shared" si="11"/>
        <v>-7.3</v>
      </c>
      <c r="AA15" s="3">
        <f t="shared" si="12"/>
        <v>-8.1999999999999993</v>
      </c>
      <c r="AB15" s="3">
        <f t="shared" si="13"/>
        <v>3.2</v>
      </c>
      <c r="AC15" s="3">
        <f t="shared" si="14"/>
        <v>4.5</v>
      </c>
      <c r="AE15" t="s">
        <v>84</v>
      </c>
      <c r="AF15" s="5">
        <v>4.25</v>
      </c>
      <c r="AH15" t="str">
        <f t="shared" si="15"/>
        <v>2020</v>
      </c>
      <c r="AI15" s="3">
        <f t="shared" si="16"/>
        <v>4.3</v>
      </c>
    </row>
    <row r="16" spans="1:35" x14ac:dyDescent="0.25">
      <c r="A16" t="s">
        <v>93</v>
      </c>
      <c r="B16" s="2">
        <v>-2.9531063189124625E-2</v>
      </c>
      <c r="C16" s="2">
        <v>-0.16376351227006128</v>
      </c>
      <c r="D16" s="2">
        <v>1.2606043275188389E-2</v>
      </c>
      <c r="E16" s="2">
        <v>-5.5802624051964449E-2</v>
      </c>
      <c r="F16" s="2">
        <v>-9.5304570612097309E-2</v>
      </c>
      <c r="G16" s="2">
        <v>-0.23659197063046364</v>
      </c>
      <c r="H16" s="3">
        <v>-23.1</v>
      </c>
      <c r="J16" t="str">
        <f t="shared" si="2"/>
        <v>2020-Q3</v>
      </c>
      <c r="K16" s="3">
        <f t="shared" si="3"/>
        <v>-3</v>
      </c>
      <c r="L16" s="3">
        <f t="shared" si="4"/>
        <v>-16.399999999999999</v>
      </c>
      <c r="M16" s="3">
        <f t="shared" si="5"/>
        <v>1.3</v>
      </c>
      <c r="N16" s="3">
        <f t="shared" si="6"/>
        <v>-5.6</v>
      </c>
      <c r="O16" s="3">
        <f t="shared" si="7"/>
        <v>-9.5</v>
      </c>
      <c r="P16" s="3">
        <f t="shared" si="8"/>
        <v>-23.7</v>
      </c>
      <c r="Q16" s="3">
        <f t="shared" si="9"/>
        <v>-23.1</v>
      </c>
      <c r="S16" t="s">
        <v>69</v>
      </c>
      <c r="T16" s="2">
        <v>-1.230661040787623E-2</v>
      </c>
      <c r="U16" s="2">
        <v>-5.9369202226345008E-2</v>
      </c>
      <c r="V16" s="2">
        <v>3.3732797068783585E-2</v>
      </c>
      <c r="W16" s="5">
        <v>4.25</v>
      </c>
      <c r="Y16" t="str">
        <f t="shared" si="10"/>
        <v>Jul-2020</v>
      </c>
      <c r="Z16" s="3">
        <f t="shared" si="11"/>
        <v>-1.2</v>
      </c>
      <c r="AA16" s="3">
        <f t="shared" si="12"/>
        <v>-5.9</v>
      </c>
      <c r="AB16" s="3">
        <f t="shared" si="13"/>
        <v>3.4</v>
      </c>
      <c r="AC16" s="3">
        <f t="shared" si="14"/>
        <v>4.3</v>
      </c>
      <c r="AH16" t="str">
        <f t="shared" si="15"/>
        <v/>
      </c>
      <c r="AI16" s="3" t="str">
        <f t="shared" si="16"/>
        <v/>
      </c>
    </row>
    <row r="17" spans="1:35" x14ac:dyDescent="0.25">
      <c r="A17" t="s">
        <v>94</v>
      </c>
      <c r="H17" s="3">
        <v>-25.2</v>
      </c>
      <c r="J17" t="str">
        <f t="shared" si="2"/>
        <v>2020-Q4</v>
      </c>
      <c r="K17" s="3" t="str">
        <f t="shared" si="3"/>
        <v/>
      </c>
      <c r="L17" s="3" t="str">
        <f t="shared" si="4"/>
        <v/>
      </c>
      <c r="M17" s="3" t="str">
        <f t="shared" si="5"/>
        <v/>
      </c>
      <c r="N17" s="3" t="str">
        <f t="shared" si="6"/>
        <v/>
      </c>
      <c r="O17" s="3" t="str">
        <f t="shared" si="7"/>
        <v/>
      </c>
      <c r="P17" s="3" t="str">
        <f t="shared" si="8"/>
        <v/>
      </c>
      <c r="Q17" s="3">
        <f t="shared" si="9"/>
        <v>-25.2</v>
      </c>
      <c r="S17" t="s">
        <v>70</v>
      </c>
      <c r="T17" s="2">
        <v>-1.9338959212376935E-2</v>
      </c>
      <c r="U17" s="2">
        <v>-3.9741219963031399E-2</v>
      </c>
      <c r="V17" s="2">
        <v>3.563614952896374E-2</v>
      </c>
      <c r="W17" s="5">
        <v>4.25</v>
      </c>
      <c r="Y17" t="str">
        <f t="shared" si="10"/>
        <v>Aug-2020</v>
      </c>
      <c r="Z17" s="3">
        <f t="shared" si="11"/>
        <v>-1.9</v>
      </c>
      <c r="AA17" s="3">
        <f t="shared" si="12"/>
        <v>-4</v>
      </c>
      <c r="AB17" s="3">
        <f t="shared" si="13"/>
        <v>3.6</v>
      </c>
      <c r="AC17" s="3">
        <f t="shared" si="14"/>
        <v>4.3</v>
      </c>
      <c r="AH17" t="str">
        <f t="shared" si="15"/>
        <v/>
      </c>
      <c r="AI17" s="3" t="str">
        <f t="shared" si="16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4"/>
        <v/>
      </c>
      <c r="M18" s="3" t="str">
        <f t="shared" si="5"/>
        <v/>
      </c>
      <c r="N18" s="3" t="str">
        <f t="shared" si="6"/>
        <v/>
      </c>
      <c r="O18" s="3" t="str">
        <f t="shared" si="7"/>
        <v/>
      </c>
      <c r="P18" s="3" t="str">
        <f t="shared" si="8"/>
        <v/>
      </c>
      <c r="Q18" s="3" t="str">
        <f t="shared" si="9"/>
        <v/>
      </c>
      <c r="S18" t="s">
        <v>71</v>
      </c>
      <c r="T18" s="2">
        <v>-2.2503516174402174E-2</v>
      </c>
      <c r="U18" s="2">
        <v>-4.5078196872125165E-2</v>
      </c>
      <c r="V18" s="2">
        <v>3.671378203241478E-2</v>
      </c>
      <c r="W18" s="5">
        <v>4.25</v>
      </c>
      <c r="Y18" t="str">
        <f t="shared" si="10"/>
        <v>Sep-2020</v>
      </c>
      <c r="Z18" s="3">
        <f t="shared" si="11"/>
        <v>-2.2999999999999998</v>
      </c>
      <c r="AA18" s="3">
        <f t="shared" si="12"/>
        <v>-4.5</v>
      </c>
      <c r="AB18" s="3">
        <f t="shared" si="13"/>
        <v>3.7</v>
      </c>
      <c r="AC18" s="3">
        <f t="shared" si="14"/>
        <v>4.3</v>
      </c>
      <c r="AH18" t="str">
        <f t="shared" si="15"/>
        <v/>
      </c>
      <c r="AI18" s="3" t="str">
        <f t="shared" si="16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4"/>
        <v/>
      </c>
      <c r="M19" s="3" t="str">
        <f t="shared" si="5"/>
        <v/>
      </c>
      <c r="N19" s="3" t="str">
        <f t="shared" si="6"/>
        <v/>
      </c>
      <c r="O19" s="3" t="str">
        <f t="shared" si="7"/>
        <v/>
      </c>
      <c r="P19" s="3" t="str">
        <f t="shared" si="8"/>
        <v/>
      </c>
      <c r="Q19" s="3" t="str">
        <f t="shared" si="9"/>
        <v/>
      </c>
      <c r="S19" t="s">
        <v>72</v>
      </c>
      <c r="T19" s="2">
        <v>-1.5368494586098616E-2</v>
      </c>
      <c r="U19" s="2">
        <v>-5.215004574565419E-2</v>
      </c>
      <c r="V19" s="2">
        <v>3.9949834280202649E-2</v>
      </c>
      <c r="W19" s="5">
        <v>4.25</v>
      </c>
      <c r="Y19" t="str">
        <f t="shared" si="10"/>
        <v>Oct-2020</v>
      </c>
      <c r="Z19" s="3">
        <f t="shared" si="11"/>
        <v>-1.5</v>
      </c>
      <c r="AA19" s="3">
        <f t="shared" si="12"/>
        <v>-5.2</v>
      </c>
      <c r="AB19" s="3">
        <f t="shared" si="13"/>
        <v>4</v>
      </c>
      <c r="AC19" s="3">
        <f t="shared" si="14"/>
        <v>4.3</v>
      </c>
      <c r="AH19" t="str">
        <f t="shared" si="15"/>
        <v/>
      </c>
      <c r="AI19" s="3" t="str">
        <f t="shared" si="16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4"/>
        <v/>
      </c>
      <c r="M20" s="3" t="str">
        <f t="shared" si="5"/>
        <v/>
      </c>
      <c r="N20" s="3" t="str">
        <f t="shared" si="6"/>
        <v/>
      </c>
      <c r="O20" s="3" t="str">
        <f t="shared" si="7"/>
        <v/>
      </c>
      <c r="P20" s="3" t="str">
        <f t="shared" si="8"/>
        <v/>
      </c>
      <c r="Q20" s="3" t="str">
        <f t="shared" si="9"/>
        <v/>
      </c>
      <c r="S20" t="s">
        <v>73</v>
      </c>
      <c r="T20" s="2">
        <v>-3.3633841886269035E-2</v>
      </c>
      <c r="U20" s="2">
        <v>-1.4939309056956063E-2</v>
      </c>
      <c r="V20" s="2">
        <v>4.436208670373705E-2</v>
      </c>
      <c r="W20" s="5">
        <v>4.25</v>
      </c>
      <c r="Y20" t="str">
        <f t="shared" si="10"/>
        <v>Nov-2020</v>
      </c>
      <c r="Z20" s="3">
        <f t="shared" si="11"/>
        <v>-3.4</v>
      </c>
      <c r="AA20" s="3">
        <f t="shared" si="12"/>
        <v>-1.5</v>
      </c>
      <c r="AB20" s="3">
        <f t="shared" si="13"/>
        <v>4.4000000000000004</v>
      </c>
      <c r="AC20" s="3">
        <f t="shared" si="14"/>
        <v>4.3</v>
      </c>
      <c r="AH20" t="str">
        <f t="shared" si="15"/>
        <v/>
      </c>
      <c r="AI20" s="3" t="str">
        <f t="shared" si="16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4"/>
        <v/>
      </c>
      <c r="M21" s="3" t="str">
        <f t="shared" si="5"/>
        <v/>
      </c>
      <c r="N21" s="3" t="str">
        <f t="shared" si="6"/>
        <v/>
      </c>
      <c r="O21" s="3" t="str">
        <f t="shared" si="7"/>
        <v/>
      </c>
      <c r="P21" s="3" t="str">
        <f t="shared" si="8"/>
        <v/>
      </c>
      <c r="Q21" s="3" t="str">
        <f t="shared" si="9"/>
        <v/>
      </c>
      <c r="S21" t="s">
        <v>74</v>
      </c>
      <c r="T21" s="2">
        <v>-3.7926235212247666E-2</v>
      </c>
      <c r="U21" s="2">
        <v>-8.341056533827669E-3</v>
      </c>
      <c r="V21" s="2">
        <v>4.9363741460432993E-2</v>
      </c>
      <c r="W21" s="5">
        <v>4.25</v>
      </c>
      <c r="Y21" t="str">
        <f t="shared" si="10"/>
        <v>Dec-2020</v>
      </c>
      <c r="Z21" s="3">
        <f t="shared" si="11"/>
        <v>-3.8</v>
      </c>
      <c r="AA21" s="3">
        <f t="shared" si="12"/>
        <v>-0.8</v>
      </c>
      <c r="AB21" s="3">
        <f t="shared" si="13"/>
        <v>4.9000000000000004</v>
      </c>
      <c r="AC21" s="3">
        <f t="shared" si="14"/>
        <v>4.3</v>
      </c>
      <c r="AH21" t="str">
        <f t="shared" si="15"/>
        <v/>
      </c>
      <c r="AI21" s="3" t="str">
        <f t="shared" si="16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4"/>
        <v/>
      </c>
      <c r="M22" s="3" t="str">
        <f t="shared" si="5"/>
        <v/>
      </c>
      <c r="N22" s="3" t="str">
        <f t="shared" si="6"/>
        <v/>
      </c>
      <c r="O22" s="3" t="str">
        <f t="shared" si="7"/>
        <v/>
      </c>
      <c r="P22" s="3" t="str">
        <f t="shared" si="8"/>
        <v/>
      </c>
      <c r="Q22" s="3" t="str">
        <f t="shared" si="9"/>
        <v/>
      </c>
      <c r="S22" t="s">
        <v>75</v>
      </c>
      <c r="W22" s="5">
        <v>4.25</v>
      </c>
      <c r="Y22" t="str">
        <f t="shared" si="10"/>
        <v>Jan-2021</v>
      </c>
      <c r="Z22" s="3" t="str">
        <f t="shared" si="11"/>
        <v/>
      </c>
      <c r="AA22" s="3" t="str">
        <f t="shared" si="12"/>
        <v/>
      </c>
      <c r="AB22" s="3" t="str">
        <f t="shared" si="13"/>
        <v/>
      </c>
      <c r="AC22" s="3">
        <f t="shared" si="14"/>
        <v>4.3</v>
      </c>
      <c r="AH22" t="str">
        <f t="shared" si="15"/>
        <v/>
      </c>
      <c r="AI22" s="3" t="str">
        <f t="shared" si="16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4"/>
        <v/>
      </c>
      <c r="M23" s="3" t="str">
        <f t="shared" si="5"/>
        <v/>
      </c>
      <c r="N23" s="3" t="str">
        <f t="shared" si="6"/>
        <v/>
      </c>
      <c r="O23" s="3" t="str">
        <f t="shared" si="7"/>
        <v/>
      </c>
      <c r="P23" s="3" t="str">
        <f t="shared" si="8"/>
        <v/>
      </c>
      <c r="Q23" s="3" t="str">
        <f t="shared" si="9"/>
        <v/>
      </c>
      <c r="Y23" t="str">
        <f t="shared" si="10"/>
        <v/>
      </c>
      <c r="Z23" s="3" t="str">
        <f t="shared" si="11"/>
        <v/>
      </c>
      <c r="AA23" s="3" t="str">
        <f t="shared" si="12"/>
        <v/>
      </c>
      <c r="AB23" s="3" t="str">
        <f t="shared" si="13"/>
        <v/>
      </c>
      <c r="AC23" s="3" t="str">
        <f t="shared" si="14"/>
        <v/>
      </c>
      <c r="AH23" t="str">
        <f t="shared" si="15"/>
        <v/>
      </c>
      <c r="AI23" s="3" t="str">
        <f t="shared" si="16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4"/>
        <v/>
      </c>
      <c r="M24" s="3" t="str">
        <f t="shared" si="5"/>
        <v/>
      </c>
      <c r="N24" s="3" t="str">
        <f t="shared" si="6"/>
        <v/>
      </c>
      <c r="O24" s="3" t="str">
        <f t="shared" si="7"/>
        <v/>
      </c>
      <c r="P24" s="3" t="str">
        <f t="shared" si="8"/>
        <v/>
      </c>
      <c r="Q24" s="3" t="str">
        <f t="shared" si="9"/>
        <v/>
      </c>
      <c r="Y24" t="str">
        <f t="shared" si="10"/>
        <v/>
      </c>
      <c r="Z24" s="3" t="str">
        <f t="shared" si="11"/>
        <v/>
      </c>
      <c r="AA24" s="3" t="str">
        <f t="shared" si="12"/>
        <v/>
      </c>
      <c r="AB24" s="3" t="str">
        <f t="shared" si="13"/>
        <v/>
      </c>
      <c r="AC24" s="3" t="str">
        <f t="shared" si="14"/>
        <v/>
      </c>
      <c r="AH24" t="str">
        <f t="shared" si="15"/>
        <v/>
      </c>
      <c r="AI24" s="3" t="str">
        <f t="shared" si="16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4"/>
        <v/>
      </c>
      <c r="M25" s="3" t="str">
        <f t="shared" si="5"/>
        <v/>
      </c>
      <c r="N25" s="3" t="str">
        <f t="shared" si="6"/>
        <v/>
      </c>
      <c r="O25" s="3" t="str">
        <f t="shared" si="7"/>
        <v/>
      </c>
      <c r="P25" s="3" t="str">
        <f t="shared" si="8"/>
        <v/>
      </c>
      <c r="Q25" s="3" t="str">
        <f t="shared" si="9"/>
        <v/>
      </c>
      <c r="Y25" t="str">
        <f t="shared" si="10"/>
        <v/>
      </c>
      <c r="Z25" s="3" t="str">
        <f t="shared" si="11"/>
        <v/>
      </c>
      <c r="AA25" s="3" t="str">
        <f t="shared" si="12"/>
        <v/>
      </c>
      <c r="AB25" s="3" t="str">
        <f t="shared" si="13"/>
        <v/>
      </c>
      <c r="AC25" s="3" t="str">
        <f t="shared" si="14"/>
        <v/>
      </c>
      <c r="AH25" t="str">
        <f t="shared" si="15"/>
        <v/>
      </c>
      <c r="AI25" s="3" t="str">
        <f t="shared" si="16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4"/>
        <v/>
      </c>
      <c r="M26" s="3" t="str">
        <f t="shared" si="5"/>
        <v/>
      </c>
      <c r="N26" s="3" t="str">
        <f t="shared" si="6"/>
        <v/>
      </c>
      <c r="O26" s="3" t="str">
        <f t="shared" si="7"/>
        <v/>
      </c>
      <c r="P26" s="3" t="str">
        <f t="shared" si="8"/>
        <v/>
      </c>
      <c r="Q26" s="3" t="str">
        <f t="shared" si="9"/>
        <v/>
      </c>
      <c r="Y26" t="str">
        <f t="shared" si="10"/>
        <v/>
      </c>
      <c r="Z26" s="3" t="str">
        <f t="shared" si="11"/>
        <v/>
      </c>
      <c r="AA26" s="3" t="str">
        <f t="shared" si="12"/>
        <v/>
      </c>
      <c r="AB26" s="3" t="str">
        <f t="shared" si="13"/>
        <v/>
      </c>
      <c r="AC26" s="3" t="str">
        <f t="shared" si="14"/>
        <v/>
      </c>
      <c r="AH26" t="str">
        <f t="shared" si="15"/>
        <v/>
      </c>
      <c r="AI26" s="3" t="str">
        <f t="shared" si="16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4"/>
        <v/>
      </c>
      <c r="M27" s="3" t="str">
        <f t="shared" si="5"/>
        <v/>
      </c>
      <c r="N27" s="3" t="str">
        <f t="shared" si="6"/>
        <v/>
      </c>
      <c r="O27" s="3" t="str">
        <f t="shared" si="7"/>
        <v/>
      </c>
      <c r="P27" s="3" t="str">
        <f t="shared" si="8"/>
        <v/>
      </c>
      <c r="Q27" s="3" t="str">
        <f t="shared" si="9"/>
        <v/>
      </c>
      <c r="Y27" t="str">
        <f t="shared" si="10"/>
        <v/>
      </c>
      <c r="Z27" s="3" t="str">
        <f t="shared" si="11"/>
        <v/>
      </c>
      <c r="AA27" s="3" t="str">
        <f t="shared" si="12"/>
        <v/>
      </c>
      <c r="AB27" s="3" t="str">
        <f t="shared" si="13"/>
        <v/>
      </c>
      <c r="AC27" s="3" t="str">
        <f t="shared" si="14"/>
        <v/>
      </c>
      <c r="AH27" t="str">
        <f t="shared" si="15"/>
        <v/>
      </c>
      <c r="AI27" s="3" t="str">
        <f t="shared" si="16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4"/>
        <v/>
      </c>
      <c r="M28" s="3" t="str">
        <f t="shared" si="5"/>
        <v/>
      </c>
      <c r="N28" s="3" t="str">
        <f t="shared" si="6"/>
        <v/>
      </c>
      <c r="O28" s="3" t="str">
        <f t="shared" si="7"/>
        <v/>
      </c>
      <c r="P28" s="3" t="str">
        <f t="shared" si="8"/>
        <v/>
      </c>
      <c r="Q28" s="3" t="str">
        <f t="shared" si="9"/>
        <v/>
      </c>
      <c r="Y28" t="str">
        <f t="shared" si="10"/>
        <v/>
      </c>
      <c r="Z28" s="3" t="str">
        <f t="shared" si="11"/>
        <v/>
      </c>
      <c r="AA28" s="3" t="str">
        <f t="shared" si="12"/>
        <v/>
      </c>
      <c r="AB28" s="3" t="str">
        <f t="shared" si="13"/>
        <v/>
      </c>
      <c r="AC28" s="3" t="str">
        <f t="shared" si="14"/>
        <v/>
      </c>
      <c r="AH28" t="str">
        <f t="shared" si="15"/>
        <v/>
      </c>
      <c r="AI28" s="3" t="str">
        <f t="shared" si="16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4"/>
        <v/>
      </c>
      <c r="M29" s="3" t="str">
        <f t="shared" si="5"/>
        <v/>
      </c>
      <c r="N29" s="3" t="str">
        <f t="shared" si="6"/>
        <v/>
      </c>
      <c r="O29" s="3" t="str">
        <f t="shared" si="7"/>
        <v/>
      </c>
      <c r="P29" s="3" t="str">
        <f t="shared" si="8"/>
        <v/>
      </c>
      <c r="Q29" s="3" t="str">
        <f t="shared" si="9"/>
        <v/>
      </c>
      <c r="Y29" t="str">
        <f t="shared" si="10"/>
        <v/>
      </c>
      <c r="Z29" s="3" t="str">
        <f t="shared" si="11"/>
        <v/>
      </c>
      <c r="AA29" s="3" t="str">
        <f t="shared" si="12"/>
        <v/>
      </c>
      <c r="AB29" s="3" t="str">
        <f t="shared" si="13"/>
        <v/>
      </c>
      <c r="AC29" s="3" t="str">
        <f t="shared" si="14"/>
        <v/>
      </c>
      <c r="AH29" t="str">
        <f t="shared" si="15"/>
        <v/>
      </c>
      <c r="AI29" s="3" t="str">
        <f t="shared" si="16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4"/>
        <v/>
      </c>
      <c r="M30" s="3" t="str">
        <f t="shared" si="5"/>
        <v/>
      </c>
      <c r="N30" s="3" t="str">
        <f t="shared" si="6"/>
        <v/>
      </c>
      <c r="O30" s="3" t="str">
        <f t="shared" si="7"/>
        <v/>
      </c>
      <c r="P30" s="3" t="str">
        <f t="shared" si="8"/>
        <v/>
      </c>
      <c r="Q30" s="3" t="str">
        <f t="shared" si="9"/>
        <v/>
      </c>
      <c r="Y30" t="str">
        <f t="shared" si="10"/>
        <v/>
      </c>
      <c r="Z30" s="3" t="str">
        <f t="shared" si="11"/>
        <v/>
      </c>
      <c r="AA30" s="3" t="str">
        <f t="shared" si="12"/>
        <v/>
      </c>
      <c r="AB30" s="3" t="str">
        <f t="shared" si="13"/>
        <v/>
      </c>
      <c r="AC30" s="3" t="str">
        <f t="shared" si="14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4"/>
        <v/>
      </c>
      <c r="M31" s="3" t="str">
        <f t="shared" si="5"/>
        <v/>
      </c>
      <c r="N31" s="3" t="str">
        <f t="shared" si="6"/>
        <v/>
      </c>
      <c r="O31" s="3" t="str">
        <f t="shared" si="7"/>
        <v/>
      </c>
      <c r="P31" s="3" t="str">
        <f t="shared" si="8"/>
        <v/>
      </c>
      <c r="Q31" s="3" t="str">
        <f t="shared" si="9"/>
        <v/>
      </c>
      <c r="Y31" t="str">
        <f t="shared" si="10"/>
        <v/>
      </c>
      <c r="Z31" s="3" t="str">
        <f t="shared" si="11"/>
        <v/>
      </c>
      <c r="AA31" s="3" t="str">
        <f t="shared" si="12"/>
        <v/>
      </c>
      <c r="AB31" s="3" t="str">
        <f t="shared" si="13"/>
        <v/>
      </c>
      <c r="AC31" s="3" t="str">
        <f t="shared" si="14"/>
        <v/>
      </c>
    </row>
    <row r="32" spans="1:35" x14ac:dyDescent="0.25">
      <c r="Y32" t="str">
        <f t="shared" si="10"/>
        <v/>
      </c>
      <c r="Z32" s="3" t="str">
        <f t="shared" si="11"/>
        <v/>
      </c>
      <c r="AA32" s="3" t="str">
        <f t="shared" si="12"/>
        <v/>
      </c>
      <c r="AB32" s="3" t="str">
        <f t="shared" si="13"/>
        <v/>
      </c>
      <c r="AC32" s="3" t="str">
        <f t="shared" si="14"/>
        <v/>
      </c>
    </row>
    <row r="33" spans="25:29" x14ac:dyDescent="0.25">
      <c r="Y33" t="str">
        <f t="shared" si="10"/>
        <v/>
      </c>
      <c r="Z33" s="3" t="str">
        <f t="shared" si="11"/>
        <v/>
      </c>
      <c r="AA33" s="3" t="str">
        <f t="shared" si="12"/>
        <v/>
      </c>
      <c r="AB33" s="3" t="str">
        <f t="shared" si="13"/>
        <v/>
      </c>
      <c r="AC33" s="3" t="str">
        <f t="shared" si="14"/>
        <v/>
      </c>
    </row>
    <row r="34" spans="25:29" x14ac:dyDescent="0.25">
      <c r="Y34" t="str">
        <f t="shared" si="10"/>
        <v/>
      </c>
      <c r="Z34" s="3" t="str">
        <f t="shared" si="11"/>
        <v/>
      </c>
      <c r="AA34" s="3" t="str">
        <f t="shared" si="12"/>
        <v/>
      </c>
      <c r="AB34" s="3" t="str">
        <f t="shared" si="13"/>
        <v/>
      </c>
      <c r="AC34" s="3" t="str">
        <f t="shared" si="14"/>
        <v/>
      </c>
    </row>
    <row r="35" spans="25:29" x14ac:dyDescent="0.25">
      <c r="Y35" t="str">
        <f t="shared" si="10"/>
        <v/>
      </c>
      <c r="Z35" s="3" t="str">
        <f t="shared" si="11"/>
        <v/>
      </c>
      <c r="AA35" s="3" t="str">
        <f t="shared" si="12"/>
        <v/>
      </c>
      <c r="AB35" s="3" t="str">
        <f t="shared" si="13"/>
        <v/>
      </c>
      <c r="AC35" s="3" t="str">
        <f t="shared" si="14"/>
        <v/>
      </c>
    </row>
    <row r="36" spans="25:29" x14ac:dyDescent="0.25">
      <c r="Y36" t="str">
        <f t="shared" si="10"/>
        <v/>
      </c>
      <c r="Z36" s="3" t="str">
        <f t="shared" si="11"/>
        <v/>
      </c>
      <c r="AA36" s="3" t="str">
        <f t="shared" si="12"/>
        <v/>
      </c>
      <c r="AB36" s="3" t="str">
        <f t="shared" si="13"/>
        <v/>
      </c>
      <c r="AC36" s="3" t="str">
        <f t="shared" si="14"/>
        <v/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A6D5-3BD1-4437-BEC6-875BE935BC9A}">
  <dimension ref="A1:AI36"/>
  <sheetViews>
    <sheetView workbookViewId="0">
      <selection activeCell="A19" sqref="A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586</v>
      </c>
      <c r="C2" s="7" t="s">
        <v>587</v>
      </c>
      <c r="D2" s="7" t="s">
        <v>588</v>
      </c>
      <c r="E2" s="7" t="s">
        <v>589</v>
      </c>
      <c r="F2" s="7" t="s">
        <v>590</v>
      </c>
      <c r="G2" s="7" t="s">
        <v>591</v>
      </c>
      <c r="H2" s="7" t="s">
        <v>592</v>
      </c>
      <c r="S2" s="1" t="s">
        <v>55</v>
      </c>
      <c r="T2" s="7" t="s">
        <v>593</v>
      </c>
      <c r="U2" s="7" t="s">
        <v>594</v>
      </c>
      <c r="V2" s="7" t="s">
        <v>595</v>
      </c>
      <c r="W2" s="7" t="s">
        <v>596</v>
      </c>
      <c r="AE2" s="1" t="s">
        <v>78</v>
      </c>
      <c r="AF2" s="7" t="s">
        <v>596</v>
      </c>
    </row>
    <row r="3" spans="1:35" x14ac:dyDescent="0.25">
      <c r="A3" t="s">
        <v>16</v>
      </c>
      <c r="B3" t="s">
        <v>518</v>
      </c>
      <c r="C3" t="s">
        <v>519</v>
      </c>
      <c r="D3" t="s">
        <v>394</v>
      </c>
      <c r="E3" t="s">
        <v>522</v>
      </c>
      <c r="F3" t="s">
        <v>396</v>
      </c>
      <c r="G3" t="s">
        <v>397</v>
      </c>
      <c r="H3" t="s">
        <v>564</v>
      </c>
      <c r="S3" t="s">
        <v>16</v>
      </c>
      <c r="T3" t="s">
        <v>568</v>
      </c>
      <c r="U3" t="s">
        <v>439</v>
      </c>
      <c r="V3" t="s">
        <v>571</v>
      </c>
      <c r="W3" t="s">
        <v>574</v>
      </c>
      <c r="AE3" t="s">
        <v>16</v>
      </c>
      <c r="AF3" t="s">
        <v>574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567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517</v>
      </c>
      <c r="C7" t="s">
        <v>517</v>
      </c>
      <c r="D7" t="s">
        <v>391</v>
      </c>
      <c r="E7" t="s">
        <v>521</v>
      </c>
      <c r="F7" t="s">
        <v>391</v>
      </c>
      <c r="G7" t="s">
        <v>391</v>
      </c>
      <c r="H7" t="s">
        <v>563</v>
      </c>
      <c r="S7" t="s">
        <v>12</v>
      </c>
      <c r="T7" t="s">
        <v>566</v>
      </c>
      <c r="U7" t="s">
        <v>438</v>
      </c>
      <c r="V7" t="s">
        <v>570</v>
      </c>
      <c r="W7" t="s">
        <v>573</v>
      </c>
      <c r="AE7" t="s">
        <v>12</v>
      </c>
      <c r="AF7" t="s">
        <v>573</v>
      </c>
    </row>
    <row r="8" spans="1:35" x14ac:dyDescent="0.25">
      <c r="A8" t="s">
        <v>11</v>
      </c>
      <c r="B8" t="s">
        <v>516</v>
      </c>
      <c r="C8" t="s">
        <v>516</v>
      </c>
      <c r="D8" t="s">
        <v>390</v>
      </c>
      <c r="E8" t="s">
        <v>520</v>
      </c>
      <c r="F8" t="s">
        <v>390</v>
      </c>
      <c r="G8" t="s">
        <v>390</v>
      </c>
      <c r="H8" t="s">
        <v>562</v>
      </c>
      <c r="S8" t="s">
        <v>11</v>
      </c>
      <c r="T8" t="s">
        <v>565</v>
      </c>
      <c r="U8" t="s">
        <v>437</v>
      </c>
      <c r="V8" t="s">
        <v>569</v>
      </c>
      <c r="W8" t="s">
        <v>572</v>
      </c>
      <c r="AE8" t="s">
        <v>11</v>
      </c>
      <c r="AF8" t="s">
        <v>572</v>
      </c>
    </row>
    <row r="9" spans="1:35" x14ac:dyDescent="0.25">
      <c r="A9" t="s">
        <v>10</v>
      </c>
      <c r="B9">
        <v>862</v>
      </c>
      <c r="C9">
        <v>862</v>
      </c>
      <c r="D9">
        <v>862</v>
      </c>
      <c r="E9">
        <v>862</v>
      </c>
      <c r="F9">
        <v>862</v>
      </c>
      <c r="G9">
        <v>862</v>
      </c>
      <c r="H9">
        <v>862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862</v>
      </c>
      <c r="U9">
        <v>862</v>
      </c>
      <c r="V9">
        <v>862</v>
      </c>
      <c r="W9">
        <v>862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862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CCC7-9520-4FFE-8F43-19782FCA7D0C}">
  <dimension ref="A1:AI36"/>
  <sheetViews>
    <sheetView workbookViewId="0">
      <selection activeCell="A17" sqref="A17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597</v>
      </c>
      <c r="C2" s="6" t="s">
        <v>598</v>
      </c>
      <c r="D2" s="6" t="s">
        <v>599</v>
      </c>
      <c r="E2" s="6" t="s">
        <v>600</v>
      </c>
      <c r="F2" s="6" t="s">
        <v>601</v>
      </c>
      <c r="G2" s="6" t="s">
        <v>602</v>
      </c>
      <c r="H2" s="7" t="s">
        <v>603</v>
      </c>
      <c r="S2" s="1" t="s">
        <v>55</v>
      </c>
      <c r="T2" s="6" t="s">
        <v>604</v>
      </c>
      <c r="U2" s="7" t="s">
        <v>605</v>
      </c>
      <c r="V2" s="7" t="s">
        <v>606</v>
      </c>
      <c r="W2" s="7" t="s">
        <v>607</v>
      </c>
      <c r="AE2" s="1" t="s">
        <v>78</v>
      </c>
      <c r="AF2" s="7" t="s">
        <v>607</v>
      </c>
    </row>
    <row r="3" spans="1:35" x14ac:dyDescent="0.25">
      <c r="A3" t="s">
        <v>16</v>
      </c>
      <c r="B3" t="s">
        <v>611</v>
      </c>
      <c r="C3" t="s">
        <v>612</v>
      </c>
      <c r="D3" t="s">
        <v>613</v>
      </c>
      <c r="E3" t="s">
        <v>614</v>
      </c>
      <c r="F3" t="s">
        <v>615</v>
      </c>
      <c r="G3" t="s">
        <v>616</v>
      </c>
      <c r="H3" t="s">
        <v>564</v>
      </c>
      <c r="S3" t="s">
        <v>16</v>
      </c>
      <c r="T3" t="s">
        <v>619</v>
      </c>
      <c r="U3" t="s">
        <v>439</v>
      </c>
      <c r="V3" t="s">
        <v>571</v>
      </c>
      <c r="W3" t="s">
        <v>574</v>
      </c>
      <c r="AE3" t="s">
        <v>16</v>
      </c>
      <c r="AF3" t="s">
        <v>574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610</v>
      </c>
      <c r="C7" t="s">
        <v>610</v>
      </c>
      <c r="D7" t="s">
        <v>610</v>
      </c>
      <c r="E7" t="s">
        <v>610</v>
      </c>
      <c r="F7" t="s">
        <v>610</v>
      </c>
      <c r="G7" t="s">
        <v>610</v>
      </c>
      <c r="H7" t="s">
        <v>563</v>
      </c>
      <c r="S7" t="s">
        <v>12</v>
      </c>
      <c r="T7" t="s">
        <v>618</v>
      </c>
      <c r="U7" t="s">
        <v>438</v>
      </c>
      <c r="V7" t="s">
        <v>570</v>
      </c>
      <c r="W7" t="s">
        <v>573</v>
      </c>
      <c r="AE7" t="s">
        <v>12</v>
      </c>
      <c r="AF7" t="s">
        <v>573</v>
      </c>
    </row>
    <row r="8" spans="1:35" x14ac:dyDescent="0.25">
      <c r="A8" t="s">
        <v>11</v>
      </c>
      <c r="B8" t="s">
        <v>609</v>
      </c>
      <c r="C8" t="s">
        <v>609</v>
      </c>
      <c r="D8" t="s">
        <v>609</v>
      </c>
      <c r="E8" t="s">
        <v>609</v>
      </c>
      <c r="F8" t="s">
        <v>609</v>
      </c>
      <c r="G8" t="s">
        <v>609</v>
      </c>
      <c r="H8" t="s">
        <v>562</v>
      </c>
      <c r="S8" t="s">
        <v>11</v>
      </c>
      <c r="T8" t="s">
        <v>617</v>
      </c>
      <c r="U8" t="s">
        <v>437</v>
      </c>
      <c r="V8" t="s">
        <v>569</v>
      </c>
      <c r="W8" t="s">
        <v>572</v>
      </c>
      <c r="AE8" t="s">
        <v>11</v>
      </c>
      <c r="AF8" t="s">
        <v>572</v>
      </c>
    </row>
    <row r="9" spans="1:35" x14ac:dyDescent="0.25">
      <c r="A9" t="s">
        <v>10</v>
      </c>
      <c r="B9" t="s">
        <v>608</v>
      </c>
      <c r="C9" t="s">
        <v>608</v>
      </c>
      <c r="D9" t="s">
        <v>608</v>
      </c>
      <c r="E9" t="s">
        <v>608</v>
      </c>
      <c r="F9" t="s">
        <v>608</v>
      </c>
      <c r="G9" t="s">
        <v>608</v>
      </c>
      <c r="H9">
        <v>576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608</v>
      </c>
      <c r="U9">
        <v>576</v>
      </c>
      <c r="V9">
        <v>576</v>
      </c>
      <c r="W9">
        <v>576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576</v>
      </c>
      <c r="AH9" t="s">
        <v>85</v>
      </c>
      <c r="AI9" t="s">
        <v>77</v>
      </c>
    </row>
    <row r="10" spans="1:35" x14ac:dyDescent="0.25">
      <c r="A10" t="s">
        <v>87</v>
      </c>
      <c r="B10" s="2">
        <v>9.718646130799145E-3</v>
      </c>
      <c r="C10" s="2">
        <v>5.5044097989244749E-2</v>
      </c>
      <c r="D10" s="2">
        <v>2.1385684409363857E-2</v>
      </c>
      <c r="E10" s="2">
        <v>1.4009132476788524E-2</v>
      </c>
      <c r="F10" s="2">
        <v>-2.136203905108049E-2</v>
      </c>
      <c r="G10" s="2">
        <v>-2.4472297478341124E-2</v>
      </c>
      <c r="H10" s="3"/>
      <c r="J10" t="str">
        <f>IF(A10=0,"",A10)</f>
        <v>2019-Q1</v>
      </c>
      <c r="K10" s="3">
        <f>IF(B10="","",ROUND(B10*100,1))</f>
        <v>1</v>
      </c>
      <c r="L10" s="3">
        <f t="shared" ref="L10:P25" si="0">IF(C10="","",ROUND(C10*100,1))</f>
        <v>5.5</v>
      </c>
      <c r="M10" s="3">
        <f t="shared" si="0"/>
        <v>2.1</v>
      </c>
      <c r="N10" s="3">
        <f t="shared" si="0"/>
        <v>1.4</v>
      </c>
      <c r="O10" s="3">
        <f t="shared" si="0"/>
        <v>-2.1</v>
      </c>
      <c r="P10" s="3">
        <f t="shared" si="0"/>
        <v>-2.4</v>
      </c>
      <c r="Q10" s="3" t="str">
        <f>IF(H10="","",ROUND(H10,1))</f>
        <v/>
      </c>
      <c r="S10" t="s">
        <v>56</v>
      </c>
      <c r="T10" s="2">
        <v>-6.505334374186833E-2</v>
      </c>
      <c r="U10" s="2"/>
      <c r="V10" s="2"/>
      <c r="W10" s="5"/>
      <c r="Y10" t="str">
        <f>IF(S10=0,"",S10)</f>
        <v>Jan-2020</v>
      </c>
      <c r="Z10" s="3">
        <f>IF(T10="","",ROUND(T10*100,1))</f>
        <v>-6.5</v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>
        <v>2.529238231040426E-3</v>
      </c>
      <c r="C11" s="2">
        <v>3.2788920462383027E-2</v>
      </c>
      <c r="D11" s="2">
        <v>1.6564805057955743E-2</v>
      </c>
      <c r="E11" s="2">
        <v>-1.9020778689286977E-2</v>
      </c>
      <c r="F11" s="2">
        <v>-2.2586792093982681E-2</v>
      </c>
      <c r="G11" s="2">
        <v>-2.5693484946928257E-2</v>
      </c>
      <c r="H11" s="3"/>
      <c r="J11" t="str">
        <f t="shared" ref="J11:J31" si="2">IF(A11=0,"",A11)</f>
        <v>2019-Q2</v>
      </c>
      <c r="K11" s="3">
        <f t="shared" ref="K11:P31" si="3">IF(B11="","",ROUND(B11*100,1))</f>
        <v>0.3</v>
      </c>
      <c r="L11" s="3">
        <f t="shared" si="0"/>
        <v>3.3</v>
      </c>
      <c r="M11" s="3">
        <f t="shared" si="0"/>
        <v>1.7</v>
      </c>
      <c r="N11" s="3">
        <f t="shared" si="0"/>
        <v>-1.9</v>
      </c>
      <c r="O11" s="3">
        <f t="shared" si="0"/>
        <v>-2.2999999999999998</v>
      </c>
      <c r="P11" s="3">
        <f t="shared" si="0"/>
        <v>-2.6</v>
      </c>
      <c r="Q11" s="3" t="str">
        <f t="shared" ref="Q11:Q31" si="4">IF(H11="","",ROUND(H11,1))</f>
        <v/>
      </c>
      <c r="S11" t="s">
        <v>64</v>
      </c>
      <c r="T11" s="2">
        <v>-8.5557083906464923E-2</v>
      </c>
      <c r="U11" s="2"/>
      <c r="V11" s="2"/>
      <c r="W11" s="5"/>
      <c r="Y11" t="str">
        <f t="shared" ref="Y11:Y36" si="5">IF(S11=0,"",S11)</f>
        <v>Feb-2020</v>
      </c>
      <c r="Z11" s="3">
        <f t="shared" ref="Z11:AB36" si="6">IF(T11="","",ROUND(T11*100,1))</f>
        <v>-8.6</v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>
        <v>6.1109434989145136E-3</v>
      </c>
      <c r="C12" s="2">
        <v>3.6782544832776744E-2</v>
      </c>
      <c r="D12" s="2">
        <v>2.6142255482658555E-2</v>
      </c>
      <c r="E12" s="2">
        <v>-3.3079428228344726E-2</v>
      </c>
      <c r="F12" s="2">
        <v>-3.3712896944202639E-2</v>
      </c>
      <c r="G12" s="2">
        <v>-3.1964280148030183E-2</v>
      </c>
      <c r="H12" s="3"/>
      <c r="J12" t="str">
        <f t="shared" si="2"/>
        <v>2019-Q3</v>
      </c>
      <c r="K12" s="3">
        <f t="shared" si="3"/>
        <v>0.6</v>
      </c>
      <c r="L12" s="3">
        <f t="shared" si="0"/>
        <v>3.7</v>
      </c>
      <c r="M12" s="3">
        <f t="shared" si="0"/>
        <v>2.6</v>
      </c>
      <c r="N12" s="3">
        <f t="shared" si="0"/>
        <v>-3.3</v>
      </c>
      <c r="O12" s="3">
        <f t="shared" si="0"/>
        <v>-3.4</v>
      </c>
      <c r="P12" s="3">
        <f t="shared" si="0"/>
        <v>-3.2</v>
      </c>
      <c r="Q12" s="3" t="str">
        <f t="shared" si="4"/>
        <v/>
      </c>
      <c r="S12" t="s">
        <v>65</v>
      </c>
      <c r="T12" s="2">
        <v>-0.13680610365693238</v>
      </c>
      <c r="U12" s="2"/>
      <c r="V12" s="2"/>
      <c r="W12" s="5"/>
      <c r="Y12" t="str">
        <f t="shared" si="5"/>
        <v>Mar-2020</v>
      </c>
      <c r="Z12" s="3">
        <f t="shared" si="6"/>
        <v>-13.7</v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>
        <v>1.0858875316236668E-2</v>
      </c>
      <c r="C13" s="2">
        <v>2.6164151690856084E-2</v>
      </c>
      <c r="D13" s="2">
        <v>4.5823564258954778E-2</v>
      </c>
      <c r="E13" s="2">
        <v>-5.9014907146425571E-2</v>
      </c>
      <c r="F13" s="2">
        <v>1.6079020524484667E-2</v>
      </c>
      <c r="G13" s="2">
        <v>1.3882026549601198E-2</v>
      </c>
      <c r="H13" s="3"/>
      <c r="J13" t="str">
        <f t="shared" si="2"/>
        <v>2019-Q4</v>
      </c>
      <c r="K13" s="3">
        <f t="shared" si="3"/>
        <v>1.1000000000000001</v>
      </c>
      <c r="L13" s="3">
        <f t="shared" si="0"/>
        <v>2.6</v>
      </c>
      <c r="M13" s="3">
        <f t="shared" si="0"/>
        <v>4.5999999999999996</v>
      </c>
      <c r="N13" s="3">
        <f t="shared" si="0"/>
        <v>-5.9</v>
      </c>
      <c r="O13" s="3">
        <f t="shared" si="0"/>
        <v>1.6</v>
      </c>
      <c r="P13" s="3">
        <f t="shared" si="0"/>
        <v>1.4</v>
      </c>
      <c r="Q13" s="3" t="str">
        <f t="shared" si="4"/>
        <v/>
      </c>
      <c r="S13" t="s">
        <v>66</v>
      </c>
      <c r="T13" s="2">
        <v>-0.40052840158520475</v>
      </c>
      <c r="U13" s="2"/>
      <c r="V13" s="2"/>
      <c r="W13" s="5"/>
      <c r="Y13" t="str">
        <f t="shared" si="5"/>
        <v>Apr-2020</v>
      </c>
      <c r="Z13" s="3">
        <f t="shared" si="6"/>
        <v>-40.1</v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>
        <v>-2.3974245388709743E-3</v>
      </c>
      <c r="C14" s="2">
        <v>-2.1163441835729113E-2</v>
      </c>
      <c r="D14" s="2">
        <v>6.1319352708058182E-2</v>
      </c>
      <c r="E14" s="2">
        <v>1.5643176391354926E-2</v>
      </c>
      <c r="F14" s="2">
        <v>3.4397773849549544E-3</v>
      </c>
      <c r="G14" s="2">
        <v>2.1493908782949621E-2</v>
      </c>
      <c r="H14" s="3"/>
      <c r="J14" t="str">
        <f t="shared" si="2"/>
        <v>2020-Q1</v>
      </c>
      <c r="K14" s="3">
        <f t="shared" si="3"/>
        <v>-0.2</v>
      </c>
      <c r="L14" s="3">
        <f t="shared" si="0"/>
        <v>-2.1</v>
      </c>
      <c r="M14" s="3">
        <f t="shared" si="0"/>
        <v>6.1</v>
      </c>
      <c r="N14" s="3">
        <f t="shared" si="0"/>
        <v>1.6</v>
      </c>
      <c r="O14" s="3">
        <f t="shared" si="0"/>
        <v>0.3</v>
      </c>
      <c r="P14" s="3">
        <f t="shared" si="0"/>
        <v>2.1</v>
      </c>
      <c r="Q14" s="3" t="str">
        <f t="shared" si="4"/>
        <v/>
      </c>
      <c r="S14" t="s">
        <v>67</v>
      </c>
      <c r="T14" s="2">
        <v>-0.51644562334217503</v>
      </c>
      <c r="U14" s="2"/>
      <c r="V14" s="2"/>
      <c r="W14" s="5"/>
      <c r="Y14" t="str">
        <f t="shared" si="5"/>
        <v>May-2020</v>
      </c>
      <c r="Z14" s="3">
        <f t="shared" si="6"/>
        <v>-51.6</v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>
        <v>-0.13342089148841821</v>
      </c>
      <c r="C15" s="2">
        <v>-0.28706263662388198</v>
      </c>
      <c r="D15" s="2">
        <v>0.2010199850733892</v>
      </c>
      <c r="E15" s="2">
        <v>-0.25007664179363931</v>
      </c>
      <c r="F15" s="2">
        <v>-0.14331874575516443</v>
      </c>
      <c r="G15" s="2">
        <v>-0.16238962190832398</v>
      </c>
      <c r="H15" s="3"/>
      <c r="J15" t="str">
        <f t="shared" si="2"/>
        <v>2020-Q2</v>
      </c>
      <c r="K15" s="3">
        <f t="shared" si="3"/>
        <v>-13.3</v>
      </c>
      <c r="L15" s="3">
        <f t="shared" si="0"/>
        <v>-28.7</v>
      </c>
      <c r="M15" s="3">
        <f t="shared" si="0"/>
        <v>20.100000000000001</v>
      </c>
      <c r="N15" s="3">
        <f t="shared" si="0"/>
        <v>-25</v>
      </c>
      <c r="O15" s="3">
        <f t="shared" si="0"/>
        <v>-14.3</v>
      </c>
      <c r="P15" s="3">
        <f t="shared" si="0"/>
        <v>-16.2</v>
      </c>
      <c r="Q15" s="3" t="str">
        <f t="shared" si="4"/>
        <v/>
      </c>
      <c r="S15" t="s">
        <v>68</v>
      </c>
      <c r="T15" s="2">
        <v>-0.27556179775280898</v>
      </c>
      <c r="U15" s="2"/>
      <c r="V15" s="2"/>
      <c r="W15" s="5"/>
      <c r="Y15" t="str">
        <f t="shared" si="5"/>
        <v>Jun-2020</v>
      </c>
      <c r="Z15" s="3">
        <f t="shared" si="6"/>
        <v>-27.6</v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>
        <v>-5.6409898884351162E-2</v>
      </c>
      <c r="C16" s="2">
        <v>-0.13735311791358354</v>
      </c>
      <c r="D16" s="2">
        <v>0.16389502084866325</v>
      </c>
      <c r="E16" s="2">
        <v>-0.17387800158683867</v>
      </c>
      <c r="F16" s="2">
        <v>-6.933843714776558E-2</v>
      </c>
      <c r="G16" s="2">
        <v>-9.4258022036102063E-2</v>
      </c>
      <c r="H16" s="3"/>
      <c r="J16" t="str">
        <f t="shared" si="2"/>
        <v>2020-Q3</v>
      </c>
      <c r="K16" s="3">
        <f t="shared" si="3"/>
        <v>-5.6</v>
      </c>
      <c r="L16" s="3">
        <f t="shared" si="0"/>
        <v>-13.7</v>
      </c>
      <c r="M16" s="3">
        <f t="shared" si="0"/>
        <v>16.399999999999999</v>
      </c>
      <c r="N16" s="3">
        <f t="shared" si="0"/>
        <v>-17.399999999999999</v>
      </c>
      <c r="O16" s="3">
        <f t="shared" si="0"/>
        <v>-6.9</v>
      </c>
      <c r="P16" s="3">
        <f t="shared" si="0"/>
        <v>-9.4</v>
      </c>
      <c r="Q16" s="3" t="str">
        <f t="shared" si="4"/>
        <v/>
      </c>
      <c r="S16" t="s">
        <v>69</v>
      </c>
      <c r="T16" s="2">
        <v>-8.4963816671133743E-2</v>
      </c>
      <c r="U16" s="2"/>
      <c r="V16" s="2"/>
      <c r="W16" s="5"/>
      <c r="Y16" t="str">
        <f t="shared" si="5"/>
        <v>Jul-2020</v>
      </c>
      <c r="Z16" s="3">
        <f t="shared" si="6"/>
        <v>-8.5</v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-3.7865343066868833E-2</v>
      </c>
      <c r="C17" s="2"/>
      <c r="D17" s="2"/>
      <c r="E17" s="2"/>
      <c r="F17" s="2"/>
      <c r="G17" s="2"/>
      <c r="H17" s="3"/>
      <c r="J17" t="str">
        <f t="shared" si="2"/>
        <v>2020-Q4</v>
      </c>
      <c r="K17" s="3">
        <f t="shared" si="3"/>
        <v>-3.8</v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-5.551042512862172E-2</v>
      </c>
      <c r="U17" s="2"/>
      <c r="V17" s="2"/>
      <c r="W17" s="5"/>
      <c r="Y17" t="str">
        <f t="shared" si="5"/>
        <v>Aug-2020</v>
      </c>
      <c r="Z17" s="3">
        <f t="shared" si="6"/>
        <v>-5.6</v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-0.10732356857523301</v>
      </c>
      <c r="U18" s="2"/>
      <c r="V18" s="2"/>
      <c r="W18" s="5"/>
      <c r="Y18" t="str">
        <f t="shared" si="5"/>
        <v>Sep-2020</v>
      </c>
      <c r="Z18" s="3">
        <f t="shared" si="6"/>
        <v>-10.7</v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-8.4961997828447336E-2</v>
      </c>
      <c r="U19" s="2"/>
      <c r="V19" s="2"/>
      <c r="W19" s="5"/>
      <c r="Y19" t="str">
        <f t="shared" si="5"/>
        <v>Oct-2020</v>
      </c>
      <c r="Z19" s="3">
        <f t="shared" si="6"/>
        <v>-8.5</v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-1.9330247753879662E-2</v>
      </c>
      <c r="U20" s="2"/>
      <c r="V20" s="2"/>
      <c r="W20" s="5"/>
      <c r="Y20" t="str">
        <f t="shared" si="5"/>
        <v>Nov-2020</v>
      </c>
      <c r="Z20" s="3">
        <f t="shared" si="6"/>
        <v>-1.9</v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-3.5714285714285719E-2</v>
      </c>
      <c r="U21" s="2"/>
      <c r="V21" s="2"/>
      <c r="W21" s="5"/>
      <c r="Y21" t="str">
        <f t="shared" si="5"/>
        <v>Dec-2020</v>
      </c>
      <c r="Z21" s="3">
        <f t="shared" si="6"/>
        <v>-3.6</v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0BD8C-6425-4E1C-A505-09855985E5EA}">
  <dimension ref="A1:AI36"/>
  <sheetViews>
    <sheetView topLeftCell="J1" workbookViewId="0">
      <selection activeCell="AL10" sqref="AL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620</v>
      </c>
      <c r="C2" s="7" t="s">
        <v>621</v>
      </c>
      <c r="D2" s="7" t="s">
        <v>622</v>
      </c>
      <c r="E2" s="7" t="s">
        <v>623</v>
      </c>
      <c r="F2" s="7" t="s">
        <v>624</v>
      </c>
      <c r="G2" s="7" t="s">
        <v>625</v>
      </c>
      <c r="H2" s="7" t="s">
        <v>626</v>
      </c>
      <c r="S2" s="1" t="s">
        <v>55</v>
      </c>
      <c r="T2" s="7" t="s">
        <v>627</v>
      </c>
      <c r="U2" s="7" t="s">
        <v>628</v>
      </c>
      <c r="V2" s="7" t="s">
        <v>629</v>
      </c>
      <c r="W2" s="7" t="s">
        <v>630</v>
      </c>
      <c r="AE2" s="1" t="s">
        <v>78</v>
      </c>
      <c r="AF2" s="7" t="s">
        <v>630</v>
      </c>
    </row>
    <row r="3" spans="1:35" x14ac:dyDescent="0.25">
      <c r="A3" t="s">
        <v>16</v>
      </c>
      <c r="B3" t="s">
        <v>611</v>
      </c>
      <c r="C3" t="s">
        <v>612</v>
      </c>
      <c r="D3" t="s">
        <v>613</v>
      </c>
      <c r="E3" t="s">
        <v>614</v>
      </c>
      <c r="F3" t="s">
        <v>615</v>
      </c>
      <c r="G3" t="s">
        <v>616</v>
      </c>
      <c r="H3" t="s">
        <v>564</v>
      </c>
      <c r="S3" t="s">
        <v>16</v>
      </c>
      <c r="T3" t="s">
        <v>619</v>
      </c>
      <c r="U3" t="s">
        <v>439</v>
      </c>
      <c r="V3" t="s">
        <v>571</v>
      </c>
      <c r="W3" t="s">
        <v>574</v>
      </c>
      <c r="AE3" t="s">
        <v>16</v>
      </c>
      <c r="AF3" t="s">
        <v>574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610</v>
      </c>
      <c r="C7" t="s">
        <v>610</v>
      </c>
      <c r="D7" t="s">
        <v>610</v>
      </c>
      <c r="E7" t="s">
        <v>610</v>
      </c>
      <c r="F7" t="s">
        <v>610</v>
      </c>
      <c r="G7" t="s">
        <v>610</v>
      </c>
      <c r="H7" t="s">
        <v>563</v>
      </c>
      <c r="S7" t="s">
        <v>12</v>
      </c>
      <c r="T7" t="s">
        <v>618</v>
      </c>
      <c r="U7" t="s">
        <v>438</v>
      </c>
      <c r="V7" t="s">
        <v>570</v>
      </c>
      <c r="W7" t="s">
        <v>573</v>
      </c>
      <c r="AE7" t="s">
        <v>12</v>
      </c>
      <c r="AF7" t="s">
        <v>573</v>
      </c>
    </row>
    <row r="8" spans="1:35" x14ac:dyDescent="0.25">
      <c r="A8" t="s">
        <v>11</v>
      </c>
      <c r="B8" t="s">
        <v>609</v>
      </c>
      <c r="C8" t="s">
        <v>609</v>
      </c>
      <c r="D8" t="s">
        <v>609</v>
      </c>
      <c r="E8" t="s">
        <v>609</v>
      </c>
      <c r="F8" t="s">
        <v>609</v>
      </c>
      <c r="G8" t="s">
        <v>609</v>
      </c>
      <c r="H8" t="s">
        <v>562</v>
      </c>
      <c r="S8" t="s">
        <v>11</v>
      </c>
      <c r="T8" t="s">
        <v>617</v>
      </c>
      <c r="U8" t="s">
        <v>437</v>
      </c>
      <c r="V8" t="s">
        <v>569</v>
      </c>
      <c r="W8" t="s">
        <v>572</v>
      </c>
      <c r="AE8" t="s">
        <v>11</v>
      </c>
      <c r="AF8" t="s">
        <v>572</v>
      </c>
    </row>
    <row r="9" spans="1:35" x14ac:dyDescent="0.25">
      <c r="A9" t="s">
        <v>10</v>
      </c>
      <c r="B9">
        <v>813</v>
      </c>
      <c r="C9">
        <v>813</v>
      </c>
      <c r="D9">
        <v>813</v>
      </c>
      <c r="E9">
        <v>813</v>
      </c>
      <c r="F9">
        <v>813</v>
      </c>
      <c r="G9">
        <v>813</v>
      </c>
      <c r="H9">
        <v>813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813</v>
      </c>
      <c r="U9">
        <v>813</v>
      </c>
      <c r="V9">
        <v>813</v>
      </c>
      <c r="W9">
        <v>813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813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507C6-76EB-4C65-A0C2-39507D6995CA}">
  <dimension ref="A1:AI36"/>
  <sheetViews>
    <sheetView topLeftCell="I1" workbookViewId="0">
      <selection activeCell="Y17" sqref="Y17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631</v>
      </c>
      <c r="C2" s="7" t="s">
        <v>632</v>
      </c>
      <c r="D2" s="7" t="s">
        <v>633</v>
      </c>
      <c r="E2" s="6" t="s">
        <v>634</v>
      </c>
      <c r="F2" s="7" t="s">
        <v>635</v>
      </c>
      <c r="G2" s="7" t="s">
        <v>636</v>
      </c>
      <c r="H2" s="7" t="s">
        <v>637</v>
      </c>
      <c r="S2" s="1" t="s">
        <v>55</v>
      </c>
      <c r="T2" s="7" t="s">
        <v>638</v>
      </c>
      <c r="U2" s="7" t="s">
        <v>639</v>
      </c>
      <c r="V2" s="6" t="s">
        <v>640</v>
      </c>
      <c r="W2" s="6" t="s">
        <v>641</v>
      </c>
      <c r="AE2" s="1" t="s">
        <v>78</v>
      </c>
      <c r="AF2" s="6" t="s">
        <v>641</v>
      </c>
    </row>
    <row r="3" spans="1:35" x14ac:dyDescent="0.25">
      <c r="A3" t="s">
        <v>16</v>
      </c>
      <c r="B3" t="s">
        <v>611</v>
      </c>
      <c r="C3" t="s">
        <v>612</v>
      </c>
      <c r="D3" t="s">
        <v>613</v>
      </c>
      <c r="E3" t="s">
        <v>645</v>
      </c>
      <c r="F3" t="s">
        <v>615</v>
      </c>
      <c r="G3" t="s">
        <v>616</v>
      </c>
      <c r="H3" t="s">
        <v>564</v>
      </c>
      <c r="S3" t="s">
        <v>16</v>
      </c>
      <c r="T3" t="s">
        <v>619</v>
      </c>
      <c r="U3" t="s">
        <v>439</v>
      </c>
      <c r="V3" t="s">
        <v>648</v>
      </c>
      <c r="W3" t="s">
        <v>651</v>
      </c>
      <c r="AE3" t="s">
        <v>16</v>
      </c>
      <c r="AF3" t="s">
        <v>651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610</v>
      </c>
      <c r="C7" t="s">
        <v>610</v>
      </c>
      <c r="D7" t="s">
        <v>610</v>
      </c>
      <c r="E7" t="s">
        <v>644</v>
      </c>
      <c r="F7" t="s">
        <v>610</v>
      </c>
      <c r="G7" t="s">
        <v>610</v>
      </c>
      <c r="H7" t="s">
        <v>563</v>
      </c>
      <c r="S7" t="s">
        <v>12</v>
      </c>
      <c r="T7" t="s">
        <v>618</v>
      </c>
      <c r="U7" t="s">
        <v>438</v>
      </c>
      <c r="V7" t="s">
        <v>647</v>
      </c>
      <c r="W7" t="s">
        <v>650</v>
      </c>
      <c r="AE7" t="s">
        <v>12</v>
      </c>
      <c r="AF7" t="s">
        <v>650</v>
      </c>
    </row>
    <row r="8" spans="1:35" x14ac:dyDescent="0.25">
      <c r="A8" t="s">
        <v>11</v>
      </c>
      <c r="B8" t="s">
        <v>609</v>
      </c>
      <c r="C8" t="s">
        <v>609</v>
      </c>
      <c r="D8" t="s">
        <v>609</v>
      </c>
      <c r="E8" t="s">
        <v>643</v>
      </c>
      <c r="F8" t="s">
        <v>609</v>
      </c>
      <c r="G8" t="s">
        <v>609</v>
      </c>
      <c r="H8" t="s">
        <v>562</v>
      </c>
      <c r="S8" t="s">
        <v>11</v>
      </c>
      <c r="T8" t="s">
        <v>617</v>
      </c>
      <c r="U8" t="s">
        <v>437</v>
      </c>
      <c r="V8" t="s">
        <v>646</v>
      </c>
      <c r="W8" t="s">
        <v>649</v>
      </c>
      <c r="AE8" t="s">
        <v>11</v>
      </c>
      <c r="AF8" t="s">
        <v>649</v>
      </c>
    </row>
    <row r="9" spans="1:35" x14ac:dyDescent="0.25">
      <c r="A9" t="s">
        <v>10</v>
      </c>
      <c r="B9">
        <v>524</v>
      </c>
      <c r="C9">
        <v>524</v>
      </c>
      <c r="D9">
        <v>524</v>
      </c>
      <c r="E9" t="s">
        <v>642</v>
      </c>
      <c r="F9">
        <v>524</v>
      </c>
      <c r="G9">
        <v>524</v>
      </c>
      <c r="H9">
        <v>524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524</v>
      </c>
      <c r="U9">
        <v>524</v>
      </c>
      <c r="V9" t="s">
        <v>642</v>
      </c>
      <c r="W9" t="s">
        <v>642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642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>
        <v>-0.15664214719720845</v>
      </c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>
        <f t="shared" si="0"/>
        <v>-15.7</v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7.6130055511498776E-2</v>
      </c>
      <c r="W10" s="4">
        <v>6.5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7.6</v>
      </c>
      <c r="AC10" s="3">
        <f>IF(W10="","",ROUND(W10,1))</f>
        <v>6.5</v>
      </c>
      <c r="AE10" t="s">
        <v>79</v>
      </c>
      <c r="AF10" s="4">
        <v>6</v>
      </c>
      <c r="AH10" t="str">
        <f>IF(AE10=0,"",AE10)</f>
        <v>2015</v>
      </c>
      <c r="AI10" s="3">
        <f>IF(AF10="","",ROUND(AF10,1))</f>
        <v>6</v>
      </c>
    </row>
    <row r="11" spans="1:35" x14ac:dyDescent="0.25">
      <c r="A11" t="s">
        <v>88</v>
      </c>
      <c r="B11" s="2"/>
      <c r="C11" s="2"/>
      <c r="D11" s="2"/>
      <c r="E11" s="2">
        <v>-0.14336886871887086</v>
      </c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>
        <f t="shared" si="0"/>
        <v>-14.3</v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8.1954294720252216E-2</v>
      </c>
      <c r="W11" s="4">
        <v>6.5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8.1999999999999993</v>
      </c>
      <c r="AC11" s="3">
        <f t="shared" ref="AC11:AC36" si="7">IF(W11="","",ROUND(W11,1))</f>
        <v>6.5</v>
      </c>
      <c r="AE11" t="s">
        <v>80</v>
      </c>
      <c r="AF11" s="4">
        <v>7</v>
      </c>
      <c r="AH11" t="str">
        <f t="shared" ref="AH11:AH29" si="8">IF(AE11=0,"",AE11)</f>
        <v>2016</v>
      </c>
      <c r="AI11" s="3">
        <f t="shared" ref="AI11:AI29" si="9">IF(AF11="","",ROUND(AF11,1))</f>
        <v>7</v>
      </c>
    </row>
    <row r="12" spans="1:35" x14ac:dyDescent="0.25">
      <c r="A12" t="s">
        <v>89</v>
      </c>
      <c r="B12" s="2"/>
      <c r="C12" s="2"/>
      <c r="D12" s="2"/>
      <c r="E12" s="2">
        <v>-6.0966574947420409E-2</v>
      </c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>
        <f t="shared" si="0"/>
        <v>-6.1</v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6.9640062597809013E-2</v>
      </c>
      <c r="W12" s="4">
        <v>6.25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7</v>
      </c>
      <c r="AC12" s="3">
        <f t="shared" si="7"/>
        <v>6.3</v>
      </c>
      <c r="AE12" t="s">
        <v>81</v>
      </c>
      <c r="AF12" s="4">
        <v>7.25</v>
      </c>
      <c r="AH12" t="str">
        <f t="shared" si="8"/>
        <v>2017</v>
      </c>
      <c r="AI12" s="3">
        <f t="shared" si="9"/>
        <v>7.3</v>
      </c>
    </row>
    <row r="13" spans="1:35" x14ac:dyDescent="0.25">
      <c r="A13" t="s">
        <v>90</v>
      </c>
      <c r="B13" s="2"/>
      <c r="C13" s="2"/>
      <c r="D13" s="2"/>
      <c r="E13" s="2">
        <v>-4.5480553256886151E-2</v>
      </c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>
        <f t="shared" si="0"/>
        <v>-4.5</v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5.9236165237724035E-2</v>
      </c>
      <c r="W13" s="4">
        <v>6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5.9</v>
      </c>
      <c r="AC13" s="3">
        <f t="shared" si="7"/>
        <v>6</v>
      </c>
      <c r="AE13" t="s">
        <v>82</v>
      </c>
      <c r="AF13" s="4">
        <v>8</v>
      </c>
      <c r="AH13" t="str">
        <f t="shared" si="8"/>
        <v>2018</v>
      </c>
      <c r="AI13" s="3">
        <f t="shared" si="9"/>
        <v>8</v>
      </c>
    </row>
    <row r="14" spans="1:35" x14ac:dyDescent="0.25">
      <c r="A14" t="s">
        <v>91</v>
      </c>
      <c r="B14" s="2"/>
      <c r="C14" s="2"/>
      <c r="D14" s="2"/>
      <c r="E14" s="2">
        <v>2.3972536567457379E-2</v>
      </c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>
        <f t="shared" si="0"/>
        <v>2.4</v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5.2018633540372575E-2</v>
      </c>
      <c r="W14" s="4">
        <v>5.5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5.2</v>
      </c>
      <c r="AC14" s="3">
        <f t="shared" si="7"/>
        <v>5.5</v>
      </c>
      <c r="AE14" t="s">
        <v>83</v>
      </c>
      <c r="AF14" s="4">
        <v>7</v>
      </c>
      <c r="AH14" t="str">
        <f t="shared" si="8"/>
        <v>2019</v>
      </c>
      <c r="AI14" s="3">
        <f t="shared" si="9"/>
        <v>7</v>
      </c>
    </row>
    <row r="15" spans="1:35" x14ac:dyDescent="0.25">
      <c r="A15" t="s">
        <v>92</v>
      </c>
      <c r="B15" s="2"/>
      <c r="C15" s="2"/>
      <c r="D15" s="2"/>
      <c r="E15" s="2">
        <v>-4.8952679973088137E-2</v>
      </c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>
        <f t="shared" si="0"/>
        <v>-4.9000000000000004</v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6.3182527301092237E-2</v>
      </c>
      <c r="W15" s="4">
        <v>5.5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6.3</v>
      </c>
      <c r="AC15" s="3">
        <f t="shared" si="7"/>
        <v>5.5</v>
      </c>
      <c r="AE15" t="s">
        <v>84</v>
      </c>
      <c r="AF15" s="4">
        <v>4.5</v>
      </c>
      <c r="AH15" t="str">
        <f t="shared" si="8"/>
        <v>2020</v>
      </c>
      <c r="AI15" s="3">
        <f t="shared" si="9"/>
        <v>4.5</v>
      </c>
    </row>
    <row r="16" spans="1:35" x14ac:dyDescent="0.25">
      <c r="A16" t="s">
        <v>93</v>
      </c>
      <c r="B16" s="2"/>
      <c r="C16" s="2"/>
      <c r="D16" s="2"/>
      <c r="E16" s="2">
        <v>-0.28664461417275727</v>
      </c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>
        <f t="shared" si="0"/>
        <v>-28.7</v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6.1240310077519428E-2</v>
      </c>
      <c r="W16" s="4">
        <v>4.5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6.1</v>
      </c>
      <c r="AC16" s="3">
        <f t="shared" si="7"/>
        <v>4.5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6.2068965517241337E-2</v>
      </c>
      <c r="W17" s="4">
        <v>4.5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6.2</v>
      </c>
      <c r="AC17" s="3">
        <f t="shared" si="7"/>
        <v>4.5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6.3022019741837604E-2</v>
      </c>
      <c r="W18" s="4">
        <v>4.5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6.3</v>
      </c>
      <c r="AC18" s="3">
        <f t="shared" si="7"/>
        <v>4.5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5.3625377643504481E-2</v>
      </c>
      <c r="W19" s="4">
        <v>4.5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5.4</v>
      </c>
      <c r="AC19" s="3">
        <f t="shared" si="7"/>
        <v>4.5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5.2431610942249289E-2</v>
      </c>
      <c r="W20" s="4">
        <v>4.5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5.2</v>
      </c>
      <c r="AC20" s="3">
        <f t="shared" si="7"/>
        <v>4.5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4.5658682634730496E-2</v>
      </c>
      <c r="W21" s="4">
        <v>4.5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4.5999999999999996</v>
      </c>
      <c r="AC21" s="3">
        <f t="shared" si="7"/>
        <v>4.5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4">
        <v>4.5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4.5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2AFA1-202F-4613-BAB2-34EC71503692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652</v>
      </c>
      <c r="C2" s="7" t="s">
        <v>653</v>
      </c>
      <c r="D2" s="7" t="s">
        <v>654</v>
      </c>
      <c r="E2" s="7" t="s">
        <v>655</v>
      </c>
      <c r="F2" s="7" t="s">
        <v>656</v>
      </c>
      <c r="G2" s="7" t="s">
        <v>657</v>
      </c>
      <c r="H2" s="7" t="s">
        <v>658</v>
      </c>
      <c r="S2" s="1" t="s">
        <v>55</v>
      </c>
      <c r="T2" s="7" t="s">
        <v>659</v>
      </c>
      <c r="U2" s="7" t="s">
        <v>660</v>
      </c>
      <c r="V2" s="6" t="s">
        <v>661</v>
      </c>
      <c r="W2" s="6" t="s">
        <v>662</v>
      </c>
      <c r="AE2" s="1" t="s">
        <v>78</v>
      </c>
      <c r="AF2" s="6" t="s">
        <v>662</v>
      </c>
    </row>
    <row r="3" spans="1:35" x14ac:dyDescent="0.25">
      <c r="A3" t="s">
        <v>16</v>
      </c>
      <c r="B3" t="s">
        <v>611</v>
      </c>
      <c r="C3" t="s">
        <v>612</v>
      </c>
      <c r="D3" t="s">
        <v>613</v>
      </c>
      <c r="E3" t="s">
        <v>645</v>
      </c>
      <c r="F3" t="s">
        <v>615</v>
      </c>
      <c r="G3" t="s">
        <v>616</v>
      </c>
      <c r="H3" t="s">
        <v>564</v>
      </c>
      <c r="S3" t="s">
        <v>16</v>
      </c>
      <c r="T3" t="s">
        <v>619</v>
      </c>
      <c r="U3" t="s">
        <v>439</v>
      </c>
      <c r="V3" t="s">
        <v>666</v>
      </c>
      <c r="W3" t="s">
        <v>669</v>
      </c>
      <c r="AE3" t="s">
        <v>16</v>
      </c>
      <c r="AF3" t="s">
        <v>669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610</v>
      </c>
      <c r="C7" t="s">
        <v>610</v>
      </c>
      <c r="D7" t="s">
        <v>610</v>
      </c>
      <c r="E7" t="s">
        <v>644</v>
      </c>
      <c r="F7" t="s">
        <v>610</v>
      </c>
      <c r="G7" t="s">
        <v>610</v>
      </c>
      <c r="H7" t="s">
        <v>563</v>
      </c>
      <c r="S7" t="s">
        <v>12</v>
      </c>
      <c r="T7" t="s">
        <v>618</v>
      </c>
      <c r="U7" t="s">
        <v>438</v>
      </c>
      <c r="V7" t="s">
        <v>665</v>
      </c>
      <c r="W7" t="s">
        <v>668</v>
      </c>
      <c r="AE7" t="s">
        <v>12</v>
      </c>
      <c r="AF7" t="s">
        <v>668</v>
      </c>
    </row>
    <row r="8" spans="1:35" x14ac:dyDescent="0.25">
      <c r="A8" t="s">
        <v>11</v>
      </c>
      <c r="B8" t="s">
        <v>609</v>
      </c>
      <c r="C8" t="s">
        <v>609</v>
      </c>
      <c r="D8" t="s">
        <v>609</v>
      </c>
      <c r="E8" t="s">
        <v>643</v>
      </c>
      <c r="F8" t="s">
        <v>609</v>
      </c>
      <c r="G8" t="s">
        <v>609</v>
      </c>
      <c r="H8" t="s">
        <v>562</v>
      </c>
      <c r="S8" t="s">
        <v>11</v>
      </c>
      <c r="T8" t="s">
        <v>617</v>
      </c>
      <c r="U8" t="s">
        <v>437</v>
      </c>
      <c r="V8" t="s">
        <v>664</v>
      </c>
      <c r="W8" t="s">
        <v>667</v>
      </c>
      <c r="AE8" t="s">
        <v>11</v>
      </c>
      <c r="AF8" t="s">
        <v>667</v>
      </c>
    </row>
    <row r="9" spans="1:35" x14ac:dyDescent="0.25">
      <c r="A9" t="s">
        <v>10</v>
      </c>
      <c r="B9">
        <v>923</v>
      </c>
      <c r="C9">
        <v>923</v>
      </c>
      <c r="D9">
        <v>923</v>
      </c>
      <c r="E9">
        <v>923</v>
      </c>
      <c r="F9">
        <v>923</v>
      </c>
      <c r="G9">
        <v>923</v>
      </c>
      <c r="H9">
        <v>923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923</v>
      </c>
      <c r="U9">
        <v>923</v>
      </c>
      <c r="V9" t="s">
        <v>663</v>
      </c>
      <c r="W9" t="s">
        <v>663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663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8.0765639589168853E-2</v>
      </c>
      <c r="W10" s="5">
        <v>12.25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8.1</v>
      </c>
      <c r="AC10" s="3">
        <f>IF(W10="","",ROUND(W10,1))</f>
        <v>12.3</v>
      </c>
      <c r="AE10" t="s">
        <v>79</v>
      </c>
      <c r="AF10" s="5">
        <v>8</v>
      </c>
      <c r="AH10" t="str">
        <f>IF(AE10=0,"",AE10)</f>
        <v>2015</v>
      </c>
      <c r="AI10" s="3">
        <f>IF(AF10="","",ROUND(AF10,1))</f>
        <v>8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7.8397313415552033E-2</v>
      </c>
      <c r="W11" s="5">
        <v>12.75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7.8</v>
      </c>
      <c r="AC11" s="3">
        <f t="shared" ref="AC11:AC36" si="7">IF(W11="","",ROUND(W11,1))</f>
        <v>12.8</v>
      </c>
      <c r="AE11" t="s">
        <v>80</v>
      </c>
      <c r="AF11" s="5">
        <v>11</v>
      </c>
      <c r="AH11" t="str">
        <f t="shared" ref="AH11:AH29" si="8">IF(AE11=0,"",AE11)</f>
        <v>2016</v>
      </c>
      <c r="AI11" s="3">
        <f t="shared" ref="AI11:AI29" si="9">IF(AF11="","",ROUND(AF11,1))</f>
        <v>11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9.3370197569264318E-2</v>
      </c>
      <c r="W12" s="5">
        <v>12.75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9.3000000000000007</v>
      </c>
      <c r="AC12" s="3">
        <f t="shared" si="7"/>
        <v>12.8</v>
      </c>
      <c r="AE12" t="s">
        <v>81</v>
      </c>
      <c r="AF12" s="5">
        <v>16</v>
      </c>
      <c r="AH12" t="str">
        <f t="shared" si="8"/>
        <v>2017</v>
      </c>
      <c r="AI12" s="3">
        <f t="shared" si="9"/>
        <v>16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0.10610822238729228</v>
      </c>
      <c r="W13" s="5">
        <v>12.75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10.6</v>
      </c>
      <c r="AC13" s="3">
        <f t="shared" si="7"/>
        <v>12.8</v>
      </c>
      <c r="AE13" t="s">
        <v>82</v>
      </c>
      <c r="AF13" s="5">
        <v>14</v>
      </c>
      <c r="AH13" t="str">
        <f t="shared" si="8"/>
        <v>2018</v>
      </c>
      <c r="AI13" s="3">
        <f t="shared" si="9"/>
        <v>14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0.10036268842797222</v>
      </c>
      <c r="W14" s="5">
        <v>11.75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10</v>
      </c>
      <c r="AC14" s="3">
        <f t="shared" si="7"/>
        <v>11.8</v>
      </c>
      <c r="AE14" t="s">
        <v>83</v>
      </c>
      <c r="AF14" s="5">
        <v>12.25</v>
      </c>
      <c r="AH14" t="str">
        <f t="shared" si="8"/>
        <v>2019</v>
      </c>
      <c r="AI14" s="3">
        <f t="shared" si="9"/>
        <v>12.3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8.4098979764387669E-2</v>
      </c>
      <c r="W15" s="5">
        <v>11.75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8.4</v>
      </c>
      <c r="AC15" s="3">
        <f t="shared" si="7"/>
        <v>11.8</v>
      </c>
      <c r="AE15" t="s">
        <v>84</v>
      </c>
      <c r="AF15" s="5">
        <v>10.75</v>
      </c>
      <c r="AH15" t="str">
        <f t="shared" si="8"/>
        <v>2020</v>
      </c>
      <c r="AI15" s="3">
        <f t="shared" si="9"/>
        <v>10.8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7.7607928775407273E-2</v>
      </c>
      <c r="W16" s="5">
        <v>11.75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7.8</v>
      </c>
      <c r="AC16" s="3">
        <f t="shared" si="7"/>
        <v>11.8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6.9341037893099339E-2</v>
      </c>
      <c r="W17" s="5">
        <v>10.75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6.9</v>
      </c>
      <c r="AC17" s="3">
        <f t="shared" si="7"/>
        <v>10.8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6.6342326404245922E-2</v>
      </c>
      <c r="W18" s="5">
        <v>10.75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6.6</v>
      </c>
      <c r="AC18" s="3">
        <f t="shared" si="7"/>
        <v>10.8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8.4351943618544173E-2</v>
      </c>
      <c r="W19" s="5">
        <v>10.75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8.4</v>
      </c>
      <c r="AC19" s="3">
        <f t="shared" si="7"/>
        <v>10.8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9.7510259917920616E-2</v>
      </c>
      <c r="W20" s="5">
        <v>10.75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9.8000000000000007</v>
      </c>
      <c r="AC20" s="3">
        <f t="shared" si="7"/>
        <v>10.8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9.3227696982852229E-2</v>
      </c>
      <c r="W21" s="5">
        <v>10.75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9.3000000000000007</v>
      </c>
      <c r="AC21" s="3">
        <f t="shared" si="7"/>
        <v>10.8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>
        <v>10.75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>
        <f t="shared" si="7"/>
        <v>10.8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22DE-ABA0-428C-B1FA-7377BE07DFD7}">
  <dimension ref="A1:AI36"/>
  <sheetViews>
    <sheetView workbookViewId="0">
      <selection activeCell="K32" sqref="K3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670</v>
      </c>
      <c r="C2" s="6" t="s">
        <v>671</v>
      </c>
      <c r="D2" s="6" t="s">
        <v>672</v>
      </c>
      <c r="E2" s="6" t="s">
        <v>673</v>
      </c>
      <c r="F2" s="6" t="s">
        <v>674</v>
      </c>
      <c r="G2" s="6" t="s">
        <v>675</v>
      </c>
      <c r="H2" s="6" t="s">
        <v>676</v>
      </c>
      <c r="S2" s="1" t="s">
        <v>55</v>
      </c>
      <c r="T2" s="6" t="s">
        <v>677</v>
      </c>
      <c r="U2" s="6" t="s">
        <v>678</v>
      </c>
      <c r="V2" s="6" t="s">
        <v>679</v>
      </c>
      <c r="W2" s="6" t="s">
        <v>680</v>
      </c>
      <c r="AE2" s="1" t="s">
        <v>78</v>
      </c>
      <c r="AF2" s="6" t="s">
        <v>680</v>
      </c>
    </row>
    <row r="3" spans="1:35" x14ac:dyDescent="0.25">
      <c r="A3" t="s">
        <v>16</v>
      </c>
      <c r="B3" t="s">
        <v>684</v>
      </c>
      <c r="C3" t="s">
        <v>685</v>
      </c>
      <c r="D3" t="s">
        <v>686</v>
      </c>
      <c r="E3" t="s">
        <v>689</v>
      </c>
      <c r="F3" t="s">
        <v>690</v>
      </c>
      <c r="G3" t="s">
        <v>691</v>
      </c>
      <c r="H3" t="s">
        <v>694</v>
      </c>
      <c r="S3" t="s">
        <v>16</v>
      </c>
      <c r="T3" t="s">
        <v>697</v>
      </c>
      <c r="U3" t="s">
        <v>700</v>
      </c>
      <c r="V3" t="s">
        <v>703</v>
      </c>
      <c r="W3" t="s">
        <v>706</v>
      </c>
      <c r="AE3" t="s">
        <v>16</v>
      </c>
      <c r="AF3" t="s">
        <v>706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683</v>
      </c>
      <c r="C7" t="s">
        <v>683</v>
      </c>
      <c r="D7" t="s">
        <v>683</v>
      </c>
      <c r="E7" t="s">
        <v>688</v>
      </c>
      <c r="F7" t="s">
        <v>683</v>
      </c>
      <c r="G7" t="s">
        <v>683</v>
      </c>
      <c r="H7" t="s">
        <v>693</v>
      </c>
      <c r="S7" t="s">
        <v>12</v>
      </c>
      <c r="T7" t="s">
        <v>696</v>
      </c>
      <c r="U7" t="s">
        <v>699</v>
      </c>
      <c r="V7" t="s">
        <v>702</v>
      </c>
      <c r="W7" t="s">
        <v>705</v>
      </c>
      <c r="AE7" t="s">
        <v>12</v>
      </c>
      <c r="AF7" t="s">
        <v>705</v>
      </c>
    </row>
    <row r="8" spans="1:35" x14ac:dyDescent="0.25">
      <c r="A8" t="s">
        <v>11</v>
      </c>
      <c r="B8" t="s">
        <v>682</v>
      </c>
      <c r="C8" t="s">
        <v>682</v>
      </c>
      <c r="D8" t="s">
        <v>682</v>
      </c>
      <c r="E8" t="s">
        <v>687</v>
      </c>
      <c r="F8" t="s">
        <v>682</v>
      </c>
      <c r="G8" t="s">
        <v>682</v>
      </c>
      <c r="H8" t="s">
        <v>692</v>
      </c>
      <c r="S8" t="s">
        <v>11</v>
      </c>
      <c r="T8" t="s">
        <v>695</v>
      </c>
      <c r="U8" t="s">
        <v>698</v>
      </c>
      <c r="V8" t="s">
        <v>701</v>
      </c>
      <c r="W8" t="s">
        <v>704</v>
      </c>
      <c r="AE8" t="s">
        <v>11</v>
      </c>
      <c r="AF8" t="s">
        <v>704</v>
      </c>
    </row>
    <row r="9" spans="1:35" x14ac:dyDescent="0.25">
      <c r="A9" t="s">
        <v>10</v>
      </c>
      <c r="B9" t="s">
        <v>681</v>
      </c>
      <c r="C9" t="s">
        <v>681</v>
      </c>
      <c r="D9" t="s">
        <v>681</v>
      </c>
      <c r="E9" t="s">
        <v>681</v>
      </c>
      <c r="F9" t="s">
        <v>681</v>
      </c>
      <c r="G9" t="s">
        <v>681</v>
      </c>
      <c r="H9" t="s">
        <v>681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681</v>
      </c>
      <c r="U9" t="s">
        <v>681</v>
      </c>
      <c r="V9" t="s">
        <v>681</v>
      </c>
      <c r="W9" t="s">
        <v>681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681</v>
      </c>
      <c r="AH9" t="s">
        <v>85</v>
      </c>
      <c r="AI9" t="s">
        <v>77</v>
      </c>
    </row>
    <row r="10" spans="1:35" x14ac:dyDescent="0.25">
      <c r="A10" t="s">
        <v>87</v>
      </c>
      <c r="B10" s="2">
        <v>1.9723393385336074E-2</v>
      </c>
      <c r="C10" s="2">
        <v>2.10360883572186E-2</v>
      </c>
      <c r="D10" s="2">
        <v>-2.0941623659569208E-2</v>
      </c>
      <c r="E10" s="2">
        <v>5.9234865171182351E-2</v>
      </c>
      <c r="F10" s="2">
        <v>9.2162592123632356E-3</v>
      </c>
      <c r="G10" s="2">
        <v>1.3782532754294207E-2</v>
      </c>
      <c r="H10" s="5">
        <v>82.173333333333332</v>
      </c>
      <c r="J10" t="str">
        <f>IF(A10=0,"",A10)</f>
        <v>2019-Q1</v>
      </c>
      <c r="K10" s="3">
        <f>IF(B10="","",ROUND(B10*100,1))</f>
        <v>2</v>
      </c>
      <c r="L10" s="3">
        <f t="shared" ref="L10:P25" si="0">IF(C10="","",ROUND(C10*100,1))</f>
        <v>2.1</v>
      </c>
      <c r="M10" s="3">
        <f t="shared" si="0"/>
        <v>-2.1</v>
      </c>
      <c r="N10" s="3">
        <f t="shared" si="0"/>
        <v>5.9</v>
      </c>
      <c r="O10" s="3">
        <f t="shared" si="0"/>
        <v>0.9</v>
      </c>
      <c r="P10" s="3">
        <f t="shared" si="0"/>
        <v>1.4</v>
      </c>
      <c r="Q10" s="3">
        <f>IF(H10="","",ROUND(H10,1))</f>
        <v>82.2</v>
      </c>
      <c r="S10" t="s">
        <v>56</v>
      </c>
      <c r="T10" s="2">
        <v>4.1566939960279064E-3</v>
      </c>
      <c r="U10" s="2">
        <v>9.9746407438715184E-2</v>
      </c>
      <c r="V10" s="2">
        <v>1.4145383104125714E-2</v>
      </c>
      <c r="W10" s="4">
        <v>1.375</v>
      </c>
      <c r="Y10" t="str">
        <f>IF(S10=0,"",S10)</f>
        <v>Jan-2020</v>
      </c>
      <c r="Z10" s="3">
        <f>IF(T10="","",ROUND(T10*100,1))</f>
        <v>0.4</v>
      </c>
      <c r="AA10" s="3">
        <f t="shared" ref="AA10:AB25" si="1">IF(U10="","",ROUND(U10*100,1))</f>
        <v>10</v>
      </c>
      <c r="AB10" s="3">
        <f t="shared" si="1"/>
        <v>1.4</v>
      </c>
      <c r="AC10" s="3">
        <f>IF(W10="","",ROUND(W10,1))</f>
        <v>1.4</v>
      </c>
      <c r="AE10" t="s">
        <v>79</v>
      </c>
      <c r="AF10" s="4">
        <v>1.625</v>
      </c>
      <c r="AH10" t="str">
        <f>IF(AE10=0,"",AE10)</f>
        <v>2015</v>
      </c>
      <c r="AI10" s="3">
        <f>IF(AF10="","",ROUND(AF10,1))</f>
        <v>1.6</v>
      </c>
    </row>
    <row r="11" spans="1:35" x14ac:dyDescent="0.25">
      <c r="A11" t="s">
        <v>88</v>
      </c>
      <c r="B11" s="2">
        <v>2.9268022033273562E-2</v>
      </c>
      <c r="C11" s="2">
        <v>1.8584100023787714E-2</v>
      </c>
      <c r="D11" s="2">
        <v>-1.5595357828996103E-2</v>
      </c>
      <c r="E11" s="2">
        <v>7.6032814946593433E-2</v>
      </c>
      <c r="F11" s="2">
        <v>1.8397813491493872E-2</v>
      </c>
      <c r="G11" s="2">
        <v>1.0274123032371447E-2</v>
      </c>
      <c r="H11" s="5">
        <v>82.46</v>
      </c>
      <c r="J11" t="str">
        <f t="shared" ref="J11:J31" si="2">IF(A11=0,"",A11)</f>
        <v>2019-Q2</v>
      </c>
      <c r="K11" s="3">
        <f t="shared" ref="K11:P31" si="3">IF(B11="","",ROUND(B11*100,1))</f>
        <v>2.9</v>
      </c>
      <c r="L11" s="3">
        <f t="shared" si="0"/>
        <v>1.9</v>
      </c>
      <c r="M11" s="3">
        <f t="shared" si="0"/>
        <v>-1.6</v>
      </c>
      <c r="N11" s="3">
        <f t="shared" si="0"/>
        <v>7.6</v>
      </c>
      <c r="O11" s="3">
        <f t="shared" si="0"/>
        <v>1.8</v>
      </c>
      <c r="P11" s="3">
        <f t="shared" si="0"/>
        <v>1</v>
      </c>
      <c r="Q11" s="3">
        <f t="shared" ref="Q11:Q31" si="4">IF(H11="","",ROUND(H11,1))</f>
        <v>82.5</v>
      </c>
      <c r="S11" t="s">
        <v>64</v>
      </c>
      <c r="T11" s="2">
        <v>8.7723026722336846E-3</v>
      </c>
      <c r="U11" s="2">
        <v>5.737082066869293E-2</v>
      </c>
      <c r="V11" s="2">
        <v>1.8580089966751196E-3</v>
      </c>
      <c r="W11" s="4">
        <v>1.375</v>
      </c>
      <c r="Y11" t="str">
        <f t="shared" ref="Y11:Y36" si="5">IF(S11=0,"",S11)</f>
        <v>Feb-2020</v>
      </c>
      <c r="Z11" s="3">
        <f t="shared" ref="Z11:AB36" si="6">IF(T11="","",ROUND(T11*100,1))</f>
        <v>0.9</v>
      </c>
      <c r="AA11" s="3">
        <f t="shared" si="1"/>
        <v>5.7</v>
      </c>
      <c r="AB11" s="3">
        <f t="shared" si="1"/>
        <v>0.2</v>
      </c>
      <c r="AC11" s="3">
        <f t="shared" ref="AC11:AC36" si="7">IF(W11="","",ROUND(W11,1))</f>
        <v>1.4</v>
      </c>
      <c r="AE11" t="s">
        <v>80</v>
      </c>
      <c r="AF11" s="4">
        <v>1.375</v>
      </c>
      <c r="AH11" t="str">
        <f t="shared" ref="AH11:AH29" si="8">IF(AE11=0,"",AE11)</f>
        <v>2016</v>
      </c>
      <c r="AI11" s="3">
        <f t="shared" ref="AI11:AI29" si="9">IF(AF11="","",ROUND(AF11,1))</f>
        <v>1.4</v>
      </c>
    </row>
    <row r="12" spans="1:35" x14ac:dyDescent="0.25">
      <c r="A12" t="s">
        <v>89</v>
      </c>
      <c r="B12" s="2">
        <v>3.1423041024216704E-2</v>
      </c>
      <c r="C12" s="2">
        <v>2.3254615068997328E-2</v>
      </c>
      <c r="D12" s="2">
        <v>4.5408116778800273E-2</v>
      </c>
      <c r="E12" s="2">
        <v>-2.5732932452002572E-3</v>
      </c>
      <c r="F12" s="2">
        <v>-1.6801586564855495E-3</v>
      </c>
      <c r="G12" s="2">
        <v>-2.585880654353025E-2</v>
      </c>
      <c r="H12" s="5">
        <v>81.77</v>
      </c>
      <c r="J12" t="str">
        <f t="shared" si="2"/>
        <v>2019-Q3</v>
      </c>
      <c r="K12" s="3">
        <f t="shared" si="3"/>
        <v>3.1</v>
      </c>
      <c r="L12" s="3">
        <f t="shared" si="0"/>
        <v>2.2999999999999998</v>
      </c>
      <c r="M12" s="3">
        <f t="shared" si="0"/>
        <v>4.5</v>
      </c>
      <c r="N12" s="3">
        <f t="shared" si="0"/>
        <v>-0.3</v>
      </c>
      <c r="O12" s="3">
        <f t="shared" si="0"/>
        <v>-0.2</v>
      </c>
      <c r="P12" s="3">
        <f t="shared" si="0"/>
        <v>-2.6</v>
      </c>
      <c r="Q12" s="3">
        <f t="shared" si="4"/>
        <v>81.8</v>
      </c>
      <c r="S12" t="s">
        <v>65</v>
      </c>
      <c r="T12" s="2">
        <v>-3.5509100488703656E-2</v>
      </c>
      <c r="U12" s="2">
        <v>0.10581854043392495</v>
      </c>
      <c r="V12" s="2">
        <v>-1.9535065442465347E-4</v>
      </c>
      <c r="W12" s="4">
        <v>1.125</v>
      </c>
      <c r="Y12" t="str">
        <f t="shared" si="5"/>
        <v>Mar-2020</v>
      </c>
      <c r="Z12" s="3">
        <f t="shared" si="6"/>
        <v>-3.6</v>
      </c>
      <c r="AA12" s="3">
        <f t="shared" si="1"/>
        <v>10.6</v>
      </c>
      <c r="AB12" s="3">
        <f t="shared" si="1"/>
        <v>0</v>
      </c>
      <c r="AC12" s="3">
        <f t="shared" si="7"/>
        <v>1.1000000000000001</v>
      </c>
      <c r="AE12" t="s">
        <v>81</v>
      </c>
      <c r="AF12" s="4">
        <v>1.375</v>
      </c>
      <c r="AH12" t="str">
        <f t="shared" si="8"/>
        <v>2017</v>
      </c>
      <c r="AI12" s="3">
        <f t="shared" si="9"/>
        <v>1.4</v>
      </c>
    </row>
    <row r="13" spans="1:35" x14ac:dyDescent="0.25">
      <c r="A13" t="s">
        <v>90</v>
      </c>
      <c r="B13" s="2">
        <v>3.8021213640463292E-2</v>
      </c>
      <c r="C13" s="2">
        <v>2.7687320292097983E-2</v>
      </c>
      <c r="D13" s="2">
        <v>2.0082498861187865E-2</v>
      </c>
      <c r="E13" s="2">
        <v>0.12372535954137227</v>
      </c>
      <c r="F13" s="2">
        <v>2.6664847610187156E-2</v>
      </c>
      <c r="G13" s="2">
        <v>4.7009226620919657E-2</v>
      </c>
      <c r="H13" s="5">
        <v>81.936666666666667</v>
      </c>
      <c r="J13" t="str">
        <f t="shared" si="2"/>
        <v>2019-Q4</v>
      </c>
      <c r="K13" s="3">
        <f t="shared" si="3"/>
        <v>3.8</v>
      </c>
      <c r="L13" s="3">
        <f t="shared" si="0"/>
        <v>2.8</v>
      </c>
      <c r="M13" s="3">
        <f t="shared" si="0"/>
        <v>2</v>
      </c>
      <c r="N13" s="3">
        <f t="shared" si="0"/>
        <v>12.4</v>
      </c>
      <c r="O13" s="3">
        <f t="shared" si="0"/>
        <v>2.7</v>
      </c>
      <c r="P13" s="3">
        <f t="shared" si="0"/>
        <v>4.7</v>
      </c>
      <c r="Q13" s="3">
        <f t="shared" si="4"/>
        <v>81.900000000000006</v>
      </c>
      <c r="S13" t="s">
        <v>66</v>
      </c>
      <c r="T13" s="2">
        <v>-0.10329332466150298</v>
      </c>
      <c r="U13" s="2">
        <v>4.965067536096892E-2</v>
      </c>
      <c r="V13" s="2">
        <v>-9.8344693281402634E-3</v>
      </c>
      <c r="W13" s="4">
        <v>1.125</v>
      </c>
      <c r="Y13" t="str">
        <f t="shared" si="5"/>
        <v>Apr-2020</v>
      </c>
      <c r="Z13" s="3">
        <f t="shared" si="6"/>
        <v>-10.3</v>
      </c>
      <c r="AA13" s="3">
        <f t="shared" si="1"/>
        <v>5</v>
      </c>
      <c r="AB13" s="3">
        <f t="shared" si="1"/>
        <v>-1</v>
      </c>
      <c r="AC13" s="3">
        <f t="shared" si="7"/>
        <v>1.1000000000000001</v>
      </c>
      <c r="AE13" t="s">
        <v>82</v>
      </c>
      <c r="AF13" s="4">
        <v>1.375</v>
      </c>
      <c r="AH13" t="str">
        <f t="shared" si="8"/>
        <v>2018</v>
      </c>
      <c r="AI13" s="3">
        <f t="shared" si="9"/>
        <v>1.4</v>
      </c>
    </row>
    <row r="14" spans="1:35" x14ac:dyDescent="0.25">
      <c r="A14" t="s">
        <v>91</v>
      </c>
      <c r="B14" s="2">
        <v>2.8243854811676891E-2</v>
      </c>
      <c r="C14" s="2">
        <v>-1.4929962912436614E-2</v>
      </c>
      <c r="D14" s="2">
        <v>3.7837718405307856E-2</v>
      </c>
      <c r="E14" s="2">
        <v>9.1401307257403183E-2</v>
      </c>
      <c r="F14" s="2">
        <v>-2.1180722325684485E-2</v>
      </c>
      <c r="G14" s="2">
        <v>-4.0373131359166065E-2</v>
      </c>
      <c r="H14" s="5">
        <v>80.320000000000007</v>
      </c>
      <c r="J14" t="str">
        <f t="shared" si="2"/>
        <v>2020-Q1</v>
      </c>
      <c r="K14" s="3">
        <f t="shared" si="3"/>
        <v>2.8</v>
      </c>
      <c r="L14" s="3">
        <f t="shared" si="0"/>
        <v>-1.5</v>
      </c>
      <c r="M14" s="3">
        <f t="shared" si="0"/>
        <v>3.8</v>
      </c>
      <c r="N14" s="3">
        <f t="shared" si="0"/>
        <v>9.1</v>
      </c>
      <c r="O14" s="3">
        <f t="shared" si="0"/>
        <v>-2.1</v>
      </c>
      <c r="P14" s="3">
        <f t="shared" si="0"/>
        <v>-4</v>
      </c>
      <c r="Q14" s="3">
        <f t="shared" si="4"/>
        <v>80.3</v>
      </c>
      <c r="S14" t="s">
        <v>67</v>
      </c>
      <c r="T14" s="2">
        <v>-5.6878208003189316E-2</v>
      </c>
      <c r="U14" s="2">
        <v>4.4847239091843384E-2</v>
      </c>
      <c r="V14" s="2">
        <v>-1.2436844150796746E-2</v>
      </c>
      <c r="W14" s="4">
        <v>1.125</v>
      </c>
      <c r="Y14" t="str">
        <f t="shared" si="5"/>
        <v>May-2020</v>
      </c>
      <c r="Z14" s="3">
        <f t="shared" si="6"/>
        <v>-5.7</v>
      </c>
      <c r="AA14" s="3">
        <f t="shared" si="1"/>
        <v>4.5</v>
      </c>
      <c r="AB14" s="3">
        <f t="shared" si="1"/>
        <v>-1.2</v>
      </c>
      <c r="AC14" s="3">
        <f t="shared" si="7"/>
        <v>1.1000000000000001</v>
      </c>
      <c r="AE14" t="s">
        <v>83</v>
      </c>
      <c r="AF14" s="4">
        <v>1.375</v>
      </c>
      <c r="AH14" t="str">
        <f t="shared" si="8"/>
        <v>2019</v>
      </c>
      <c r="AI14" s="3">
        <f t="shared" si="9"/>
        <v>1.4</v>
      </c>
    </row>
    <row r="15" spans="1:35" x14ac:dyDescent="0.25">
      <c r="A15" t="s">
        <v>92</v>
      </c>
      <c r="B15" s="2">
        <v>6.110331547906086E-3</v>
      </c>
      <c r="C15" s="2">
        <v>-4.9000100145950409E-2</v>
      </c>
      <c r="D15" s="2">
        <v>-6.1347722746836249E-3</v>
      </c>
      <c r="E15" s="2">
        <v>0.11302014455606477</v>
      </c>
      <c r="F15" s="2">
        <v>-2.7667192231127003E-2</v>
      </c>
      <c r="G15" s="2">
        <v>-4.6829801050829449E-2</v>
      </c>
      <c r="H15" s="5">
        <v>70.010000000000005</v>
      </c>
      <c r="J15" t="str">
        <f t="shared" si="2"/>
        <v>2020-Q2</v>
      </c>
      <c r="K15" s="3">
        <f t="shared" si="3"/>
        <v>0.6</v>
      </c>
      <c r="L15" s="3">
        <f t="shared" si="0"/>
        <v>-4.9000000000000004</v>
      </c>
      <c r="M15" s="3">
        <f t="shared" si="0"/>
        <v>-0.6</v>
      </c>
      <c r="N15" s="3">
        <f t="shared" si="0"/>
        <v>11.3</v>
      </c>
      <c r="O15" s="3">
        <f t="shared" si="0"/>
        <v>-2.8</v>
      </c>
      <c r="P15" s="3">
        <f t="shared" si="0"/>
        <v>-4.7</v>
      </c>
      <c r="Q15" s="3">
        <f t="shared" si="4"/>
        <v>70</v>
      </c>
      <c r="S15" t="s">
        <v>68</v>
      </c>
      <c r="T15" s="2">
        <v>-1.3107906267624401E-2</v>
      </c>
      <c r="U15" s="2">
        <v>5.0125081071064545E-2</v>
      </c>
      <c r="V15" s="2">
        <v>-7.5853350189633486E-3</v>
      </c>
      <c r="W15" s="4">
        <v>1.125</v>
      </c>
      <c r="Y15" t="str">
        <f t="shared" si="5"/>
        <v>Jun-2020</v>
      </c>
      <c r="Z15" s="3">
        <f t="shared" si="6"/>
        <v>-1.3</v>
      </c>
      <c r="AA15" s="3">
        <f t="shared" si="1"/>
        <v>5</v>
      </c>
      <c r="AB15" s="3">
        <f t="shared" si="1"/>
        <v>-0.8</v>
      </c>
      <c r="AC15" s="3">
        <f t="shared" si="7"/>
        <v>1.1000000000000001</v>
      </c>
      <c r="AE15" t="s">
        <v>84</v>
      </c>
      <c r="AF15" s="4">
        <v>1.125</v>
      </c>
      <c r="AH15" t="str">
        <f t="shared" si="8"/>
        <v>2020</v>
      </c>
      <c r="AI15" s="3">
        <f t="shared" si="9"/>
        <v>1.1000000000000001</v>
      </c>
    </row>
    <row r="16" spans="1:35" x14ac:dyDescent="0.25">
      <c r="A16" t="s">
        <v>93</v>
      </c>
      <c r="B16" s="2">
        <v>3.807343122891442E-2</v>
      </c>
      <c r="C16" s="2">
        <v>-1.5928482879317335E-2</v>
      </c>
      <c r="D16" s="2">
        <v>3.2324159021406729E-2</v>
      </c>
      <c r="E16" s="2">
        <v>1.3420791890552952E-2</v>
      </c>
      <c r="F16" s="2">
        <v>3.8138317384319054E-2</v>
      </c>
      <c r="G16" s="2">
        <v>-3.2278270776900056E-2</v>
      </c>
      <c r="H16" s="5">
        <v>71.77</v>
      </c>
      <c r="J16" t="str">
        <f t="shared" si="2"/>
        <v>2020-Q3</v>
      </c>
      <c r="K16" s="3">
        <f t="shared" si="3"/>
        <v>3.8</v>
      </c>
      <c r="L16" s="3">
        <f t="shared" si="0"/>
        <v>-1.6</v>
      </c>
      <c r="M16" s="3">
        <f t="shared" si="0"/>
        <v>3.2</v>
      </c>
      <c r="N16" s="3">
        <f t="shared" si="0"/>
        <v>1.3</v>
      </c>
      <c r="O16" s="3">
        <f t="shared" si="0"/>
        <v>3.8</v>
      </c>
      <c r="P16" s="3">
        <f t="shared" si="0"/>
        <v>-3.2</v>
      </c>
      <c r="Q16" s="3">
        <f t="shared" si="4"/>
        <v>71.8</v>
      </c>
      <c r="S16" t="s">
        <v>69</v>
      </c>
      <c r="T16" s="2">
        <v>2.601609602554808E-2</v>
      </c>
      <c r="U16" s="2">
        <v>2.4348298334540167E-2</v>
      </c>
      <c r="V16" s="2">
        <v>-4.8699717541638259E-3</v>
      </c>
      <c r="W16" s="4">
        <v>1.125</v>
      </c>
      <c r="Y16" t="str">
        <f t="shared" si="5"/>
        <v>Jul-2020</v>
      </c>
      <c r="Z16" s="3">
        <f t="shared" si="6"/>
        <v>2.6</v>
      </c>
      <c r="AA16" s="3">
        <f t="shared" si="1"/>
        <v>2.4</v>
      </c>
      <c r="AB16" s="3">
        <f t="shared" si="1"/>
        <v>-0.5</v>
      </c>
      <c r="AC16" s="3">
        <f t="shared" si="7"/>
        <v>1.1000000000000001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4.6510224465725426E-2</v>
      </c>
      <c r="C17" s="2"/>
      <c r="D17" s="2"/>
      <c r="E17" s="2">
        <v>-2.0930397395758596E-2</v>
      </c>
      <c r="F17" s="2"/>
      <c r="G17" s="2"/>
      <c r="H17" s="5">
        <v>71.633333333333326</v>
      </c>
      <c r="J17" t="str">
        <f t="shared" si="2"/>
        <v>2020-Q4</v>
      </c>
      <c r="K17" s="3">
        <f t="shared" si="3"/>
        <v>4.7</v>
      </c>
      <c r="L17" s="3" t="str">
        <f t="shared" si="0"/>
        <v/>
      </c>
      <c r="M17" s="3" t="str">
        <f t="shared" si="0"/>
        <v/>
      </c>
      <c r="N17" s="3">
        <f t="shared" si="0"/>
        <v>-2.1</v>
      </c>
      <c r="O17" s="3" t="str">
        <f t="shared" si="0"/>
        <v/>
      </c>
      <c r="P17" s="3" t="str">
        <f t="shared" si="0"/>
        <v/>
      </c>
      <c r="Q17" s="3">
        <f t="shared" si="4"/>
        <v>71.599999999999994</v>
      </c>
      <c r="S17" t="s">
        <v>70</v>
      </c>
      <c r="T17" s="2">
        <v>8.305081600079188E-2</v>
      </c>
      <c r="U17" s="2">
        <v>4.274041483343801E-2</v>
      </c>
      <c r="V17" s="2">
        <v>-3.410308876546763E-3</v>
      </c>
      <c r="W17" s="4">
        <v>1.125</v>
      </c>
      <c r="Y17" t="str">
        <f t="shared" si="5"/>
        <v>Aug-2020</v>
      </c>
      <c r="Z17" s="3">
        <f t="shared" si="6"/>
        <v>8.3000000000000007</v>
      </c>
      <c r="AA17" s="3">
        <f t="shared" si="1"/>
        <v>4.3</v>
      </c>
      <c r="AB17" s="3">
        <f t="shared" si="1"/>
        <v>-0.3</v>
      </c>
      <c r="AC17" s="3">
        <f t="shared" si="7"/>
        <v>1.1000000000000001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3.1910748851274887E-2</v>
      </c>
      <c r="U18" s="2">
        <v>9.7830084589922761E-2</v>
      </c>
      <c r="V18" s="2">
        <v>-5.937895454102983E-3</v>
      </c>
      <c r="W18" s="4">
        <v>1.125</v>
      </c>
      <c r="Y18" t="str">
        <f t="shared" si="5"/>
        <v>Sep-2020</v>
      </c>
      <c r="Z18" s="3">
        <f t="shared" si="6"/>
        <v>3.2</v>
      </c>
      <c r="AA18" s="3">
        <f t="shared" si="1"/>
        <v>9.8000000000000007</v>
      </c>
      <c r="AB18" s="3">
        <f t="shared" si="1"/>
        <v>-0.6</v>
      </c>
      <c r="AC18" s="3">
        <f t="shared" si="7"/>
        <v>1.1000000000000001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3.2868421539201123E-2</v>
      </c>
      <c r="U19" s="2">
        <v>7.0115046652776472E-2</v>
      </c>
      <c r="V19" s="2">
        <v>-2.3407783087876217E-3</v>
      </c>
      <c r="W19" s="4">
        <v>1.125</v>
      </c>
      <c r="Y19" t="str">
        <f t="shared" si="5"/>
        <v>Oct-2020</v>
      </c>
      <c r="Z19" s="3">
        <f t="shared" si="6"/>
        <v>3.3</v>
      </c>
      <c r="AA19" s="3">
        <f t="shared" si="1"/>
        <v>7</v>
      </c>
      <c r="AB19" s="3">
        <f t="shared" si="1"/>
        <v>-0.2</v>
      </c>
      <c r="AC19" s="3">
        <f t="shared" si="7"/>
        <v>1.1000000000000001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2.5599696596188489E-2</v>
      </c>
      <c r="U20" s="2">
        <v>6.6077328332886917E-2</v>
      </c>
      <c r="V20" s="2">
        <v>1.2692833430970069E-3</v>
      </c>
      <c r="W20" s="4">
        <v>1.125</v>
      </c>
      <c r="Y20" t="str">
        <f t="shared" si="5"/>
        <v>Nov-2020</v>
      </c>
      <c r="Z20" s="3">
        <f t="shared" si="6"/>
        <v>2.6</v>
      </c>
      <c r="AA20" s="3">
        <f t="shared" si="1"/>
        <v>6.6</v>
      </c>
      <c r="AB20" s="3">
        <f t="shared" si="1"/>
        <v>0.1</v>
      </c>
      <c r="AC20" s="3">
        <f t="shared" si="7"/>
        <v>1.1000000000000001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1.455302098083713E-2</v>
      </c>
      <c r="U21" s="2">
        <v>7.718180208886527E-2</v>
      </c>
      <c r="V21" s="2">
        <v>6.8093385214014967E-4</v>
      </c>
      <c r="W21" s="4">
        <v>1.125</v>
      </c>
      <c r="Y21" t="str">
        <f t="shared" si="5"/>
        <v>Dec-2020</v>
      </c>
      <c r="Z21" s="3">
        <f t="shared" si="6"/>
        <v>1.5</v>
      </c>
      <c r="AA21" s="3">
        <f t="shared" si="1"/>
        <v>7.7</v>
      </c>
      <c r="AB21" s="3">
        <f t="shared" si="1"/>
        <v>0.1</v>
      </c>
      <c r="AC21" s="3">
        <f t="shared" si="7"/>
        <v>1.1000000000000001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3.9713289422705425E-3</v>
      </c>
      <c r="W22" s="4">
        <v>1.125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0.4</v>
      </c>
      <c r="AC22" s="3">
        <f t="shared" si="7"/>
        <v>1.1000000000000001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7F20A-57F7-4FD1-81A3-07198A8BFCC8}">
  <dimension ref="A1:AI36"/>
  <sheetViews>
    <sheetView workbookViewId="0">
      <selection activeCell="F11" sqref="F11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6" t="s">
        <v>707</v>
      </c>
      <c r="C2" s="6" t="s">
        <v>708</v>
      </c>
      <c r="D2" s="6" t="s">
        <v>709</v>
      </c>
      <c r="E2" s="6" t="s">
        <v>710</v>
      </c>
      <c r="F2" s="7" t="s">
        <v>711</v>
      </c>
      <c r="G2" s="7" t="s">
        <v>712</v>
      </c>
      <c r="H2" s="6" t="s">
        <v>713</v>
      </c>
      <c r="S2" s="1" t="s">
        <v>55</v>
      </c>
      <c r="T2" s="7" t="s">
        <v>714</v>
      </c>
      <c r="U2" s="7" t="s">
        <v>715</v>
      </c>
      <c r="V2" s="6" t="s">
        <v>716</v>
      </c>
      <c r="W2" s="6" t="s">
        <v>717</v>
      </c>
      <c r="AE2" s="1" t="s">
        <v>78</v>
      </c>
      <c r="AF2" s="6" t="s">
        <v>717</v>
      </c>
    </row>
    <row r="3" spans="1:35" x14ac:dyDescent="0.25">
      <c r="A3" t="s">
        <v>16</v>
      </c>
      <c r="B3" t="s">
        <v>721</v>
      </c>
      <c r="C3" t="s">
        <v>722</v>
      </c>
      <c r="D3" t="s">
        <v>723</v>
      </c>
      <c r="E3" t="s">
        <v>726</v>
      </c>
      <c r="F3" t="s">
        <v>690</v>
      </c>
      <c r="G3" t="s">
        <v>691</v>
      </c>
      <c r="H3" t="s">
        <v>729</v>
      </c>
      <c r="S3" t="s">
        <v>16</v>
      </c>
      <c r="T3" t="s">
        <v>697</v>
      </c>
      <c r="U3" t="s">
        <v>700</v>
      </c>
      <c r="V3" t="s">
        <v>732</v>
      </c>
      <c r="W3" t="s">
        <v>735</v>
      </c>
      <c r="AE3" t="s">
        <v>16</v>
      </c>
      <c r="AF3" t="s">
        <v>735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720</v>
      </c>
      <c r="C7" t="s">
        <v>720</v>
      </c>
      <c r="D7" t="s">
        <v>720</v>
      </c>
      <c r="E7" t="s">
        <v>725</v>
      </c>
      <c r="F7" t="s">
        <v>683</v>
      </c>
      <c r="G7" t="s">
        <v>683</v>
      </c>
      <c r="H7" t="s">
        <v>728</v>
      </c>
      <c r="S7" t="s">
        <v>12</v>
      </c>
      <c r="T7" t="s">
        <v>696</v>
      </c>
      <c r="U7" t="s">
        <v>699</v>
      </c>
      <c r="V7" t="s">
        <v>731</v>
      </c>
      <c r="W7" t="s">
        <v>734</v>
      </c>
      <c r="AE7" t="s">
        <v>12</v>
      </c>
      <c r="AF7" t="s">
        <v>734</v>
      </c>
    </row>
    <row r="8" spans="1:35" x14ac:dyDescent="0.25">
      <c r="A8" t="s">
        <v>11</v>
      </c>
      <c r="B8" t="s">
        <v>719</v>
      </c>
      <c r="C8" t="s">
        <v>719</v>
      </c>
      <c r="D8" t="s">
        <v>719</v>
      </c>
      <c r="E8" t="s">
        <v>724</v>
      </c>
      <c r="F8" t="s">
        <v>682</v>
      </c>
      <c r="G8" t="s">
        <v>682</v>
      </c>
      <c r="H8" t="s">
        <v>727</v>
      </c>
      <c r="S8" t="s">
        <v>11</v>
      </c>
      <c r="T8" t="s">
        <v>695</v>
      </c>
      <c r="U8" t="s">
        <v>698</v>
      </c>
      <c r="V8" t="s">
        <v>730</v>
      </c>
      <c r="W8" t="s">
        <v>733</v>
      </c>
      <c r="AE8" t="s">
        <v>11</v>
      </c>
      <c r="AF8" t="s">
        <v>733</v>
      </c>
    </row>
    <row r="9" spans="1:35" x14ac:dyDescent="0.25">
      <c r="A9" t="s">
        <v>10</v>
      </c>
      <c r="B9" t="s">
        <v>718</v>
      </c>
      <c r="C9" t="s">
        <v>718</v>
      </c>
      <c r="D9" t="s">
        <v>718</v>
      </c>
      <c r="E9" t="s">
        <v>718</v>
      </c>
      <c r="F9">
        <v>578</v>
      </c>
      <c r="G9">
        <v>578</v>
      </c>
      <c r="H9" t="s">
        <v>718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578</v>
      </c>
      <c r="U9">
        <v>578</v>
      </c>
      <c r="V9" t="s">
        <v>718</v>
      </c>
      <c r="W9" t="s">
        <v>718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718</v>
      </c>
      <c r="AH9" t="s">
        <v>85</v>
      </c>
      <c r="AI9" t="s">
        <v>77</v>
      </c>
    </row>
    <row r="10" spans="1:35" x14ac:dyDescent="0.25">
      <c r="A10" t="s">
        <v>87</v>
      </c>
      <c r="B10" s="2">
        <v>2.8926706913834473E-2</v>
      </c>
      <c r="C10" s="2">
        <v>4.8256800811876388E-2</v>
      </c>
      <c r="D10" s="2">
        <v>3.3292355231380841E-2</v>
      </c>
      <c r="E10" s="2">
        <v>2.9611004149141661E-2</v>
      </c>
      <c r="F10" s="2"/>
      <c r="G10" s="2"/>
      <c r="H10" s="3">
        <v>80.366666666666674</v>
      </c>
      <c r="J10" t="str">
        <f>IF(A10=0,"",A10)</f>
        <v>2019-Q1</v>
      </c>
      <c r="K10" s="3">
        <f>IF(B10="","",ROUND(B10*100,1))</f>
        <v>2.9</v>
      </c>
      <c r="L10" s="3">
        <f t="shared" ref="L10:P25" si="0">IF(C10="","",ROUND(C10*100,1))</f>
        <v>4.8</v>
      </c>
      <c r="M10" s="3">
        <f t="shared" si="0"/>
        <v>3.3</v>
      </c>
      <c r="N10" s="3">
        <f t="shared" si="0"/>
        <v>3</v>
      </c>
      <c r="O10" s="3" t="str">
        <f t="shared" si="0"/>
        <v/>
      </c>
      <c r="P10" s="3" t="str">
        <f t="shared" si="0"/>
        <v/>
      </c>
      <c r="Q10" s="3">
        <f>IF(H10="","",ROUND(H10,1))</f>
        <v>80.400000000000006</v>
      </c>
      <c r="S10" t="s">
        <v>56</v>
      </c>
      <c r="T10" s="2"/>
      <c r="U10" s="2"/>
      <c r="V10" s="2" t="e">
        <v>#N/A</v>
      </c>
      <c r="W10" s="5">
        <v>1.25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e">
        <f t="shared" si="1"/>
        <v>#N/A</v>
      </c>
      <c r="AC10" s="3">
        <f>IF(W10="","",ROUND(W10,1))</f>
        <v>1.3</v>
      </c>
      <c r="AE10" t="s">
        <v>79</v>
      </c>
      <c r="AF10" s="5">
        <v>1.5</v>
      </c>
      <c r="AH10" t="str">
        <f>IF(AE10=0,"",AE10)</f>
        <v>2015</v>
      </c>
      <c r="AI10" s="3">
        <f>IF(AF10="","",ROUND(AF10,1))</f>
        <v>1.5</v>
      </c>
    </row>
    <row r="11" spans="1:35" x14ac:dyDescent="0.25">
      <c r="A11" t="s">
        <v>88</v>
      </c>
      <c r="B11" s="2">
        <v>2.4591204079592938E-2</v>
      </c>
      <c r="C11" s="2">
        <v>4.6981418786966767E-2</v>
      </c>
      <c r="D11" s="2">
        <v>1.5379586166034152E-2</v>
      </c>
      <c r="E11" s="2">
        <v>2.049699994021905E-2</v>
      </c>
      <c r="F11" s="2"/>
      <c r="G11" s="2"/>
      <c r="H11" s="3">
        <v>79.466666666666669</v>
      </c>
      <c r="J11" t="str">
        <f t="shared" ref="J11:J31" si="2">IF(A11=0,"",A11)</f>
        <v>2019-Q2</v>
      </c>
      <c r="K11" s="3">
        <f t="shared" ref="K11:P31" si="3">IF(B11="","",ROUND(B11*100,1))</f>
        <v>2.5</v>
      </c>
      <c r="L11" s="3">
        <f t="shared" si="0"/>
        <v>4.7</v>
      </c>
      <c r="M11" s="3">
        <f t="shared" si="0"/>
        <v>1.5</v>
      </c>
      <c r="N11" s="3">
        <f t="shared" si="0"/>
        <v>2</v>
      </c>
      <c r="O11" s="3" t="str">
        <f t="shared" si="0"/>
        <v/>
      </c>
      <c r="P11" s="3" t="str">
        <f t="shared" si="0"/>
        <v/>
      </c>
      <c r="Q11" s="3">
        <f t="shared" ref="Q11:Q31" si="4">IF(H11="","",ROUND(H11,1))</f>
        <v>79.5</v>
      </c>
      <c r="S11" t="s">
        <v>64</v>
      </c>
      <c r="T11" s="2"/>
      <c r="U11" s="2"/>
      <c r="V11" s="2" t="e">
        <v>#N/A</v>
      </c>
      <c r="W11" s="5">
        <v>1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e">
        <f t="shared" si="1"/>
        <v>#N/A</v>
      </c>
      <c r="AC11" s="3">
        <f t="shared" ref="AC11:AC36" si="7">IF(W11="","",ROUND(W11,1))</f>
        <v>1</v>
      </c>
      <c r="AE11" t="s">
        <v>80</v>
      </c>
      <c r="AF11" s="5">
        <v>1.5</v>
      </c>
      <c r="AH11" t="str">
        <f t="shared" ref="AH11:AH29" si="8">IF(AE11=0,"",AE11)</f>
        <v>2016</v>
      </c>
      <c r="AI11" s="3">
        <f t="shared" ref="AI11:AI29" si="9">IF(AF11="","",ROUND(AF11,1))</f>
        <v>1.5</v>
      </c>
    </row>
    <row r="12" spans="1:35" x14ac:dyDescent="0.25">
      <c r="A12" t="s">
        <v>89</v>
      </c>
      <c r="B12" s="2">
        <v>2.6451117652066269E-2</v>
      </c>
      <c r="C12" s="2">
        <v>4.2486544043642514E-2</v>
      </c>
      <c r="D12" s="2">
        <v>1.8410778338936392E-2</v>
      </c>
      <c r="E12" s="2">
        <v>2.7169224108451007E-2</v>
      </c>
      <c r="F12" s="2"/>
      <c r="G12" s="2"/>
      <c r="H12" s="3">
        <v>73.733333333333334</v>
      </c>
      <c r="J12" t="str">
        <f t="shared" si="2"/>
        <v>2019-Q3</v>
      </c>
      <c r="K12" s="3">
        <f t="shared" si="3"/>
        <v>2.6</v>
      </c>
      <c r="L12" s="3">
        <f t="shared" si="0"/>
        <v>4.2</v>
      </c>
      <c r="M12" s="3">
        <f t="shared" si="0"/>
        <v>1.8</v>
      </c>
      <c r="N12" s="3">
        <f t="shared" si="0"/>
        <v>2.7</v>
      </c>
      <c r="O12" s="3" t="str">
        <f t="shared" si="0"/>
        <v/>
      </c>
      <c r="P12" s="3" t="str">
        <f t="shared" si="0"/>
        <v/>
      </c>
      <c r="Q12" s="3">
        <f t="shared" si="4"/>
        <v>73.7</v>
      </c>
      <c r="S12" t="s">
        <v>65</v>
      </c>
      <c r="T12" s="2"/>
      <c r="U12" s="2"/>
      <c r="V12" s="2" t="e">
        <v>#N/A</v>
      </c>
      <c r="W12" s="5">
        <v>0.75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e">
        <f t="shared" si="1"/>
        <v>#N/A</v>
      </c>
      <c r="AC12" s="3">
        <f t="shared" si="7"/>
        <v>0.8</v>
      </c>
      <c r="AE12" t="s">
        <v>81</v>
      </c>
      <c r="AF12" s="5">
        <v>1.5</v>
      </c>
      <c r="AH12" t="str">
        <f t="shared" si="8"/>
        <v>2017</v>
      </c>
      <c r="AI12" s="3">
        <f t="shared" si="9"/>
        <v>1.5</v>
      </c>
    </row>
    <row r="13" spans="1:35" x14ac:dyDescent="0.25">
      <c r="A13" t="s">
        <v>90</v>
      </c>
      <c r="B13" s="2">
        <v>1.4666805451260584E-2</v>
      </c>
      <c r="C13" s="2">
        <v>4.1205265048791233E-2</v>
      </c>
      <c r="D13" s="2">
        <v>-9.5756608519105869E-3</v>
      </c>
      <c r="E13" s="2">
        <v>8.5182186234817811E-3</v>
      </c>
      <c r="F13" s="2"/>
      <c r="G13" s="2"/>
      <c r="H13" s="3">
        <v>68.233333333333334</v>
      </c>
      <c r="J13" t="str">
        <f t="shared" si="2"/>
        <v>2019-Q4</v>
      </c>
      <c r="K13" s="3">
        <f t="shared" si="3"/>
        <v>1.5</v>
      </c>
      <c r="L13" s="3">
        <f t="shared" si="0"/>
        <v>4.0999999999999996</v>
      </c>
      <c r="M13" s="3">
        <f t="shared" si="0"/>
        <v>-1</v>
      </c>
      <c r="N13" s="3">
        <f t="shared" si="0"/>
        <v>0.9</v>
      </c>
      <c r="O13" s="3" t="str">
        <f t="shared" si="0"/>
        <v/>
      </c>
      <c r="P13" s="3" t="str">
        <f t="shared" si="0"/>
        <v/>
      </c>
      <c r="Q13" s="3">
        <f t="shared" si="4"/>
        <v>68.2</v>
      </c>
      <c r="S13" t="s">
        <v>66</v>
      </c>
      <c r="T13" s="2"/>
      <c r="U13" s="2"/>
      <c r="V13" s="2" t="e">
        <v>#N/A</v>
      </c>
      <c r="W13" s="5">
        <v>0.75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e">
        <f t="shared" si="1"/>
        <v>#N/A</v>
      </c>
      <c r="AC13" s="3">
        <f t="shared" si="7"/>
        <v>0.8</v>
      </c>
      <c r="AE13" t="s">
        <v>82</v>
      </c>
      <c r="AF13" s="5">
        <v>1.75</v>
      </c>
      <c r="AH13" t="str">
        <f t="shared" si="8"/>
        <v>2018</v>
      </c>
      <c r="AI13" s="3">
        <f t="shared" si="9"/>
        <v>1.8</v>
      </c>
    </row>
    <row r="14" spans="1:35" x14ac:dyDescent="0.25">
      <c r="A14" t="s">
        <v>91</v>
      </c>
      <c r="B14" s="2">
        <v>-1.9844742195782649E-2</v>
      </c>
      <c r="C14" s="2">
        <v>2.7078991577439791E-2</v>
      </c>
      <c r="D14" s="2">
        <v>-2.7992280389755871E-2</v>
      </c>
      <c r="E14" s="2">
        <v>-6.4977120408166403E-2</v>
      </c>
      <c r="F14" s="2"/>
      <c r="G14" s="2"/>
      <c r="H14" s="3">
        <v>60.166666666666664</v>
      </c>
      <c r="J14" t="str">
        <f t="shared" si="2"/>
        <v>2020-Q1</v>
      </c>
      <c r="K14" s="3">
        <f t="shared" si="3"/>
        <v>-2</v>
      </c>
      <c r="L14" s="3">
        <f t="shared" si="0"/>
        <v>2.7</v>
      </c>
      <c r="M14" s="3">
        <f t="shared" si="0"/>
        <v>-2.8</v>
      </c>
      <c r="N14" s="3">
        <f t="shared" si="0"/>
        <v>-6.5</v>
      </c>
      <c r="O14" s="3" t="str">
        <f t="shared" si="0"/>
        <v/>
      </c>
      <c r="P14" s="3" t="str">
        <f t="shared" si="0"/>
        <v/>
      </c>
      <c r="Q14" s="3">
        <f t="shared" si="4"/>
        <v>60.2</v>
      </c>
      <c r="S14" t="s">
        <v>67</v>
      </c>
      <c r="T14" s="2"/>
      <c r="U14" s="2"/>
      <c r="V14" s="2" t="e">
        <v>#N/A</v>
      </c>
      <c r="W14" s="5">
        <v>0.5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e">
        <f t="shared" si="1"/>
        <v>#N/A</v>
      </c>
      <c r="AC14" s="3">
        <f t="shared" si="7"/>
        <v>0.5</v>
      </c>
      <c r="AE14" t="s">
        <v>83</v>
      </c>
      <c r="AF14" s="5">
        <v>1.25</v>
      </c>
      <c r="AH14" t="str">
        <f t="shared" si="8"/>
        <v>2019</v>
      </c>
      <c r="AI14" s="3">
        <f t="shared" si="9"/>
        <v>1.3</v>
      </c>
    </row>
    <row r="15" spans="1:35" x14ac:dyDescent="0.25">
      <c r="A15" t="s">
        <v>92</v>
      </c>
      <c r="B15" s="2">
        <v>-0.12135819288548583</v>
      </c>
      <c r="C15" s="2">
        <v>-6.8297349079406558E-2</v>
      </c>
      <c r="D15" s="2">
        <v>1.253332662608783E-2</v>
      </c>
      <c r="E15" s="2">
        <v>-7.9365421939529779E-2</v>
      </c>
      <c r="F15" s="2"/>
      <c r="G15" s="2"/>
      <c r="H15" s="3">
        <v>49.533333333333331</v>
      </c>
      <c r="J15" t="str">
        <f t="shared" si="2"/>
        <v>2020-Q2</v>
      </c>
      <c r="K15" s="3">
        <f t="shared" si="3"/>
        <v>-12.1</v>
      </c>
      <c r="L15" s="3">
        <f t="shared" si="0"/>
        <v>-6.8</v>
      </c>
      <c r="M15" s="3">
        <f t="shared" si="0"/>
        <v>1.3</v>
      </c>
      <c r="N15" s="3">
        <f t="shared" si="0"/>
        <v>-7.9</v>
      </c>
      <c r="O15" s="3" t="str">
        <f t="shared" si="0"/>
        <v/>
      </c>
      <c r="P15" s="3" t="str">
        <f t="shared" si="0"/>
        <v/>
      </c>
      <c r="Q15" s="3">
        <f t="shared" si="4"/>
        <v>49.5</v>
      </c>
      <c r="S15" t="s">
        <v>68</v>
      </c>
      <c r="T15" s="2"/>
      <c r="U15" s="2"/>
      <c r="V15" s="2" t="e">
        <v>#N/A</v>
      </c>
      <c r="W15" s="5">
        <v>0.5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e">
        <f t="shared" si="1"/>
        <v>#N/A</v>
      </c>
      <c r="AC15" s="3">
        <f t="shared" si="7"/>
        <v>0.5</v>
      </c>
      <c r="AE15" t="s">
        <v>84</v>
      </c>
      <c r="AF15" s="5">
        <v>0.5</v>
      </c>
      <c r="AH15" t="str">
        <f t="shared" si="8"/>
        <v>2020</v>
      </c>
      <c r="AI15" s="3">
        <f t="shared" si="9"/>
        <v>0.5</v>
      </c>
    </row>
    <row r="16" spans="1:35" x14ac:dyDescent="0.25">
      <c r="A16" t="s">
        <v>93</v>
      </c>
      <c r="B16" s="2">
        <v>-6.391095562102507E-2</v>
      </c>
      <c r="C16" s="2">
        <v>-6.4257955288776029E-3</v>
      </c>
      <c r="D16" s="2">
        <v>3.4573198611243701E-2</v>
      </c>
      <c r="E16" s="2">
        <v>-2.5213574707623327E-2</v>
      </c>
      <c r="F16" s="2"/>
      <c r="G16" s="2"/>
      <c r="H16" s="3">
        <v>50.466666666666669</v>
      </c>
      <c r="J16" t="str">
        <f t="shared" si="2"/>
        <v>2020-Q3</v>
      </c>
      <c r="K16" s="3">
        <f t="shared" si="3"/>
        <v>-6.4</v>
      </c>
      <c r="L16" s="3">
        <f t="shared" si="0"/>
        <v>-0.6</v>
      </c>
      <c r="M16" s="3">
        <f t="shared" si="0"/>
        <v>3.5</v>
      </c>
      <c r="N16" s="3">
        <f t="shared" si="0"/>
        <v>-2.5</v>
      </c>
      <c r="O16" s="3" t="str">
        <f t="shared" si="0"/>
        <v/>
      </c>
      <c r="P16" s="3" t="str">
        <f t="shared" si="0"/>
        <v/>
      </c>
      <c r="Q16" s="3">
        <f t="shared" si="4"/>
        <v>50.5</v>
      </c>
      <c r="S16" t="s">
        <v>69</v>
      </c>
      <c r="T16" s="2"/>
      <c r="U16" s="2"/>
      <c r="V16" s="2" t="e">
        <v>#N/A</v>
      </c>
      <c r="W16" s="5">
        <v>0.5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e">
        <f t="shared" si="1"/>
        <v>#N/A</v>
      </c>
      <c r="AC16" s="3">
        <f t="shared" si="7"/>
        <v>0.5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>
        <v>4.6510224465725426E-2</v>
      </c>
      <c r="C17" s="2"/>
      <c r="D17" s="2"/>
      <c r="E17" s="2">
        <v>-2.0930397395758596E-2</v>
      </c>
      <c r="F17" s="2"/>
      <c r="G17" s="2"/>
      <c r="H17" s="3">
        <v>50.166666666666664</v>
      </c>
      <c r="J17" t="str">
        <f t="shared" si="2"/>
        <v>2020-Q4</v>
      </c>
      <c r="K17" s="3">
        <f t="shared" si="3"/>
        <v>4.7</v>
      </c>
      <c r="L17" s="3" t="str">
        <f t="shared" si="0"/>
        <v/>
      </c>
      <c r="M17" s="3" t="str">
        <f t="shared" si="0"/>
        <v/>
      </c>
      <c r="N17" s="3">
        <f t="shared" si="0"/>
        <v>-2.1</v>
      </c>
      <c r="O17" s="3" t="str">
        <f t="shared" si="0"/>
        <v/>
      </c>
      <c r="P17" s="3" t="str">
        <f t="shared" si="0"/>
        <v/>
      </c>
      <c r="Q17" s="3">
        <f t="shared" si="4"/>
        <v>50.2</v>
      </c>
      <c r="S17" t="s">
        <v>70</v>
      </c>
      <c r="T17" s="2"/>
      <c r="U17" s="2"/>
      <c r="V17" s="2" t="e">
        <v>#N/A</v>
      </c>
      <c r="W17" s="5">
        <v>0.5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e">
        <f t="shared" si="1"/>
        <v>#N/A</v>
      </c>
      <c r="AC17" s="3">
        <f t="shared" si="7"/>
        <v>0.5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 t="e">
        <v>#N/A</v>
      </c>
      <c r="W18" s="5">
        <v>0.5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e">
        <f t="shared" si="1"/>
        <v>#N/A</v>
      </c>
      <c r="AC18" s="3">
        <f t="shared" si="7"/>
        <v>0.5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 t="e">
        <v>#N/A</v>
      </c>
      <c r="W19" s="5">
        <v>0.5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e">
        <f t="shared" si="1"/>
        <v>#N/A</v>
      </c>
      <c r="AC19" s="3">
        <f t="shared" si="7"/>
        <v>0.5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 t="e">
        <v>#N/A</v>
      </c>
      <c r="W20" s="5">
        <v>0.5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e">
        <f t="shared" si="1"/>
        <v>#N/A</v>
      </c>
      <c r="AC20" s="3">
        <f t="shared" si="7"/>
        <v>0.5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 t="e">
        <v>#N/A</v>
      </c>
      <c r="W21" s="5">
        <v>0.5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e">
        <f t="shared" si="1"/>
        <v>#N/A</v>
      </c>
      <c r="AC21" s="3">
        <f t="shared" si="7"/>
        <v>0.5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 t="e">
        <v>#N/A</v>
      </c>
      <c r="W22" s="5">
        <v>0.5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e">
        <f t="shared" si="1"/>
        <v>#N/A</v>
      </c>
      <c r="AC22" s="3">
        <f t="shared" si="7"/>
        <v>0.5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0.5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0.5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6945-BC43-4090-85BB-DDB8C5BA6526}">
  <dimension ref="A1:AI36"/>
  <sheetViews>
    <sheetView workbookViewId="0">
      <selection activeCell="A10" sqref="A10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736</v>
      </c>
      <c r="C2" s="7" t="s">
        <v>737</v>
      </c>
      <c r="D2" s="7" t="s">
        <v>738</v>
      </c>
      <c r="E2" s="7" t="s">
        <v>739</v>
      </c>
      <c r="F2" s="7" t="s">
        <v>740</v>
      </c>
      <c r="G2" s="7" t="s">
        <v>741</v>
      </c>
      <c r="H2" s="7" t="s">
        <v>742</v>
      </c>
      <c r="S2" s="1" t="s">
        <v>55</v>
      </c>
      <c r="T2" s="7" t="s">
        <v>743</v>
      </c>
      <c r="U2" s="7" t="s">
        <v>744</v>
      </c>
      <c r="V2" s="7" t="s">
        <v>745</v>
      </c>
      <c r="W2" s="7" t="s">
        <v>746</v>
      </c>
      <c r="AE2" s="1" t="s">
        <v>78</v>
      </c>
      <c r="AF2" s="7" t="s">
        <v>746</v>
      </c>
    </row>
    <row r="3" spans="1:35" x14ac:dyDescent="0.25">
      <c r="A3" t="s">
        <v>16</v>
      </c>
      <c r="B3" t="s">
        <v>721</v>
      </c>
      <c r="C3" t="s">
        <v>722</v>
      </c>
      <c r="D3" t="s">
        <v>723</v>
      </c>
      <c r="E3" t="s">
        <v>726</v>
      </c>
      <c r="F3" t="s">
        <v>690</v>
      </c>
      <c r="G3" t="s">
        <v>691</v>
      </c>
      <c r="H3" t="s">
        <v>729</v>
      </c>
      <c r="S3" t="s">
        <v>16</v>
      </c>
      <c r="T3" t="s">
        <v>697</v>
      </c>
      <c r="U3" t="s">
        <v>700</v>
      </c>
      <c r="V3" t="s">
        <v>732</v>
      </c>
      <c r="W3" t="s">
        <v>735</v>
      </c>
      <c r="AE3" t="s">
        <v>16</v>
      </c>
      <c r="AF3" t="s">
        <v>735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720</v>
      </c>
      <c r="C7" t="s">
        <v>720</v>
      </c>
      <c r="D7" t="s">
        <v>720</v>
      </c>
      <c r="E7" t="s">
        <v>725</v>
      </c>
      <c r="F7" t="s">
        <v>683</v>
      </c>
      <c r="G7" t="s">
        <v>683</v>
      </c>
      <c r="H7" t="s">
        <v>728</v>
      </c>
      <c r="S7" t="s">
        <v>12</v>
      </c>
      <c r="T7" t="s">
        <v>696</v>
      </c>
      <c r="U7" t="s">
        <v>699</v>
      </c>
      <c r="V7" t="s">
        <v>731</v>
      </c>
      <c r="W7" t="s">
        <v>734</v>
      </c>
      <c r="AE7" t="s">
        <v>12</v>
      </c>
      <c r="AF7" t="s">
        <v>734</v>
      </c>
    </row>
    <row r="8" spans="1:35" x14ac:dyDescent="0.25">
      <c r="A8" t="s">
        <v>11</v>
      </c>
      <c r="B8" t="s">
        <v>719</v>
      </c>
      <c r="C8" t="s">
        <v>719</v>
      </c>
      <c r="D8" t="s">
        <v>719</v>
      </c>
      <c r="E8" t="s">
        <v>724</v>
      </c>
      <c r="F8" t="s">
        <v>682</v>
      </c>
      <c r="G8" t="s">
        <v>682</v>
      </c>
      <c r="H8" t="s">
        <v>727</v>
      </c>
      <c r="S8" t="s">
        <v>11</v>
      </c>
      <c r="T8" t="s">
        <v>695</v>
      </c>
      <c r="U8" t="s">
        <v>698</v>
      </c>
      <c r="V8" t="s">
        <v>730</v>
      </c>
      <c r="W8" t="s">
        <v>733</v>
      </c>
      <c r="AE8" t="s">
        <v>11</v>
      </c>
      <c r="AF8" t="s">
        <v>733</v>
      </c>
    </row>
    <row r="9" spans="1:35" x14ac:dyDescent="0.25">
      <c r="A9" t="s">
        <v>10</v>
      </c>
      <c r="B9">
        <v>537</v>
      </c>
      <c r="C9">
        <v>537</v>
      </c>
      <c r="D9">
        <v>537</v>
      </c>
      <c r="E9">
        <v>537</v>
      </c>
      <c r="F9">
        <v>537</v>
      </c>
      <c r="G9">
        <v>537</v>
      </c>
      <c r="H9">
        <v>537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537</v>
      </c>
      <c r="U9">
        <v>537</v>
      </c>
      <c r="V9">
        <v>537</v>
      </c>
      <c r="W9">
        <v>537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537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759E-AF67-43E7-A3B0-ECDC77C9CA6C}">
  <dimension ref="A1:AI36"/>
  <sheetViews>
    <sheetView workbookViewId="0">
      <selection activeCell="A15" sqref="A15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747</v>
      </c>
      <c r="C2" s="7" t="s">
        <v>748</v>
      </c>
      <c r="D2" s="7" t="s">
        <v>749</v>
      </c>
      <c r="E2" s="7" t="s">
        <v>750</v>
      </c>
      <c r="F2" s="7" t="s">
        <v>751</v>
      </c>
      <c r="G2" s="7" t="s">
        <v>752</v>
      </c>
      <c r="H2" s="7" t="s">
        <v>753</v>
      </c>
      <c r="S2" s="1" t="s">
        <v>55</v>
      </c>
      <c r="T2" s="7" t="s">
        <v>754</v>
      </c>
      <c r="U2" s="7" t="s">
        <v>755</v>
      </c>
      <c r="V2" s="7" t="s">
        <v>756</v>
      </c>
      <c r="W2" s="7" t="s">
        <v>757</v>
      </c>
      <c r="AE2" s="1" t="s">
        <v>78</v>
      </c>
      <c r="AF2" s="7" t="s">
        <v>757</v>
      </c>
    </row>
    <row r="3" spans="1:35" x14ac:dyDescent="0.25">
      <c r="A3" t="s">
        <v>16</v>
      </c>
      <c r="B3" t="s">
        <v>721</v>
      </c>
      <c r="C3" t="s">
        <v>722</v>
      </c>
      <c r="D3" t="s">
        <v>723</v>
      </c>
      <c r="E3" t="s">
        <v>726</v>
      </c>
      <c r="F3" t="s">
        <v>690</v>
      </c>
      <c r="G3" t="s">
        <v>691</v>
      </c>
      <c r="H3" t="s">
        <v>729</v>
      </c>
      <c r="S3" t="s">
        <v>16</v>
      </c>
      <c r="T3" t="s">
        <v>697</v>
      </c>
      <c r="U3" t="s">
        <v>700</v>
      </c>
      <c r="V3" t="s">
        <v>732</v>
      </c>
      <c r="W3" t="s">
        <v>735</v>
      </c>
      <c r="AE3" t="s">
        <v>16</v>
      </c>
      <c r="AF3" t="s">
        <v>735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720</v>
      </c>
      <c r="C7" t="s">
        <v>720</v>
      </c>
      <c r="D7" t="s">
        <v>720</v>
      </c>
      <c r="E7" t="s">
        <v>725</v>
      </c>
      <c r="F7" t="s">
        <v>683</v>
      </c>
      <c r="G7" t="s">
        <v>683</v>
      </c>
      <c r="H7" t="s">
        <v>728</v>
      </c>
      <c r="S7" t="s">
        <v>12</v>
      </c>
      <c r="T7" t="s">
        <v>696</v>
      </c>
      <c r="U7" t="s">
        <v>699</v>
      </c>
      <c r="V7" t="s">
        <v>731</v>
      </c>
      <c r="W7" t="s">
        <v>734</v>
      </c>
      <c r="AE7" t="s">
        <v>12</v>
      </c>
      <c r="AF7" t="s">
        <v>734</v>
      </c>
    </row>
    <row r="8" spans="1:35" x14ac:dyDescent="0.25">
      <c r="A8" t="s">
        <v>11</v>
      </c>
      <c r="B8" t="s">
        <v>719</v>
      </c>
      <c r="C8" t="s">
        <v>719</v>
      </c>
      <c r="D8" t="s">
        <v>719</v>
      </c>
      <c r="E8" t="s">
        <v>724</v>
      </c>
      <c r="F8" t="s">
        <v>682</v>
      </c>
      <c r="G8" t="s">
        <v>682</v>
      </c>
      <c r="H8" t="s">
        <v>727</v>
      </c>
      <c r="S8" t="s">
        <v>11</v>
      </c>
      <c r="T8" t="s">
        <v>695</v>
      </c>
      <c r="U8" t="s">
        <v>698</v>
      </c>
      <c r="V8" t="s">
        <v>730</v>
      </c>
      <c r="W8" t="s">
        <v>733</v>
      </c>
      <c r="AE8" t="s">
        <v>11</v>
      </c>
      <c r="AF8" t="s">
        <v>733</v>
      </c>
    </row>
    <row r="9" spans="1:35" x14ac:dyDescent="0.25">
      <c r="A9" t="s">
        <v>10</v>
      </c>
      <c r="B9">
        <v>925</v>
      </c>
      <c r="C9">
        <v>925</v>
      </c>
      <c r="D9">
        <v>925</v>
      </c>
      <c r="E9">
        <v>925</v>
      </c>
      <c r="F9">
        <v>925</v>
      </c>
      <c r="G9">
        <v>925</v>
      </c>
      <c r="H9">
        <v>925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925</v>
      </c>
      <c r="U9">
        <v>925</v>
      </c>
      <c r="V9">
        <v>925</v>
      </c>
      <c r="W9">
        <v>925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925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D291B-6601-47D5-B059-2C2CC9583B70}">
  <dimension ref="A1:AI36"/>
  <sheetViews>
    <sheetView zoomScale="83" workbookViewId="0">
      <selection activeCell="O4" sqref="O4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137</v>
      </c>
      <c r="C2" s="7" t="s">
        <v>138</v>
      </c>
      <c r="D2" s="7" t="s">
        <v>139</v>
      </c>
      <c r="E2" s="7" t="s">
        <v>140</v>
      </c>
      <c r="F2" s="7" t="s">
        <v>141</v>
      </c>
      <c r="G2" s="7" t="s">
        <v>142</v>
      </c>
      <c r="H2" s="7" t="s">
        <v>143</v>
      </c>
      <c r="S2" s="1" t="s">
        <v>55</v>
      </c>
      <c r="T2" s="7" t="s">
        <v>133</v>
      </c>
      <c r="U2" s="7" t="s">
        <v>134</v>
      </c>
      <c r="V2" s="6" t="s">
        <v>135</v>
      </c>
      <c r="W2" s="6" t="s">
        <v>136</v>
      </c>
      <c r="AE2" s="1" t="s">
        <v>78</v>
      </c>
      <c r="AF2" s="6" t="s">
        <v>136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147</v>
      </c>
      <c r="W3" t="s">
        <v>150</v>
      </c>
      <c r="AE3" t="s">
        <v>16</v>
      </c>
      <c r="AF3" t="s">
        <v>150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146</v>
      </c>
      <c r="W7" t="s">
        <v>149</v>
      </c>
      <c r="AE7" t="s">
        <v>12</v>
      </c>
      <c r="AF7" t="s">
        <v>149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145</v>
      </c>
      <c r="W8" t="s">
        <v>148</v>
      </c>
      <c r="AE8" t="s">
        <v>11</v>
      </c>
      <c r="AF8" t="s">
        <v>148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144</v>
      </c>
      <c r="W9" t="s">
        <v>144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144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5.6172839506172849E-2</v>
      </c>
      <c r="W10" s="5">
        <v>6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5.6</v>
      </c>
      <c r="AC10" s="3">
        <f>IF(W10="","",ROUND(W10,1))</f>
        <v>6</v>
      </c>
      <c r="AE10" t="s">
        <v>79</v>
      </c>
      <c r="AF10" s="5">
        <v>7.25</v>
      </c>
      <c r="AH10" t="str">
        <f>IF(AE10=0,"",AE10)</f>
        <v>2015</v>
      </c>
      <c r="AI10" s="3">
        <f>IF(AF10="","",ROUND(AF10,1))</f>
        <v>7.3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5.5173737761566539E-2</v>
      </c>
      <c r="W11" s="5">
        <v>6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5.5</v>
      </c>
      <c r="AC11" s="3">
        <f t="shared" ref="AC11:AC36" si="7">IF(W11="","",ROUND(W11,1))</f>
        <v>6</v>
      </c>
      <c r="AE11" t="s">
        <v>80</v>
      </c>
      <c r="AF11" s="5">
        <v>6.75</v>
      </c>
      <c r="AH11" t="str">
        <f t="shared" ref="AH11:AH29" si="8">IF(AE11=0,"",AE11)</f>
        <v>2016</v>
      </c>
      <c r="AI11" s="3">
        <f t="shared" ref="AI11:AI29" si="9">IF(AF11="","",ROUND(AF11,1))</f>
        <v>6.8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5.5171359798265381E-2</v>
      </c>
      <c r="W12" s="5">
        <v>5.75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5.5</v>
      </c>
      <c r="AC12" s="3">
        <f t="shared" si="7"/>
        <v>5.8</v>
      </c>
      <c r="AE12" t="s">
        <v>81</v>
      </c>
      <c r="AF12" s="5">
        <v>6.75</v>
      </c>
      <c r="AH12" t="str">
        <f t="shared" si="8"/>
        <v>2017</v>
      </c>
      <c r="AI12" s="3">
        <f t="shared" si="9"/>
        <v>6.8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5.9503880687871123E-2</v>
      </c>
      <c r="W13" s="5">
        <v>5.25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6</v>
      </c>
      <c r="AC13" s="3">
        <f t="shared" si="7"/>
        <v>5.3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5.3673492562171195E-2</v>
      </c>
      <c r="W14" s="5">
        <v>5.25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5.4</v>
      </c>
      <c r="AC14" s="3">
        <f t="shared" si="7"/>
        <v>5.3</v>
      </c>
      <c r="AE14" t="s">
        <v>83</v>
      </c>
      <c r="AF14" s="5">
        <v>6</v>
      </c>
      <c r="AH14" t="str">
        <f t="shared" si="8"/>
        <v>2019</v>
      </c>
      <c r="AI14" s="3">
        <f t="shared" si="9"/>
        <v>6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6.0039221602051433E-2</v>
      </c>
      <c r="W15" s="5">
        <v>5.25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</v>
      </c>
      <c r="AC15" s="3">
        <f t="shared" si="7"/>
        <v>5.3</v>
      </c>
      <c r="AE15" t="s">
        <v>84</v>
      </c>
      <c r="AF15" s="5">
        <v>4.75</v>
      </c>
      <c r="AH15" t="str">
        <f t="shared" si="8"/>
        <v>2020</v>
      </c>
      <c r="AI15" s="3">
        <f t="shared" si="9"/>
        <v>4.8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5.537422622397295E-2</v>
      </c>
      <c r="W16" s="5">
        <v>4.75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5.5</v>
      </c>
      <c r="AC16" s="3">
        <f t="shared" si="7"/>
        <v>4.8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5.6824554188941591E-2</v>
      </c>
      <c r="W17" s="5">
        <v>4.75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5.7</v>
      </c>
      <c r="AC17" s="3">
        <f t="shared" si="7"/>
        <v>4.8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5.9388613769222137E-2</v>
      </c>
      <c r="W18" s="5">
        <v>4.75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5.9</v>
      </c>
      <c r="AC18" s="3">
        <f t="shared" si="7"/>
        <v>4.8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6.4076877411695016E-2</v>
      </c>
      <c r="W19" s="5">
        <v>4.75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6.4</v>
      </c>
      <c r="AC19" s="3">
        <f t="shared" si="7"/>
        <v>4.8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5.4642397499540411E-2</v>
      </c>
      <c r="W20" s="5">
        <v>4.75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5.5</v>
      </c>
      <c r="AC20" s="3">
        <f t="shared" si="7"/>
        <v>4.8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5.2998349532367678E-2</v>
      </c>
      <c r="W21" s="5">
        <v>4.75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5.3</v>
      </c>
      <c r="AC21" s="3">
        <f t="shared" si="7"/>
        <v>4.8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5.0591759205143277E-2</v>
      </c>
      <c r="W22" s="5">
        <v>4.75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5.0999999999999996</v>
      </c>
      <c r="AC22" s="3">
        <f t="shared" si="7"/>
        <v>4.8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E772-B0B0-486B-87E8-98692F58702B}">
  <dimension ref="A1:AI36"/>
  <sheetViews>
    <sheetView topLeftCell="H1" workbookViewId="0">
      <selection activeCell="AJ19" sqref="AJ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758</v>
      </c>
      <c r="C2" s="7" t="s">
        <v>759</v>
      </c>
      <c r="D2" s="7" t="s">
        <v>760</v>
      </c>
      <c r="E2" s="7" t="s">
        <v>761</v>
      </c>
      <c r="F2" s="7" t="s">
        <v>762</v>
      </c>
      <c r="G2" s="7" t="s">
        <v>763</v>
      </c>
      <c r="H2" s="7" t="s">
        <v>764</v>
      </c>
      <c r="S2" s="1" t="s">
        <v>55</v>
      </c>
      <c r="T2" s="7" t="s">
        <v>765</v>
      </c>
      <c r="U2" s="7" t="s">
        <v>766</v>
      </c>
      <c r="V2" s="7" t="s">
        <v>767</v>
      </c>
      <c r="W2" s="7" t="s">
        <v>768</v>
      </c>
      <c r="AE2" s="1" t="s">
        <v>78</v>
      </c>
      <c r="AF2" s="7" t="s">
        <v>768</v>
      </c>
    </row>
    <row r="3" spans="1:35" x14ac:dyDescent="0.25">
      <c r="A3" t="s">
        <v>16</v>
      </c>
      <c r="B3" t="s">
        <v>721</v>
      </c>
      <c r="C3" t="s">
        <v>722</v>
      </c>
      <c r="D3" t="s">
        <v>723</v>
      </c>
      <c r="E3" t="s">
        <v>726</v>
      </c>
      <c r="F3" t="s">
        <v>690</v>
      </c>
      <c r="G3" t="s">
        <v>691</v>
      </c>
      <c r="H3" t="s">
        <v>729</v>
      </c>
      <c r="S3" t="s">
        <v>16</v>
      </c>
      <c r="T3" t="s">
        <v>697</v>
      </c>
      <c r="U3" t="s">
        <v>700</v>
      </c>
      <c r="V3" t="s">
        <v>732</v>
      </c>
      <c r="W3" t="s">
        <v>735</v>
      </c>
      <c r="AE3" t="s">
        <v>16</v>
      </c>
      <c r="AF3" t="s">
        <v>735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720</v>
      </c>
      <c r="C7" t="s">
        <v>720</v>
      </c>
      <c r="D7" t="s">
        <v>720</v>
      </c>
      <c r="E7" t="s">
        <v>725</v>
      </c>
      <c r="F7" t="s">
        <v>683</v>
      </c>
      <c r="G7" t="s">
        <v>683</v>
      </c>
      <c r="H7" t="s">
        <v>728</v>
      </c>
      <c r="S7" t="s">
        <v>12</v>
      </c>
      <c r="T7" t="s">
        <v>696</v>
      </c>
      <c r="U7" t="s">
        <v>699</v>
      </c>
      <c r="V7" t="s">
        <v>731</v>
      </c>
      <c r="W7" t="s">
        <v>734</v>
      </c>
      <c r="AE7" t="s">
        <v>12</v>
      </c>
      <c r="AF7" t="s">
        <v>734</v>
      </c>
    </row>
    <row r="8" spans="1:35" x14ac:dyDescent="0.25">
      <c r="A8" t="s">
        <v>11</v>
      </c>
      <c r="B8" t="s">
        <v>719</v>
      </c>
      <c r="C8" t="s">
        <v>719</v>
      </c>
      <c r="D8" t="s">
        <v>719</v>
      </c>
      <c r="E8" t="s">
        <v>724</v>
      </c>
      <c r="F8" t="s">
        <v>682</v>
      </c>
      <c r="G8" t="s">
        <v>682</v>
      </c>
      <c r="H8" t="s">
        <v>727</v>
      </c>
      <c r="S8" t="s">
        <v>11</v>
      </c>
      <c r="T8" t="s">
        <v>695</v>
      </c>
      <c r="U8" t="s">
        <v>698</v>
      </c>
      <c r="V8" t="s">
        <v>730</v>
      </c>
      <c r="W8" t="s">
        <v>733</v>
      </c>
      <c r="AE8" t="s">
        <v>11</v>
      </c>
      <c r="AF8" t="s">
        <v>733</v>
      </c>
    </row>
    <row r="9" spans="1:35" x14ac:dyDescent="0.25">
      <c r="A9" t="s">
        <v>10</v>
      </c>
      <c r="B9">
        <v>866</v>
      </c>
      <c r="C9">
        <v>866</v>
      </c>
      <c r="D9">
        <v>866</v>
      </c>
      <c r="E9">
        <v>866</v>
      </c>
      <c r="F9">
        <v>866</v>
      </c>
      <c r="G9">
        <v>866</v>
      </c>
      <c r="H9">
        <v>866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866</v>
      </c>
      <c r="U9">
        <v>866</v>
      </c>
      <c r="V9">
        <v>866</v>
      </c>
      <c r="W9">
        <v>866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64240-63ED-4952-A1AD-11E48E5D3244}">
  <dimension ref="A1:AI36"/>
  <sheetViews>
    <sheetView workbookViewId="0">
      <selection activeCell="A19" sqref="A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769</v>
      </c>
      <c r="C2" s="7" t="s">
        <v>770</v>
      </c>
      <c r="D2" s="7" t="s">
        <v>771</v>
      </c>
      <c r="E2" s="7" t="s">
        <v>772</v>
      </c>
      <c r="F2" s="7" t="s">
        <v>773</v>
      </c>
      <c r="G2" s="7" t="s">
        <v>774</v>
      </c>
      <c r="H2" s="7" t="s">
        <v>775</v>
      </c>
      <c r="S2" s="1" t="s">
        <v>55</v>
      </c>
      <c r="T2" s="7" t="s">
        <v>776</v>
      </c>
      <c r="U2" s="7" t="s">
        <v>777</v>
      </c>
      <c r="V2" s="7" t="s">
        <v>778</v>
      </c>
      <c r="W2" s="7" t="s">
        <v>779</v>
      </c>
      <c r="AE2" s="1" t="s">
        <v>78</v>
      </c>
      <c r="AF2" s="7" t="s">
        <v>779</v>
      </c>
    </row>
    <row r="3" spans="1:35" x14ac:dyDescent="0.25">
      <c r="A3" t="s">
        <v>16</v>
      </c>
      <c r="B3" t="s">
        <v>721</v>
      </c>
      <c r="C3" t="s">
        <v>722</v>
      </c>
      <c r="D3" t="s">
        <v>723</v>
      </c>
      <c r="E3" t="s">
        <v>726</v>
      </c>
      <c r="F3" t="s">
        <v>690</v>
      </c>
      <c r="G3" t="s">
        <v>691</v>
      </c>
      <c r="H3" t="s">
        <v>729</v>
      </c>
      <c r="S3" t="s">
        <v>16</v>
      </c>
      <c r="T3" t="s">
        <v>697</v>
      </c>
      <c r="U3" t="s">
        <v>700</v>
      </c>
      <c r="V3" t="s">
        <v>732</v>
      </c>
      <c r="W3" t="s">
        <v>735</v>
      </c>
      <c r="AE3" t="s">
        <v>16</v>
      </c>
      <c r="AF3" t="s">
        <v>735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720</v>
      </c>
      <c r="C7" t="s">
        <v>720</v>
      </c>
      <c r="D7" t="s">
        <v>720</v>
      </c>
      <c r="E7" t="s">
        <v>725</v>
      </c>
      <c r="F7" t="s">
        <v>683</v>
      </c>
      <c r="G7" t="s">
        <v>683</v>
      </c>
      <c r="H7" t="s">
        <v>728</v>
      </c>
      <c r="S7" t="s">
        <v>12</v>
      </c>
      <c r="T7" t="s">
        <v>696</v>
      </c>
      <c r="U7" t="s">
        <v>699</v>
      </c>
      <c r="V7" t="s">
        <v>731</v>
      </c>
      <c r="W7" t="s">
        <v>734</v>
      </c>
      <c r="AE7" t="s">
        <v>12</v>
      </c>
      <c r="AF7" t="s">
        <v>734</v>
      </c>
    </row>
    <row r="8" spans="1:35" x14ac:dyDescent="0.25">
      <c r="A8" t="s">
        <v>11</v>
      </c>
      <c r="B8" t="s">
        <v>719</v>
      </c>
      <c r="C8" t="s">
        <v>719</v>
      </c>
      <c r="D8" t="s">
        <v>719</v>
      </c>
      <c r="E8" t="s">
        <v>724</v>
      </c>
      <c r="F8" t="s">
        <v>682</v>
      </c>
      <c r="G8" t="s">
        <v>682</v>
      </c>
      <c r="H8" t="s">
        <v>727</v>
      </c>
      <c r="S8" t="s">
        <v>11</v>
      </c>
      <c r="T8" t="s">
        <v>695</v>
      </c>
      <c r="U8" t="s">
        <v>698</v>
      </c>
      <c r="V8" t="s">
        <v>730</v>
      </c>
      <c r="W8" t="s">
        <v>733</v>
      </c>
      <c r="AE8" t="s">
        <v>11</v>
      </c>
      <c r="AF8" t="s">
        <v>733</v>
      </c>
    </row>
    <row r="9" spans="1:35" x14ac:dyDescent="0.25">
      <c r="A9" t="s">
        <v>10</v>
      </c>
      <c r="B9">
        <v>869</v>
      </c>
      <c r="C9">
        <v>869</v>
      </c>
      <c r="D9">
        <v>869</v>
      </c>
      <c r="E9">
        <v>869</v>
      </c>
      <c r="F9">
        <v>869</v>
      </c>
      <c r="G9">
        <v>869</v>
      </c>
      <c r="H9">
        <v>869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869</v>
      </c>
      <c r="U9">
        <v>869</v>
      </c>
      <c r="V9">
        <v>869</v>
      </c>
      <c r="W9">
        <v>869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869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81A46-E87B-43E8-AB01-EE7D9F612464}">
  <dimension ref="A1:AI36"/>
  <sheetViews>
    <sheetView workbookViewId="0">
      <selection activeCell="A18" sqref="A18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780</v>
      </c>
      <c r="C2" s="7" t="s">
        <v>781</v>
      </c>
      <c r="D2" s="7" t="s">
        <v>782</v>
      </c>
      <c r="E2" s="7" t="s">
        <v>783</v>
      </c>
      <c r="F2" s="7" t="s">
        <v>784</v>
      </c>
      <c r="G2" s="7" t="s">
        <v>785</v>
      </c>
      <c r="H2" s="7" t="s">
        <v>786</v>
      </c>
      <c r="S2" s="1" t="s">
        <v>55</v>
      </c>
      <c r="T2" s="7" t="s">
        <v>787</v>
      </c>
      <c r="U2" s="7" t="s">
        <v>788</v>
      </c>
      <c r="V2" s="7" t="s">
        <v>789</v>
      </c>
      <c r="W2" s="7" t="s">
        <v>790</v>
      </c>
      <c r="AE2" s="1" t="s">
        <v>78</v>
      </c>
      <c r="AF2" s="7" t="s">
        <v>790</v>
      </c>
    </row>
    <row r="3" spans="1:35" x14ac:dyDescent="0.25">
      <c r="A3" t="s">
        <v>16</v>
      </c>
      <c r="B3" t="s">
        <v>721</v>
      </c>
      <c r="C3" t="s">
        <v>722</v>
      </c>
      <c r="D3" t="s">
        <v>723</v>
      </c>
      <c r="E3" t="s">
        <v>726</v>
      </c>
      <c r="F3" t="s">
        <v>690</v>
      </c>
      <c r="G3" t="s">
        <v>691</v>
      </c>
      <c r="H3" t="s">
        <v>729</v>
      </c>
      <c r="S3" t="s">
        <v>16</v>
      </c>
      <c r="T3" t="s">
        <v>697</v>
      </c>
      <c r="U3" t="s">
        <v>700</v>
      </c>
      <c r="V3" t="s">
        <v>732</v>
      </c>
      <c r="W3" t="s">
        <v>735</v>
      </c>
      <c r="AE3" t="s">
        <v>16</v>
      </c>
      <c r="AF3" t="s">
        <v>735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720</v>
      </c>
      <c r="C7" t="s">
        <v>720</v>
      </c>
      <c r="D7" t="s">
        <v>720</v>
      </c>
      <c r="E7" t="s">
        <v>725</v>
      </c>
      <c r="F7" t="s">
        <v>683</v>
      </c>
      <c r="G7" t="s">
        <v>683</v>
      </c>
      <c r="H7" t="s">
        <v>728</v>
      </c>
      <c r="S7" t="s">
        <v>12</v>
      </c>
      <c r="T7" t="s">
        <v>696</v>
      </c>
      <c r="U7" t="s">
        <v>699</v>
      </c>
      <c r="V7" t="s">
        <v>731</v>
      </c>
      <c r="W7" t="s">
        <v>734</v>
      </c>
      <c r="AE7" t="s">
        <v>12</v>
      </c>
      <c r="AF7" t="s">
        <v>734</v>
      </c>
    </row>
    <row r="8" spans="1:35" x14ac:dyDescent="0.25">
      <c r="A8" t="s">
        <v>11</v>
      </c>
      <c r="B8" t="s">
        <v>719</v>
      </c>
      <c r="C8" t="s">
        <v>719</v>
      </c>
      <c r="D8" t="s">
        <v>719</v>
      </c>
      <c r="E8" t="s">
        <v>724</v>
      </c>
      <c r="F8" t="s">
        <v>682</v>
      </c>
      <c r="G8" t="s">
        <v>682</v>
      </c>
      <c r="H8" t="s">
        <v>727</v>
      </c>
      <c r="S8" t="s">
        <v>11</v>
      </c>
      <c r="T8" t="s">
        <v>695</v>
      </c>
      <c r="U8" t="s">
        <v>698</v>
      </c>
      <c r="V8" t="s">
        <v>730</v>
      </c>
      <c r="W8" t="s">
        <v>733</v>
      </c>
      <c r="AE8" t="s">
        <v>11</v>
      </c>
      <c r="AF8" t="s">
        <v>733</v>
      </c>
    </row>
    <row r="9" spans="1:35" x14ac:dyDescent="0.25">
      <c r="A9" t="s">
        <v>10</v>
      </c>
      <c r="B9">
        <v>927</v>
      </c>
      <c r="C9">
        <v>927</v>
      </c>
      <c r="D9">
        <v>927</v>
      </c>
      <c r="E9">
        <v>927</v>
      </c>
      <c r="F9">
        <v>927</v>
      </c>
      <c r="G9">
        <v>927</v>
      </c>
      <c r="H9">
        <v>927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927</v>
      </c>
      <c r="U9">
        <v>927</v>
      </c>
      <c r="V9">
        <v>927</v>
      </c>
      <c r="W9">
        <v>927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927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C7BF-F899-4628-930B-DEFCC7A28347}">
  <dimension ref="A1:AI36"/>
  <sheetViews>
    <sheetView workbookViewId="0">
      <selection activeCell="A19" sqref="A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791</v>
      </c>
      <c r="C2" s="7" t="s">
        <v>792</v>
      </c>
      <c r="D2" s="7" t="s">
        <v>793</v>
      </c>
      <c r="E2" s="7" t="s">
        <v>794</v>
      </c>
      <c r="F2" s="7" t="s">
        <v>795</v>
      </c>
      <c r="G2" s="7" t="s">
        <v>796</v>
      </c>
      <c r="H2" s="7" t="s">
        <v>797</v>
      </c>
      <c r="S2" s="1" t="s">
        <v>55</v>
      </c>
      <c r="T2" s="7" t="s">
        <v>798</v>
      </c>
      <c r="U2" s="7" t="s">
        <v>799</v>
      </c>
      <c r="V2" s="7" t="s">
        <v>800</v>
      </c>
      <c r="W2" s="7" t="s">
        <v>801</v>
      </c>
      <c r="AE2" s="1" t="s">
        <v>78</v>
      </c>
      <c r="AF2" s="7" t="s">
        <v>801</v>
      </c>
    </row>
    <row r="3" spans="1:35" x14ac:dyDescent="0.25">
      <c r="A3" t="s">
        <v>16</v>
      </c>
      <c r="B3" t="s">
        <v>721</v>
      </c>
      <c r="C3" t="s">
        <v>722</v>
      </c>
      <c r="D3" t="s">
        <v>723</v>
      </c>
      <c r="E3" t="s">
        <v>726</v>
      </c>
      <c r="F3" t="s">
        <v>690</v>
      </c>
      <c r="G3" t="s">
        <v>691</v>
      </c>
      <c r="H3" t="s">
        <v>729</v>
      </c>
      <c r="S3" t="s">
        <v>16</v>
      </c>
      <c r="T3" t="s">
        <v>697</v>
      </c>
      <c r="U3" t="s">
        <v>700</v>
      </c>
      <c r="V3" t="s">
        <v>732</v>
      </c>
      <c r="W3" t="s">
        <v>735</v>
      </c>
      <c r="AE3" t="s">
        <v>16</v>
      </c>
      <c r="AF3" t="s">
        <v>735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234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720</v>
      </c>
      <c r="C7" t="s">
        <v>720</v>
      </c>
      <c r="D7" t="s">
        <v>720</v>
      </c>
      <c r="E7" t="s">
        <v>725</v>
      </c>
      <c r="F7" t="s">
        <v>683</v>
      </c>
      <c r="G7" t="s">
        <v>683</v>
      </c>
      <c r="H7" t="s">
        <v>728</v>
      </c>
      <c r="S7" t="s">
        <v>12</v>
      </c>
      <c r="T7" t="s">
        <v>696</v>
      </c>
      <c r="U7" t="s">
        <v>699</v>
      </c>
      <c r="V7" t="s">
        <v>731</v>
      </c>
      <c r="W7" t="s">
        <v>734</v>
      </c>
      <c r="AE7" t="s">
        <v>12</v>
      </c>
      <c r="AF7" t="s">
        <v>734</v>
      </c>
    </row>
    <row r="8" spans="1:35" x14ac:dyDescent="0.25">
      <c r="A8" t="s">
        <v>11</v>
      </c>
      <c r="B8" t="s">
        <v>719</v>
      </c>
      <c r="C8" t="s">
        <v>719</v>
      </c>
      <c r="D8" t="s">
        <v>719</v>
      </c>
      <c r="E8" t="s">
        <v>724</v>
      </c>
      <c r="F8" t="s">
        <v>682</v>
      </c>
      <c r="G8" t="s">
        <v>682</v>
      </c>
      <c r="H8" t="s">
        <v>727</v>
      </c>
      <c r="S8" t="s">
        <v>11</v>
      </c>
      <c r="T8" t="s">
        <v>695</v>
      </c>
      <c r="U8" t="s">
        <v>698</v>
      </c>
      <c r="V8" t="s">
        <v>730</v>
      </c>
      <c r="W8" t="s">
        <v>733</v>
      </c>
      <c r="AE8" t="s">
        <v>11</v>
      </c>
      <c r="AF8" t="s">
        <v>733</v>
      </c>
    </row>
    <row r="9" spans="1:35" x14ac:dyDescent="0.25">
      <c r="A9" t="s">
        <v>10</v>
      </c>
      <c r="B9">
        <v>846</v>
      </c>
      <c r="C9">
        <v>846</v>
      </c>
      <c r="D9">
        <v>846</v>
      </c>
      <c r="E9">
        <v>846</v>
      </c>
      <c r="F9">
        <v>846</v>
      </c>
      <c r="G9">
        <v>846</v>
      </c>
      <c r="H9">
        <v>846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846</v>
      </c>
      <c r="U9">
        <v>846</v>
      </c>
      <c r="V9">
        <v>846</v>
      </c>
      <c r="W9">
        <v>846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846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4D5D-95FF-452A-B095-D5DFDA324C7F}">
  <dimension ref="A1:AI36"/>
  <sheetViews>
    <sheetView workbookViewId="0">
      <selection activeCell="AK19" sqref="AK1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802</v>
      </c>
      <c r="C2" s="7" t="s">
        <v>803</v>
      </c>
      <c r="D2" s="7" t="s">
        <v>804</v>
      </c>
      <c r="E2" s="7" t="s">
        <v>805</v>
      </c>
      <c r="F2" s="7" t="s">
        <v>806</v>
      </c>
      <c r="G2" s="7" t="s">
        <v>807</v>
      </c>
      <c r="H2" s="7" t="s">
        <v>808</v>
      </c>
      <c r="S2" s="1" t="s">
        <v>55</v>
      </c>
      <c r="T2" s="6" t="s">
        <v>809</v>
      </c>
      <c r="U2" s="7" t="s">
        <v>810</v>
      </c>
      <c r="V2" s="6" t="s">
        <v>811</v>
      </c>
      <c r="W2" s="6" t="s">
        <v>812</v>
      </c>
      <c r="AE2" s="1" t="s">
        <v>78</v>
      </c>
      <c r="AF2" s="6" t="s">
        <v>812</v>
      </c>
    </row>
    <row r="3" spans="1:35" x14ac:dyDescent="0.25">
      <c r="A3" t="s">
        <v>16</v>
      </c>
      <c r="B3" t="s">
        <v>721</v>
      </c>
      <c r="C3" t="s">
        <v>722</v>
      </c>
      <c r="D3" t="s">
        <v>723</v>
      </c>
      <c r="E3" t="s">
        <v>726</v>
      </c>
      <c r="F3" t="s">
        <v>690</v>
      </c>
      <c r="G3" t="s">
        <v>691</v>
      </c>
      <c r="H3" t="s">
        <v>729</v>
      </c>
      <c r="S3" t="s">
        <v>16</v>
      </c>
      <c r="T3" t="s">
        <v>816</v>
      </c>
      <c r="U3" t="s">
        <v>700</v>
      </c>
      <c r="V3" t="s">
        <v>819</v>
      </c>
      <c r="W3" t="s">
        <v>822</v>
      </c>
      <c r="AE3" t="s">
        <v>16</v>
      </c>
      <c r="AF3" t="s">
        <v>822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22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259</v>
      </c>
      <c r="S5" t="s">
        <v>14</v>
      </c>
      <c r="T5" t="s">
        <v>21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234</v>
      </c>
      <c r="C6" t="s">
        <v>234</v>
      </c>
      <c r="D6" t="s">
        <v>234</v>
      </c>
      <c r="E6" t="s">
        <v>234</v>
      </c>
      <c r="F6" t="s">
        <v>234</v>
      </c>
      <c r="G6" t="s">
        <v>234</v>
      </c>
      <c r="H6" t="s">
        <v>31</v>
      </c>
      <c r="S6" t="s">
        <v>13</v>
      </c>
      <c r="T6" t="s">
        <v>20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720</v>
      </c>
      <c r="C7" t="s">
        <v>720</v>
      </c>
      <c r="D7" t="s">
        <v>720</v>
      </c>
      <c r="E7" t="s">
        <v>725</v>
      </c>
      <c r="F7" t="s">
        <v>683</v>
      </c>
      <c r="G7" t="s">
        <v>683</v>
      </c>
      <c r="H7" t="s">
        <v>728</v>
      </c>
      <c r="S7" t="s">
        <v>12</v>
      </c>
      <c r="T7" t="s">
        <v>815</v>
      </c>
      <c r="U7" t="s">
        <v>699</v>
      </c>
      <c r="V7" t="s">
        <v>818</v>
      </c>
      <c r="W7" t="s">
        <v>821</v>
      </c>
      <c r="AE7" t="s">
        <v>12</v>
      </c>
      <c r="AF7" t="s">
        <v>821</v>
      </c>
    </row>
    <row r="8" spans="1:35" x14ac:dyDescent="0.25">
      <c r="A8" t="s">
        <v>11</v>
      </c>
      <c r="B8" t="s">
        <v>719</v>
      </c>
      <c r="C8" t="s">
        <v>719</v>
      </c>
      <c r="D8" t="s">
        <v>719</v>
      </c>
      <c r="E8" t="s">
        <v>724</v>
      </c>
      <c r="F8" t="s">
        <v>682</v>
      </c>
      <c r="G8" t="s">
        <v>682</v>
      </c>
      <c r="H8" t="s">
        <v>727</v>
      </c>
      <c r="S8" t="s">
        <v>11</v>
      </c>
      <c r="T8" t="s">
        <v>814</v>
      </c>
      <c r="U8" t="s">
        <v>698</v>
      </c>
      <c r="V8" t="s">
        <v>817</v>
      </c>
      <c r="W8" t="s">
        <v>820</v>
      </c>
      <c r="AE8" t="s">
        <v>11</v>
      </c>
      <c r="AF8" t="s">
        <v>820</v>
      </c>
    </row>
    <row r="9" spans="1:35" x14ac:dyDescent="0.25">
      <c r="A9" t="s">
        <v>10</v>
      </c>
      <c r="B9">
        <v>582</v>
      </c>
      <c r="C9">
        <v>582</v>
      </c>
      <c r="D9">
        <v>582</v>
      </c>
      <c r="E9">
        <v>582</v>
      </c>
      <c r="F9">
        <v>582</v>
      </c>
      <c r="G9">
        <v>582</v>
      </c>
      <c r="H9">
        <v>582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813</v>
      </c>
      <c r="U9">
        <v>582</v>
      </c>
      <c r="V9" t="s">
        <v>813</v>
      </c>
      <c r="W9" t="s">
        <v>813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 t="s">
        <v>813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>
        <v>0.1146771169846348</v>
      </c>
      <c r="U10" s="2"/>
      <c r="V10" s="2">
        <v>6.2736669736976877E-2</v>
      </c>
      <c r="W10" s="5">
        <v>4</v>
      </c>
      <c r="Y10" t="str">
        <f>IF(S10=0,"",S10)</f>
        <v>Jan-2020</v>
      </c>
      <c r="Z10" s="3">
        <f>IF(T10="","",ROUND(T10*100,1))</f>
        <v>11.5</v>
      </c>
      <c r="AA10" s="3" t="str">
        <f t="shared" ref="AA10:AB25" si="1">IF(U10="","",ROUND(U10*100,1))</f>
        <v/>
      </c>
      <c r="AB10" s="3">
        <f t="shared" si="1"/>
        <v>6.3</v>
      </c>
      <c r="AC10" s="3">
        <f>IF(W10="","",ROUND(W10,1))</f>
        <v>4</v>
      </c>
      <c r="AE10" t="s">
        <v>79</v>
      </c>
      <c r="AF10" s="5">
        <v>4.5</v>
      </c>
      <c r="AH10" t="str">
        <f>IF(AE10=0,"",AE10)</f>
        <v>2015</v>
      </c>
      <c r="AI10" s="3">
        <f>IF(AF10="","",ROUND(AF10,1))</f>
        <v>4.5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>
        <v>4.309955415134354E-2</v>
      </c>
      <c r="U11" s="2"/>
      <c r="V11" s="2">
        <v>5.363515856021215E-2</v>
      </c>
      <c r="W11" s="5">
        <v>4</v>
      </c>
      <c r="Y11" t="str">
        <f t="shared" ref="Y11:Y36" si="5">IF(S11=0,"",S11)</f>
        <v>Feb-2020</v>
      </c>
      <c r="Z11" s="3">
        <f t="shared" ref="Z11:AB36" si="6">IF(T11="","",ROUND(T11*100,1))</f>
        <v>4.3</v>
      </c>
      <c r="AA11" s="3" t="str">
        <f t="shared" si="1"/>
        <v/>
      </c>
      <c r="AB11" s="3">
        <f t="shared" si="1"/>
        <v>5.4</v>
      </c>
      <c r="AC11" s="3">
        <f t="shared" ref="AC11:AC36" si="7">IF(W11="","",ROUND(W11,1))</f>
        <v>4</v>
      </c>
      <c r="AE11" t="s">
        <v>80</v>
      </c>
      <c r="AF11" s="5">
        <v>4.5</v>
      </c>
      <c r="AH11" t="str">
        <f t="shared" ref="AH11:AH29" si="8">IF(AE11=0,"",AE11)</f>
        <v>2016</v>
      </c>
      <c r="AI11" s="3">
        <f t="shared" ref="AI11:AI29" si="9">IF(AF11="","",ROUND(AF11,1))</f>
        <v>4.5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>
        <v>-4.8287702133574605E-2</v>
      </c>
      <c r="U12" s="2"/>
      <c r="V12" s="2">
        <v>4.8359240069084534E-2</v>
      </c>
      <c r="W12" s="5">
        <v>3.5</v>
      </c>
      <c r="Y12" t="str">
        <f t="shared" si="5"/>
        <v>Mar-2020</v>
      </c>
      <c r="Z12" s="3">
        <f t="shared" si="6"/>
        <v>-4.8</v>
      </c>
      <c r="AA12" s="3" t="str">
        <f t="shared" si="1"/>
        <v/>
      </c>
      <c r="AB12" s="3">
        <f t="shared" si="1"/>
        <v>4.8</v>
      </c>
      <c r="AC12" s="3">
        <f t="shared" si="7"/>
        <v>3.5</v>
      </c>
      <c r="AE12" t="s">
        <v>81</v>
      </c>
      <c r="AF12" s="5">
        <v>4.25</v>
      </c>
      <c r="AH12" t="str">
        <f t="shared" si="8"/>
        <v>2017</v>
      </c>
      <c r="AI12" s="3">
        <f t="shared" si="9"/>
        <v>4.3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>
        <v>-0.25543894573007997</v>
      </c>
      <c r="U13" s="2"/>
      <c r="V13" s="2">
        <v>2.9862792574656915E-2</v>
      </c>
      <c r="W13" s="5">
        <v>3.5</v>
      </c>
      <c r="Y13" t="str">
        <f t="shared" si="5"/>
        <v>Apr-2020</v>
      </c>
      <c r="Z13" s="3">
        <f t="shared" si="6"/>
        <v>-25.5</v>
      </c>
      <c r="AA13" s="3" t="str">
        <f t="shared" si="1"/>
        <v/>
      </c>
      <c r="AB13" s="3">
        <f t="shared" si="1"/>
        <v>3</v>
      </c>
      <c r="AC13" s="3">
        <f t="shared" si="7"/>
        <v>3.5</v>
      </c>
      <c r="AE13" t="s">
        <v>82</v>
      </c>
      <c r="AF13" s="5">
        <v>4.25</v>
      </c>
      <c r="AH13" t="str">
        <f t="shared" si="8"/>
        <v>2018</v>
      </c>
      <c r="AI13" s="3">
        <f t="shared" si="9"/>
        <v>4.3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>
        <v>1.3230926382699584E-2</v>
      </c>
      <c r="U14" s="2"/>
      <c r="V14" s="2">
        <v>2.5015069318866736E-2</v>
      </c>
      <c r="W14" s="5">
        <v>3</v>
      </c>
      <c r="Y14" t="str">
        <f t="shared" si="5"/>
        <v>May-2020</v>
      </c>
      <c r="Z14" s="3">
        <f t="shared" si="6"/>
        <v>1.3</v>
      </c>
      <c r="AA14" s="3" t="str">
        <f t="shared" si="1"/>
        <v/>
      </c>
      <c r="AB14" s="3">
        <f t="shared" si="1"/>
        <v>2.5</v>
      </c>
      <c r="AC14" s="3">
        <f t="shared" si="7"/>
        <v>3</v>
      </c>
      <c r="AE14" t="s">
        <v>83</v>
      </c>
      <c r="AF14" s="5">
        <v>4</v>
      </c>
      <c r="AH14" t="str">
        <f t="shared" si="8"/>
        <v>2019</v>
      </c>
      <c r="AI14" s="3">
        <f t="shared" si="9"/>
        <v>4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>
        <v>2.6209501670783092E-2</v>
      </c>
      <c r="U15" s="2"/>
      <c r="V15" s="2">
        <v>3.2241864202490894E-2</v>
      </c>
      <c r="W15" s="5">
        <v>3</v>
      </c>
      <c r="Y15" t="str">
        <f t="shared" si="5"/>
        <v>Jun-2020</v>
      </c>
      <c r="Z15" s="3">
        <f t="shared" si="6"/>
        <v>2.6</v>
      </c>
      <c r="AA15" s="3" t="str">
        <f t="shared" si="1"/>
        <v/>
      </c>
      <c r="AB15" s="3">
        <f t="shared" si="1"/>
        <v>3.2</v>
      </c>
      <c r="AC15" s="3">
        <f t="shared" si="7"/>
        <v>3</v>
      </c>
      <c r="AE15" t="s">
        <v>84</v>
      </c>
      <c r="AF15" s="5">
        <v>2.5</v>
      </c>
      <c r="AH15" t="str">
        <f t="shared" si="8"/>
        <v>2020</v>
      </c>
      <c r="AI15" s="3">
        <f t="shared" si="9"/>
        <v>2.5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>
        <v>5.1590724087138537E-2</v>
      </c>
      <c r="U16" s="2"/>
      <c r="V16" s="2">
        <v>3.3550325488232439E-2</v>
      </c>
      <c r="W16" s="5">
        <v>3</v>
      </c>
      <c r="Y16" t="str">
        <f t="shared" si="5"/>
        <v>Jul-2020</v>
      </c>
      <c r="Z16" s="3">
        <f t="shared" si="6"/>
        <v>5.2</v>
      </c>
      <c r="AA16" s="3" t="str">
        <f t="shared" si="1"/>
        <v/>
      </c>
      <c r="AB16" s="3">
        <f t="shared" si="1"/>
        <v>3.4</v>
      </c>
      <c r="AC16" s="3">
        <f t="shared" si="7"/>
        <v>3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B17" s="2"/>
      <c r="C17" s="2"/>
      <c r="D17" s="2"/>
      <c r="E17" s="2"/>
      <c r="F17" s="2"/>
      <c r="G17" s="2"/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>
        <v>3.8275402711967298E-2</v>
      </c>
      <c r="U17" s="2"/>
      <c r="V17" s="2">
        <v>3.2099999999999934E-2</v>
      </c>
      <c r="W17" s="5">
        <v>3</v>
      </c>
      <c r="Y17" t="str">
        <f t="shared" si="5"/>
        <v>Aug-2020</v>
      </c>
      <c r="Z17" s="3">
        <f t="shared" si="6"/>
        <v>3.8</v>
      </c>
      <c r="AA17" s="3" t="str">
        <f t="shared" si="1"/>
        <v/>
      </c>
      <c r="AB17" s="3">
        <f t="shared" si="1"/>
        <v>3.2</v>
      </c>
      <c r="AC17" s="3">
        <f t="shared" si="7"/>
        <v>3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>
        <v>4.704115321125571E-2</v>
      </c>
      <c r="U18" s="2"/>
      <c r="V18" s="2">
        <v>3.034537831902567E-2</v>
      </c>
      <c r="W18" s="5">
        <v>3</v>
      </c>
      <c r="Y18" t="str">
        <f t="shared" si="5"/>
        <v>Sep-2020</v>
      </c>
      <c r="Z18" s="3">
        <f t="shared" si="6"/>
        <v>4.7</v>
      </c>
      <c r="AA18" s="3" t="str">
        <f t="shared" si="1"/>
        <v/>
      </c>
      <c r="AB18" s="3">
        <f t="shared" si="1"/>
        <v>3</v>
      </c>
      <c r="AC18" s="3">
        <f t="shared" si="7"/>
        <v>3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>
        <v>7.0060502087815973E-2</v>
      </c>
      <c r="U19" s="2"/>
      <c r="V19" s="2">
        <v>2.5144106539455389E-2</v>
      </c>
      <c r="W19" s="5">
        <v>2.5</v>
      </c>
      <c r="Y19" t="str">
        <f t="shared" si="5"/>
        <v>Oct-2020</v>
      </c>
      <c r="Z19" s="3">
        <f t="shared" si="6"/>
        <v>7</v>
      </c>
      <c r="AA19" s="3" t="str">
        <f t="shared" si="1"/>
        <v/>
      </c>
      <c r="AB19" s="3">
        <f t="shared" si="1"/>
        <v>2.5</v>
      </c>
      <c r="AC19" s="3">
        <f t="shared" si="7"/>
        <v>2.5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>
        <v>7.2917515836518218E-2</v>
      </c>
      <c r="U20" s="2"/>
      <c r="V20" s="2">
        <v>1.4675465379690682E-2</v>
      </c>
      <c r="W20" s="5">
        <v>2.5</v>
      </c>
      <c r="Y20" t="str">
        <f t="shared" si="5"/>
        <v>Nov-2020</v>
      </c>
      <c r="Z20" s="3">
        <f t="shared" si="6"/>
        <v>7.3</v>
      </c>
      <c r="AA20" s="3" t="str">
        <f t="shared" si="1"/>
        <v/>
      </c>
      <c r="AB20" s="3">
        <f t="shared" si="1"/>
        <v>1.5</v>
      </c>
      <c r="AC20" s="3">
        <f t="shared" si="7"/>
        <v>2.5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>
        <v>7.0549235649042474E-2</v>
      </c>
      <c r="U21" s="2"/>
      <c r="V21" s="2">
        <v>1.2658227848100822E-3</v>
      </c>
      <c r="W21" s="5">
        <v>2.5</v>
      </c>
      <c r="Y21" t="str">
        <f t="shared" si="5"/>
        <v>Dec-2020</v>
      </c>
      <c r="Z21" s="3">
        <f t="shared" si="6"/>
        <v>7.1</v>
      </c>
      <c r="AA21" s="3" t="str">
        <f t="shared" si="1"/>
        <v/>
      </c>
      <c r="AB21" s="3">
        <f t="shared" si="1"/>
        <v>0.1</v>
      </c>
      <c r="AC21" s="3">
        <f t="shared" si="7"/>
        <v>2.5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T22" s="2">
        <v>6.6052101583351078E-2</v>
      </c>
      <c r="V22" s="2">
        <v>-1.068952234206471E-2</v>
      </c>
      <c r="W22" s="5">
        <v>2.5</v>
      </c>
      <c r="Y22" t="str">
        <f t="shared" si="5"/>
        <v>Jan-2021</v>
      </c>
      <c r="Z22" s="3">
        <f t="shared" si="6"/>
        <v>6.6</v>
      </c>
      <c r="AA22" s="3" t="str">
        <f t="shared" si="1"/>
        <v/>
      </c>
      <c r="AB22" s="3">
        <f t="shared" si="1"/>
        <v>-1.1000000000000001</v>
      </c>
      <c r="AC22" s="3">
        <f t="shared" si="7"/>
        <v>2.5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902F-944C-4630-8965-B2EF2730D4F2}">
  <dimension ref="A1:AI36"/>
  <sheetViews>
    <sheetView zoomScale="83" workbookViewId="0">
      <selection activeCell="C9" sqref="C9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155</v>
      </c>
      <c r="C2" s="7" t="s">
        <v>156</v>
      </c>
      <c r="D2" s="7" t="s">
        <v>157</v>
      </c>
      <c r="E2" s="7" t="s">
        <v>158</v>
      </c>
      <c r="F2" s="7" t="s">
        <v>159</v>
      </c>
      <c r="G2" s="7" t="s">
        <v>160</v>
      </c>
      <c r="H2" s="7" t="s">
        <v>161</v>
      </c>
      <c r="S2" s="1" t="s">
        <v>55</v>
      </c>
      <c r="T2" s="7" t="s">
        <v>151</v>
      </c>
      <c r="U2" s="7" t="s">
        <v>152</v>
      </c>
      <c r="V2" s="7" t="s">
        <v>153</v>
      </c>
      <c r="W2" s="7" t="s">
        <v>154</v>
      </c>
      <c r="AE2" s="1" t="s">
        <v>78</v>
      </c>
      <c r="AF2" s="7" t="s">
        <v>154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147</v>
      </c>
      <c r="W3" t="s">
        <v>150</v>
      </c>
      <c r="AE3" t="s">
        <v>16</v>
      </c>
      <c r="AF3" t="s">
        <v>150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146</v>
      </c>
      <c r="W7" t="s">
        <v>149</v>
      </c>
      <c r="AE7" t="s">
        <v>12</v>
      </c>
      <c r="AF7" t="s">
        <v>149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145</v>
      </c>
      <c r="W8" t="s">
        <v>148</v>
      </c>
      <c r="AE8" t="s">
        <v>11</v>
      </c>
      <c r="AF8" t="s">
        <v>148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>
        <v>514</v>
      </c>
      <c r="W9">
        <v>514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514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5.6172839506172849E-2</v>
      </c>
      <c r="W10" s="5">
        <v>6</v>
      </c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5.6</v>
      </c>
      <c r="AC10" s="3">
        <f>IF(W10="","",ROUND(W10,1))</f>
        <v>6</v>
      </c>
      <c r="AE10" t="s">
        <v>79</v>
      </c>
      <c r="AF10" s="5">
        <v>7.25</v>
      </c>
      <c r="AH10" t="str">
        <f>IF(AE10=0,"",AE10)</f>
        <v>2015</v>
      </c>
      <c r="AI10" s="3">
        <f>IF(AF10="","",ROUND(AF10,1))</f>
        <v>7.3</v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5.5173737761566539E-2</v>
      </c>
      <c r="W11" s="5">
        <v>6</v>
      </c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5.5</v>
      </c>
      <c r="AC11" s="3">
        <f t="shared" ref="AC11:AC36" si="7">IF(W11="","",ROUND(W11,1))</f>
        <v>6</v>
      </c>
      <c r="AE11" t="s">
        <v>80</v>
      </c>
      <c r="AF11" s="5">
        <v>6.75</v>
      </c>
      <c r="AH11" t="str">
        <f t="shared" ref="AH11:AH29" si="8">IF(AE11=0,"",AE11)</f>
        <v>2016</v>
      </c>
      <c r="AI11" s="3">
        <f t="shared" ref="AI11:AI29" si="9">IF(AF11="","",ROUND(AF11,1))</f>
        <v>6.8</v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5.5171359798265381E-2</v>
      </c>
      <c r="W12" s="5">
        <v>5.75</v>
      </c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5.5</v>
      </c>
      <c r="AC12" s="3">
        <f t="shared" si="7"/>
        <v>5.8</v>
      </c>
      <c r="AE12" t="s">
        <v>81</v>
      </c>
      <c r="AF12" s="5">
        <v>6.75</v>
      </c>
      <c r="AH12" t="str">
        <f t="shared" si="8"/>
        <v>2017</v>
      </c>
      <c r="AI12" s="3">
        <f t="shared" si="9"/>
        <v>6.8</v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5.9503880687871123E-2</v>
      </c>
      <c r="W13" s="5">
        <v>5.25</v>
      </c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6</v>
      </c>
      <c r="AC13" s="3">
        <f t="shared" si="7"/>
        <v>5.3</v>
      </c>
      <c r="AE13" t="s">
        <v>82</v>
      </c>
      <c r="AF13" s="5">
        <v>6</v>
      </c>
      <c r="AH13" t="str">
        <f t="shared" si="8"/>
        <v>2018</v>
      </c>
      <c r="AI13" s="3">
        <f t="shared" si="9"/>
        <v>6</v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5.3673492562171195E-2</v>
      </c>
      <c r="W14" s="5">
        <v>5.25</v>
      </c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5.4</v>
      </c>
      <c r="AC14" s="3">
        <f t="shared" si="7"/>
        <v>5.3</v>
      </c>
      <c r="AE14" t="s">
        <v>83</v>
      </c>
      <c r="AF14" s="5">
        <v>6</v>
      </c>
      <c r="AH14" t="str">
        <f t="shared" si="8"/>
        <v>2019</v>
      </c>
      <c r="AI14" s="3">
        <f t="shared" si="9"/>
        <v>6</v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6.0039221602051433E-2</v>
      </c>
      <c r="W15" s="5">
        <v>5.25</v>
      </c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6</v>
      </c>
      <c r="AC15" s="3">
        <f t="shared" si="7"/>
        <v>5.3</v>
      </c>
      <c r="AE15" t="s">
        <v>84</v>
      </c>
      <c r="AF15" s="5">
        <v>4.75</v>
      </c>
      <c r="AH15" t="str">
        <f t="shared" si="8"/>
        <v>2020</v>
      </c>
      <c r="AI15" s="3">
        <f t="shared" si="9"/>
        <v>4.8</v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5.537422622397295E-2</v>
      </c>
      <c r="W16" s="5">
        <v>4.75</v>
      </c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5.5</v>
      </c>
      <c r="AC16" s="3">
        <f t="shared" si="7"/>
        <v>4.8</v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5.6824554188941591E-2</v>
      </c>
      <c r="W17" s="5">
        <v>4.75</v>
      </c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5.7</v>
      </c>
      <c r="AC17" s="3">
        <f t="shared" si="7"/>
        <v>4.8</v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5.9388613769222137E-2</v>
      </c>
      <c r="W18" s="5">
        <v>4.75</v>
      </c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5.9</v>
      </c>
      <c r="AC18" s="3">
        <f t="shared" si="7"/>
        <v>4.8</v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6.4076877411695016E-2</v>
      </c>
      <c r="W19" s="5">
        <v>4.75</v>
      </c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6.4</v>
      </c>
      <c r="AC19" s="3">
        <f t="shared" si="7"/>
        <v>4.8</v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5.4642397499540411E-2</v>
      </c>
      <c r="W20" s="5">
        <v>4.75</v>
      </c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5.5</v>
      </c>
      <c r="AC20" s="3">
        <f t="shared" si="7"/>
        <v>4.8</v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>
        <v>5.2998349532367678E-2</v>
      </c>
      <c r="W21" s="5">
        <v>4.75</v>
      </c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>
        <f t="shared" si="1"/>
        <v>5.3</v>
      </c>
      <c r="AC21" s="3">
        <f t="shared" si="7"/>
        <v>4.8</v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>
        <v>5.0591759205143277E-2</v>
      </c>
      <c r="W22" s="5">
        <v>4.75</v>
      </c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>
        <f t="shared" si="1"/>
        <v>5.0999999999999996</v>
      </c>
      <c r="AC22" s="3">
        <f t="shared" si="7"/>
        <v>4.8</v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>
        <v>5.5</v>
      </c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>
        <f t="shared" si="7"/>
        <v>5.5</v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26E8-B12A-41B2-8740-4BDE6715F0A1}">
  <dimension ref="A1:AI36"/>
  <sheetViews>
    <sheetView zoomScale="83" workbookViewId="0">
      <selection activeCell="AF10" sqref="AF10:AF15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162</v>
      </c>
      <c r="C2" s="7" t="s">
        <v>163</v>
      </c>
      <c r="D2" s="7" t="s">
        <v>164</v>
      </c>
      <c r="E2" s="7" t="s">
        <v>165</v>
      </c>
      <c r="F2" s="7" t="s">
        <v>166</v>
      </c>
      <c r="G2" s="7" t="s">
        <v>167</v>
      </c>
      <c r="H2" s="7" t="s">
        <v>168</v>
      </c>
      <c r="S2" s="1" t="s">
        <v>55</v>
      </c>
      <c r="T2" s="7" t="s">
        <v>169</v>
      </c>
      <c r="U2" s="7" t="s">
        <v>170</v>
      </c>
      <c r="V2" s="7" t="s">
        <v>171</v>
      </c>
      <c r="W2" s="7" t="s">
        <v>172</v>
      </c>
      <c r="AE2" s="1" t="s">
        <v>78</v>
      </c>
      <c r="AF2" s="7" t="s">
        <v>172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147</v>
      </c>
      <c r="W3" t="s">
        <v>150</v>
      </c>
      <c r="AE3" t="s">
        <v>16</v>
      </c>
      <c r="AF3" t="s">
        <v>150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146</v>
      </c>
      <c r="W7" t="s">
        <v>149</v>
      </c>
      <c r="AE7" t="s">
        <v>12</v>
      </c>
      <c r="AF7" t="s">
        <v>149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145</v>
      </c>
      <c r="W8" t="s">
        <v>148</v>
      </c>
      <c r="AE8" t="s">
        <v>11</v>
      </c>
      <c r="AF8" t="s">
        <v>148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>
        <v>516</v>
      </c>
      <c r="W9">
        <v>516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516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71232-0D4F-4943-8AC2-65ED5502855F}">
  <dimension ref="A1:AI36"/>
  <sheetViews>
    <sheetView zoomScale="83" workbookViewId="0">
      <selection activeCell="O42" sqref="O4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173</v>
      </c>
      <c r="C2" s="7" t="s">
        <v>174</v>
      </c>
      <c r="D2" s="7" t="s">
        <v>175</v>
      </c>
      <c r="E2" s="7" t="s">
        <v>176</v>
      </c>
      <c r="F2" s="7" t="s">
        <v>177</v>
      </c>
      <c r="G2" s="7" t="s">
        <v>178</v>
      </c>
      <c r="H2" s="7" t="s">
        <v>179</v>
      </c>
      <c r="S2" s="1" t="s">
        <v>55</v>
      </c>
      <c r="T2" s="7" t="s">
        <v>180</v>
      </c>
      <c r="U2" s="7" t="s">
        <v>181</v>
      </c>
      <c r="V2" s="6" t="s">
        <v>182</v>
      </c>
      <c r="W2" s="7" t="s">
        <v>183</v>
      </c>
      <c r="AE2" s="1" t="s">
        <v>78</v>
      </c>
      <c r="AF2" s="7" t="s">
        <v>183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187</v>
      </c>
      <c r="W3" t="s">
        <v>150</v>
      </c>
      <c r="AE3" t="s">
        <v>16</v>
      </c>
      <c r="AF3" t="s">
        <v>150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186</v>
      </c>
      <c r="W7" t="s">
        <v>149</v>
      </c>
      <c r="AE7" t="s">
        <v>12</v>
      </c>
      <c r="AF7" t="s">
        <v>149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185</v>
      </c>
      <c r="W8" t="s">
        <v>148</v>
      </c>
      <c r="AE8" t="s">
        <v>11</v>
      </c>
      <c r="AF8" t="s">
        <v>148</v>
      </c>
    </row>
    <row r="9" spans="1:35" x14ac:dyDescent="0.25">
      <c r="A9" t="s">
        <v>10</v>
      </c>
      <c r="B9" t="s">
        <v>17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 t="s">
        <v>17</v>
      </c>
      <c r="U9" t="s">
        <v>17</v>
      </c>
      <c r="V9" t="s">
        <v>184</v>
      </c>
      <c r="W9">
        <v>522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522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>
        <v>3.5638814324061963E-2</v>
      </c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>
        <f t="shared" si="1"/>
        <v>3.6</v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>
        <v>2.6118555530320206E-2</v>
      </c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>
        <f t="shared" si="1"/>
        <v>2.6</v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>
        <v>2.8176983139074286E-2</v>
      </c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>
        <f t="shared" si="1"/>
        <v>2.8</v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>
        <v>1.9126301493888612E-2</v>
      </c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>
        <f t="shared" si="1"/>
        <v>1.9</v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>
        <v>2.3543360433604263E-2</v>
      </c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>
        <f t="shared" si="1"/>
        <v>2.4</v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>
        <v>3.2279986408426706E-2</v>
      </c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>
        <f t="shared" si="1"/>
        <v>3.2</v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>
        <v>3.1457887022212271E-2</v>
      </c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>
        <f t="shared" si="1"/>
        <v>3.1</v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>
        <v>2.4032792408332872E-2</v>
      </c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>
        <f t="shared" si="1"/>
        <v>2.4</v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>
        <v>2.8648466464442163E-2</v>
      </c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>
        <f t="shared" si="1"/>
        <v>2.9</v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>
        <v>3.7419354838709611E-2</v>
      </c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>
        <f t="shared" si="1"/>
        <v>3.7</v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>
        <v>3.7001844502822678E-2</v>
      </c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>
        <f t="shared" si="1"/>
        <v>3.7</v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0E70-C5C1-4D72-9998-27714E29F442}">
  <dimension ref="A1:AI36"/>
  <sheetViews>
    <sheetView workbookViewId="0">
      <selection activeCell="F13" sqref="F13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188</v>
      </c>
      <c r="C2" s="7" t="s">
        <v>189</v>
      </c>
      <c r="D2" s="7" t="s">
        <v>190</v>
      </c>
      <c r="E2" s="7" t="s">
        <v>191</v>
      </c>
      <c r="F2" s="7" t="s">
        <v>192</v>
      </c>
      <c r="G2" s="7" t="s">
        <v>193</v>
      </c>
      <c r="H2" s="7" t="s">
        <v>194</v>
      </c>
      <c r="S2" s="1" t="s">
        <v>55</v>
      </c>
      <c r="T2" s="7" t="s">
        <v>195</v>
      </c>
      <c r="U2" s="7" t="s">
        <v>196</v>
      </c>
      <c r="V2" s="7" t="s">
        <v>197</v>
      </c>
      <c r="W2" s="7" t="s">
        <v>198</v>
      </c>
      <c r="AE2" s="1" t="s">
        <v>78</v>
      </c>
      <c r="AF2" s="7" t="s">
        <v>198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41</v>
      </c>
      <c r="W3" t="s">
        <v>63</v>
      </c>
      <c r="AE3" t="s">
        <v>16</v>
      </c>
      <c r="AF3" t="s">
        <v>63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40</v>
      </c>
      <c r="W7" t="s">
        <v>61</v>
      </c>
      <c r="AE7" t="s">
        <v>12</v>
      </c>
      <c r="AF7" t="s">
        <v>61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39</v>
      </c>
      <c r="W8" t="s">
        <v>60</v>
      </c>
      <c r="AE8" t="s">
        <v>11</v>
      </c>
      <c r="AF8" t="s">
        <v>60</v>
      </c>
    </row>
    <row r="9" spans="1:35" x14ac:dyDescent="0.25">
      <c r="A9" t="s">
        <v>10</v>
      </c>
      <c r="B9">
        <v>819</v>
      </c>
      <c r="C9">
        <v>819</v>
      </c>
      <c r="D9">
        <v>819</v>
      </c>
      <c r="E9">
        <v>819</v>
      </c>
      <c r="F9">
        <v>819</v>
      </c>
      <c r="G9">
        <v>819</v>
      </c>
      <c r="H9">
        <v>819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819</v>
      </c>
      <c r="U9">
        <v>819</v>
      </c>
      <c r="V9">
        <v>819</v>
      </c>
      <c r="W9">
        <v>819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819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Y23" t="str">
        <f t="shared" si="5"/>
        <v/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E2F1B-7E51-4533-B81B-89B28B3C45B5}">
  <dimension ref="A1:AI36"/>
  <sheetViews>
    <sheetView workbookViewId="0">
      <selection activeCell="L32" sqref="L32"/>
    </sheetView>
  </sheetViews>
  <sheetFormatPr defaultRowHeight="15" x14ac:dyDescent="0.25"/>
  <sheetData>
    <row r="1" spans="1:35" x14ac:dyDescent="0.25"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T1" t="s">
        <v>51</v>
      </c>
      <c r="U1" t="s">
        <v>50</v>
      </c>
      <c r="V1" t="s">
        <v>52</v>
      </c>
      <c r="W1" t="s">
        <v>53</v>
      </c>
      <c r="AF1" t="s">
        <v>77</v>
      </c>
    </row>
    <row r="2" spans="1:35" x14ac:dyDescent="0.25">
      <c r="A2" s="1" t="s">
        <v>86</v>
      </c>
      <c r="B2" s="7" t="s">
        <v>199</v>
      </c>
      <c r="C2" s="7" t="s">
        <v>200</v>
      </c>
      <c r="D2" s="7" t="s">
        <v>201</v>
      </c>
      <c r="E2" s="7" t="s">
        <v>202</v>
      </c>
      <c r="F2" s="7" t="s">
        <v>203</v>
      </c>
      <c r="G2" s="7" t="s">
        <v>204</v>
      </c>
      <c r="H2" s="7" t="s">
        <v>205</v>
      </c>
      <c r="S2" s="1" t="s">
        <v>55</v>
      </c>
      <c r="T2" s="7" t="s">
        <v>206</v>
      </c>
      <c r="U2" s="7" t="s">
        <v>207</v>
      </c>
      <c r="V2" s="7" t="s">
        <v>208</v>
      </c>
      <c r="W2" s="7" t="s">
        <v>209</v>
      </c>
      <c r="AE2" s="1" t="s">
        <v>78</v>
      </c>
      <c r="AF2" s="7" t="s">
        <v>209</v>
      </c>
    </row>
    <row r="3" spans="1:35" x14ac:dyDescent="0.25">
      <c r="A3" t="s">
        <v>16</v>
      </c>
      <c r="B3" t="s">
        <v>23</v>
      </c>
      <c r="C3" t="s">
        <v>24</v>
      </c>
      <c r="D3" t="s">
        <v>25</v>
      </c>
      <c r="E3" t="s">
        <v>28</v>
      </c>
      <c r="F3" t="s">
        <v>29</v>
      </c>
      <c r="G3" t="s">
        <v>30</v>
      </c>
      <c r="H3" t="s">
        <v>34</v>
      </c>
      <c r="S3" t="s">
        <v>16</v>
      </c>
      <c r="T3" t="s">
        <v>59</v>
      </c>
      <c r="U3" t="s">
        <v>38</v>
      </c>
      <c r="V3" t="s">
        <v>224</v>
      </c>
      <c r="W3" t="s">
        <v>227</v>
      </c>
      <c r="AE3" t="s">
        <v>16</v>
      </c>
      <c r="AF3" t="s">
        <v>227</v>
      </c>
    </row>
    <row r="4" spans="1:35" x14ac:dyDescent="0.25">
      <c r="A4" t="s">
        <v>15</v>
      </c>
      <c r="B4" t="s">
        <v>22</v>
      </c>
      <c r="C4" t="s">
        <v>22</v>
      </c>
      <c r="D4" t="s">
        <v>22</v>
      </c>
      <c r="E4" t="s">
        <v>22</v>
      </c>
      <c r="F4" t="s">
        <v>22</v>
      </c>
      <c r="G4" t="s">
        <v>22</v>
      </c>
      <c r="H4" t="s">
        <v>33</v>
      </c>
      <c r="S4" t="s">
        <v>15</v>
      </c>
      <c r="T4" t="s">
        <v>33</v>
      </c>
      <c r="U4" t="s">
        <v>33</v>
      </c>
      <c r="V4" t="s">
        <v>33</v>
      </c>
      <c r="W4" t="s">
        <v>62</v>
      </c>
      <c r="AE4" t="s">
        <v>15</v>
      </c>
      <c r="AF4" t="s">
        <v>62</v>
      </c>
    </row>
    <row r="5" spans="1:35" x14ac:dyDescent="0.25">
      <c r="A5" t="s">
        <v>14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32</v>
      </c>
      <c r="S5" t="s">
        <v>14</v>
      </c>
      <c r="T5" t="s">
        <v>37</v>
      </c>
      <c r="U5" t="s">
        <v>37</v>
      </c>
      <c r="V5" t="s">
        <v>37</v>
      </c>
      <c r="W5" t="s">
        <v>32</v>
      </c>
      <c r="AE5" t="s">
        <v>14</v>
      </c>
      <c r="AF5" t="s">
        <v>32</v>
      </c>
    </row>
    <row r="6" spans="1:35" x14ac:dyDescent="0.25">
      <c r="A6" t="s">
        <v>13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31</v>
      </c>
      <c r="S6" t="s">
        <v>13</v>
      </c>
      <c r="T6" t="s">
        <v>31</v>
      </c>
      <c r="U6" t="s">
        <v>31</v>
      </c>
      <c r="V6" t="s">
        <v>31</v>
      </c>
      <c r="W6" t="s">
        <v>31</v>
      </c>
      <c r="AE6" t="s">
        <v>13</v>
      </c>
      <c r="AF6" t="s">
        <v>31</v>
      </c>
    </row>
    <row r="7" spans="1:35" x14ac:dyDescent="0.25">
      <c r="A7" t="s">
        <v>12</v>
      </c>
      <c r="B7" t="s">
        <v>19</v>
      </c>
      <c r="C7" t="s">
        <v>19</v>
      </c>
      <c r="D7" t="s">
        <v>19</v>
      </c>
      <c r="E7" t="s">
        <v>27</v>
      </c>
      <c r="F7" t="s">
        <v>19</v>
      </c>
      <c r="G7" t="s">
        <v>19</v>
      </c>
      <c r="H7" t="s">
        <v>27</v>
      </c>
      <c r="S7" t="s">
        <v>12</v>
      </c>
      <c r="T7" t="s">
        <v>58</v>
      </c>
      <c r="U7" t="s">
        <v>36</v>
      </c>
      <c r="V7" t="s">
        <v>223</v>
      </c>
      <c r="W7" t="s">
        <v>226</v>
      </c>
      <c r="AE7" t="s">
        <v>12</v>
      </c>
      <c r="AF7" t="s">
        <v>226</v>
      </c>
    </row>
    <row r="8" spans="1:35" x14ac:dyDescent="0.25">
      <c r="A8" t="s">
        <v>11</v>
      </c>
      <c r="B8" t="s">
        <v>18</v>
      </c>
      <c r="C8" t="s">
        <v>18</v>
      </c>
      <c r="D8" t="s">
        <v>18</v>
      </c>
      <c r="E8" t="s">
        <v>26</v>
      </c>
      <c r="F8" t="s">
        <v>18</v>
      </c>
      <c r="G8" t="s">
        <v>18</v>
      </c>
      <c r="H8" t="s">
        <v>26</v>
      </c>
      <c r="S8" t="s">
        <v>11</v>
      </c>
      <c r="T8" t="s">
        <v>57</v>
      </c>
      <c r="U8" t="s">
        <v>35</v>
      </c>
      <c r="V8" t="s">
        <v>222</v>
      </c>
      <c r="W8" t="s">
        <v>225</v>
      </c>
      <c r="AE8" t="s">
        <v>11</v>
      </c>
      <c r="AF8" t="s">
        <v>225</v>
      </c>
    </row>
    <row r="9" spans="1:35" x14ac:dyDescent="0.25">
      <c r="A9" t="s">
        <v>10</v>
      </c>
      <c r="B9">
        <v>868</v>
      </c>
      <c r="C9">
        <v>868</v>
      </c>
      <c r="D9">
        <v>868</v>
      </c>
      <c r="E9">
        <v>868</v>
      </c>
      <c r="F9">
        <v>868</v>
      </c>
      <c r="G9">
        <v>868</v>
      </c>
      <c r="H9">
        <v>868</v>
      </c>
      <c r="J9" t="s">
        <v>49</v>
      </c>
      <c r="K9" t="s">
        <v>42</v>
      </c>
      <c r="L9" t="s">
        <v>43</v>
      </c>
      <c r="M9" t="s">
        <v>44</v>
      </c>
      <c r="N9" t="s">
        <v>45</v>
      </c>
      <c r="O9" t="s">
        <v>46</v>
      </c>
      <c r="P9" t="s">
        <v>47</v>
      </c>
      <c r="Q9" t="s">
        <v>48</v>
      </c>
      <c r="S9" t="s">
        <v>10</v>
      </c>
      <c r="T9">
        <v>868</v>
      </c>
      <c r="U9">
        <v>868</v>
      </c>
      <c r="V9">
        <v>868</v>
      </c>
      <c r="W9">
        <v>868</v>
      </c>
      <c r="Y9" t="s">
        <v>76</v>
      </c>
      <c r="Z9" t="s">
        <v>51</v>
      </c>
      <c r="AA9" t="s">
        <v>50</v>
      </c>
      <c r="AB9" t="s">
        <v>52</v>
      </c>
      <c r="AC9" t="s">
        <v>53</v>
      </c>
      <c r="AE9" t="s">
        <v>10</v>
      </c>
      <c r="AF9">
        <v>868</v>
      </c>
      <c r="AH9" t="s">
        <v>85</v>
      </c>
      <c r="AI9" t="s">
        <v>77</v>
      </c>
    </row>
    <row r="10" spans="1:35" x14ac:dyDescent="0.25">
      <c r="A10" t="s">
        <v>87</v>
      </c>
      <c r="B10" s="2"/>
      <c r="C10" s="2"/>
      <c r="D10" s="2"/>
      <c r="E10" s="2"/>
      <c r="F10" s="2"/>
      <c r="G10" s="2"/>
      <c r="H10" s="3"/>
      <c r="J10" t="str">
        <f>IF(A10=0,"",A10)</f>
        <v>2019-Q1</v>
      </c>
      <c r="K10" s="3" t="str">
        <f>IF(B10="","",ROUND(B10*100,1))</f>
        <v/>
      </c>
      <c r="L10" s="3" t="str">
        <f t="shared" ref="L10:P25" si="0">IF(C10="","",ROUND(C10*100,1))</f>
        <v/>
      </c>
      <c r="M10" s="3" t="str">
        <f t="shared" si="0"/>
        <v/>
      </c>
      <c r="N10" s="3" t="str">
        <f t="shared" si="0"/>
        <v/>
      </c>
      <c r="O10" s="3" t="str">
        <f t="shared" si="0"/>
        <v/>
      </c>
      <c r="P10" s="3" t="str">
        <f t="shared" si="0"/>
        <v/>
      </c>
      <c r="Q10" s="3" t="str">
        <f>IF(H10="","",ROUND(H10,1))</f>
        <v/>
      </c>
      <c r="S10" t="s">
        <v>56</v>
      </c>
      <c r="T10" s="2"/>
      <c r="U10" s="2"/>
      <c r="V10" s="2"/>
      <c r="W10" s="5"/>
      <c r="Y10" t="str">
        <f>IF(S10=0,"",S10)</f>
        <v>Jan-2020</v>
      </c>
      <c r="Z10" s="3" t="str">
        <f>IF(T10="","",ROUND(T10*100,1))</f>
        <v/>
      </c>
      <c r="AA10" s="3" t="str">
        <f t="shared" ref="AA10:AB25" si="1">IF(U10="","",ROUND(U10*100,1))</f>
        <v/>
      </c>
      <c r="AB10" s="3" t="str">
        <f t="shared" si="1"/>
        <v/>
      </c>
      <c r="AC10" s="3" t="str">
        <f>IF(W10="","",ROUND(W10,1))</f>
        <v/>
      </c>
      <c r="AE10" t="s">
        <v>79</v>
      </c>
      <c r="AF10" s="5"/>
      <c r="AH10" t="str">
        <f>IF(AE10=0,"",AE10)</f>
        <v>2015</v>
      </c>
      <c r="AI10" s="3" t="str">
        <f>IF(AF10="","",ROUND(AF10,1))</f>
        <v/>
      </c>
    </row>
    <row r="11" spans="1:35" x14ac:dyDescent="0.25">
      <c r="A11" t="s">
        <v>88</v>
      </c>
      <c r="B11" s="2"/>
      <c r="C11" s="2"/>
      <c r="D11" s="2"/>
      <c r="E11" s="2"/>
      <c r="F11" s="2"/>
      <c r="G11" s="2"/>
      <c r="H11" s="3"/>
      <c r="J11" t="str">
        <f t="shared" ref="J11:J31" si="2">IF(A11=0,"",A11)</f>
        <v>2019-Q2</v>
      </c>
      <c r="K11" s="3" t="str">
        <f t="shared" ref="K11:P31" si="3">IF(B11="","",ROUND(B11*100,1))</f>
        <v/>
      </c>
      <c r="L11" s="3" t="str">
        <f t="shared" si="0"/>
        <v/>
      </c>
      <c r="M11" s="3" t="str">
        <f t="shared" si="0"/>
        <v/>
      </c>
      <c r="N11" s="3" t="str">
        <f t="shared" si="0"/>
        <v/>
      </c>
      <c r="O11" s="3" t="str">
        <f t="shared" si="0"/>
        <v/>
      </c>
      <c r="P11" s="3" t="str">
        <f t="shared" si="0"/>
        <v/>
      </c>
      <c r="Q11" s="3" t="str">
        <f t="shared" ref="Q11:Q31" si="4">IF(H11="","",ROUND(H11,1))</f>
        <v/>
      </c>
      <c r="S11" t="s">
        <v>64</v>
      </c>
      <c r="T11" s="2"/>
      <c r="U11" s="2"/>
      <c r="V11" s="2"/>
      <c r="W11" s="5"/>
      <c r="Y11" t="str">
        <f t="shared" ref="Y11:Y36" si="5">IF(S11=0,"",S11)</f>
        <v>Feb-2020</v>
      </c>
      <c r="Z11" s="3" t="str">
        <f t="shared" ref="Z11:AB36" si="6">IF(T11="","",ROUND(T11*100,1))</f>
        <v/>
      </c>
      <c r="AA11" s="3" t="str">
        <f t="shared" si="1"/>
        <v/>
      </c>
      <c r="AB11" s="3" t="str">
        <f t="shared" si="1"/>
        <v/>
      </c>
      <c r="AC11" s="3" t="str">
        <f t="shared" ref="AC11:AC36" si="7">IF(W11="","",ROUND(W11,1))</f>
        <v/>
      </c>
      <c r="AE11" t="s">
        <v>80</v>
      </c>
      <c r="AF11" s="5"/>
      <c r="AH11" t="str">
        <f t="shared" ref="AH11:AH29" si="8">IF(AE11=0,"",AE11)</f>
        <v>2016</v>
      </c>
      <c r="AI11" s="3" t="str">
        <f t="shared" ref="AI11:AI29" si="9">IF(AF11="","",ROUND(AF11,1))</f>
        <v/>
      </c>
    </row>
    <row r="12" spans="1:35" x14ac:dyDescent="0.25">
      <c r="A12" t="s">
        <v>89</v>
      </c>
      <c r="B12" s="2"/>
      <c r="C12" s="2"/>
      <c r="D12" s="2"/>
      <c r="E12" s="2"/>
      <c r="F12" s="2"/>
      <c r="G12" s="2"/>
      <c r="H12" s="3"/>
      <c r="J12" t="str">
        <f t="shared" si="2"/>
        <v>2019-Q3</v>
      </c>
      <c r="K12" s="3" t="str">
        <f t="shared" si="3"/>
        <v/>
      </c>
      <c r="L12" s="3" t="str">
        <f t="shared" si="0"/>
        <v/>
      </c>
      <c r="M12" s="3" t="str">
        <f t="shared" si="0"/>
        <v/>
      </c>
      <c r="N12" s="3" t="str">
        <f t="shared" si="0"/>
        <v/>
      </c>
      <c r="O12" s="3" t="str">
        <f t="shared" si="0"/>
        <v/>
      </c>
      <c r="P12" s="3" t="str">
        <f t="shared" si="0"/>
        <v/>
      </c>
      <c r="Q12" s="3" t="str">
        <f t="shared" si="4"/>
        <v/>
      </c>
      <c r="S12" t="s">
        <v>65</v>
      </c>
      <c r="T12" s="2"/>
      <c r="U12" s="2"/>
      <c r="V12" s="2"/>
      <c r="W12" s="5"/>
      <c r="Y12" t="str">
        <f t="shared" si="5"/>
        <v>Mar-2020</v>
      </c>
      <c r="Z12" s="3" t="str">
        <f t="shared" si="6"/>
        <v/>
      </c>
      <c r="AA12" s="3" t="str">
        <f t="shared" si="1"/>
        <v/>
      </c>
      <c r="AB12" s="3" t="str">
        <f t="shared" si="1"/>
        <v/>
      </c>
      <c r="AC12" s="3" t="str">
        <f t="shared" si="7"/>
        <v/>
      </c>
      <c r="AE12" t="s">
        <v>81</v>
      </c>
      <c r="AF12" s="5"/>
      <c r="AH12" t="str">
        <f t="shared" si="8"/>
        <v>2017</v>
      </c>
      <c r="AI12" s="3" t="str">
        <f t="shared" si="9"/>
        <v/>
      </c>
    </row>
    <row r="13" spans="1:35" x14ac:dyDescent="0.25">
      <c r="A13" t="s">
        <v>90</v>
      </c>
      <c r="B13" s="2"/>
      <c r="C13" s="2"/>
      <c r="D13" s="2"/>
      <c r="E13" s="2"/>
      <c r="F13" s="2"/>
      <c r="G13" s="2"/>
      <c r="H13" s="3"/>
      <c r="J13" t="str">
        <f t="shared" si="2"/>
        <v>2019-Q4</v>
      </c>
      <c r="K13" s="3" t="str">
        <f t="shared" si="3"/>
        <v/>
      </c>
      <c r="L13" s="3" t="str">
        <f t="shared" si="0"/>
        <v/>
      </c>
      <c r="M13" s="3" t="str">
        <f t="shared" si="0"/>
        <v/>
      </c>
      <c r="N13" s="3" t="str">
        <f t="shared" si="0"/>
        <v/>
      </c>
      <c r="O13" s="3" t="str">
        <f t="shared" si="0"/>
        <v/>
      </c>
      <c r="P13" s="3" t="str">
        <f t="shared" si="0"/>
        <v/>
      </c>
      <c r="Q13" s="3" t="str">
        <f t="shared" si="4"/>
        <v/>
      </c>
      <c r="S13" t="s">
        <v>66</v>
      </c>
      <c r="T13" s="2"/>
      <c r="U13" s="2"/>
      <c r="V13" s="2"/>
      <c r="W13" s="5"/>
      <c r="Y13" t="str">
        <f t="shared" si="5"/>
        <v>Apr-2020</v>
      </c>
      <c r="Z13" s="3" t="str">
        <f t="shared" si="6"/>
        <v/>
      </c>
      <c r="AA13" s="3" t="str">
        <f t="shared" si="1"/>
        <v/>
      </c>
      <c r="AB13" s="3" t="str">
        <f t="shared" si="1"/>
        <v/>
      </c>
      <c r="AC13" s="3" t="str">
        <f t="shared" si="7"/>
        <v/>
      </c>
      <c r="AE13" t="s">
        <v>82</v>
      </c>
      <c r="AF13" s="5"/>
      <c r="AH13" t="str">
        <f t="shared" si="8"/>
        <v>2018</v>
      </c>
      <c r="AI13" s="3" t="str">
        <f t="shared" si="9"/>
        <v/>
      </c>
    </row>
    <row r="14" spans="1:35" x14ac:dyDescent="0.25">
      <c r="A14" t="s">
        <v>91</v>
      </c>
      <c r="B14" s="2"/>
      <c r="C14" s="2"/>
      <c r="D14" s="2"/>
      <c r="E14" s="2"/>
      <c r="F14" s="2"/>
      <c r="G14" s="2"/>
      <c r="H14" s="3"/>
      <c r="J14" t="str">
        <f t="shared" si="2"/>
        <v>2020-Q1</v>
      </c>
      <c r="K14" s="3" t="str">
        <f t="shared" si="3"/>
        <v/>
      </c>
      <c r="L14" s="3" t="str">
        <f t="shared" si="0"/>
        <v/>
      </c>
      <c r="M14" s="3" t="str">
        <f t="shared" si="0"/>
        <v/>
      </c>
      <c r="N14" s="3" t="str">
        <f t="shared" si="0"/>
        <v/>
      </c>
      <c r="O14" s="3" t="str">
        <f t="shared" si="0"/>
        <v/>
      </c>
      <c r="P14" s="3" t="str">
        <f t="shared" si="0"/>
        <v/>
      </c>
      <c r="Q14" s="3" t="str">
        <f t="shared" si="4"/>
        <v/>
      </c>
      <c r="S14" t="s">
        <v>67</v>
      </c>
      <c r="T14" s="2"/>
      <c r="U14" s="2"/>
      <c r="V14" s="2"/>
      <c r="W14" s="5"/>
      <c r="Y14" t="str">
        <f t="shared" si="5"/>
        <v>May-2020</v>
      </c>
      <c r="Z14" s="3" t="str">
        <f t="shared" si="6"/>
        <v/>
      </c>
      <c r="AA14" s="3" t="str">
        <f t="shared" si="1"/>
        <v/>
      </c>
      <c r="AB14" s="3" t="str">
        <f t="shared" si="1"/>
        <v/>
      </c>
      <c r="AC14" s="3" t="str">
        <f t="shared" si="7"/>
        <v/>
      </c>
      <c r="AE14" t="s">
        <v>83</v>
      </c>
      <c r="AF14" s="5"/>
      <c r="AH14" t="str">
        <f t="shared" si="8"/>
        <v>2019</v>
      </c>
      <c r="AI14" s="3" t="str">
        <f t="shared" si="9"/>
        <v/>
      </c>
    </row>
    <row r="15" spans="1:35" x14ac:dyDescent="0.25">
      <c r="A15" t="s">
        <v>92</v>
      </c>
      <c r="B15" s="2"/>
      <c r="C15" s="2"/>
      <c r="D15" s="2"/>
      <c r="E15" s="2"/>
      <c r="F15" s="2"/>
      <c r="G15" s="2"/>
      <c r="H15" s="3"/>
      <c r="J15" t="str">
        <f t="shared" si="2"/>
        <v>2020-Q2</v>
      </c>
      <c r="K15" s="3" t="str">
        <f t="shared" si="3"/>
        <v/>
      </c>
      <c r="L15" s="3" t="str">
        <f t="shared" si="0"/>
        <v/>
      </c>
      <c r="M15" s="3" t="str">
        <f t="shared" si="0"/>
        <v/>
      </c>
      <c r="N15" s="3" t="str">
        <f t="shared" si="0"/>
        <v/>
      </c>
      <c r="O15" s="3" t="str">
        <f t="shared" si="0"/>
        <v/>
      </c>
      <c r="P15" s="3" t="str">
        <f t="shared" si="0"/>
        <v/>
      </c>
      <c r="Q15" s="3" t="str">
        <f t="shared" si="4"/>
        <v/>
      </c>
      <c r="S15" t="s">
        <v>68</v>
      </c>
      <c r="T15" s="2"/>
      <c r="U15" s="2"/>
      <c r="V15" s="2"/>
      <c r="W15" s="5"/>
      <c r="Y15" t="str">
        <f t="shared" si="5"/>
        <v>Jun-2020</v>
      </c>
      <c r="Z15" s="3" t="str">
        <f t="shared" si="6"/>
        <v/>
      </c>
      <c r="AA15" s="3" t="str">
        <f t="shared" si="1"/>
        <v/>
      </c>
      <c r="AB15" s="3" t="str">
        <f t="shared" si="1"/>
        <v/>
      </c>
      <c r="AC15" s="3" t="str">
        <f t="shared" si="7"/>
        <v/>
      </c>
      <c r="AE15" t="s">
        <v>84</v>
      </c>
      <c r="AF15" s="5"/>
      <c r="AH15" t="str">
        <f t="shared" si="8"/>
        <v>2020</v>
      </c>
      <c r="AI15" s="3" t="str">
        <f t="shared" si="9"/>
        <v/>
      </c>
    </row>
    <row r="16" spans="1:35" x14ac:dyDescent="0.25">
      <c r="A16" t="s">
        <v>93</v>
      </c>
      <c r="B16" s="2"/>
      <c r="C16" s="2"/>
      <c r="D16" s="2"/>
      <c r="E16" s="2"/>
      <c r="F16" s="2"/>
      <c r="G16" s="2"/>
      <c r="H16" s="3"/>
      <c r="J16" t="str">
        <f t="shared" si="2"/>
        <v>2020-Q3</v>
      </c>
      <c r="K16" s="3" t="str">
        <f t="shared" si="3"/>
        <v/>
      </c>
      <c r="L16" s="3" t="str">
        <f t="shared" si="0"/>
        <v/>
      </c>
      <c r="M16" s="3" t="str">
        <f t="shared" si="0"/>
        <v/>
      </c>
      <c r="N16" s="3" t="str">
        <f t="shared" si="0"/>
        <v/>
      </c>
      <c r="O16" s="3" t="str">
        <f t="shared" si="0"/>
        <v/>
      </c>
      <c r="P16" s="3" t="str">
        <f t="shared" si="0"/>
        <v/>
      </c>
      <c r="Q16" s="3" t="str">
        <f t="shared" si="4"/>
        <v/>
      </c>
      <c r="S16" t="s">
        <v>69</v>
      </c>
      <c r="T16" s="2"/>
      <c r="U16" s="2"/>
      <c r="V16" s="2"/>
      <c r="W16" s="5"/>
      <c r="Y16" t="str">
        <f t="shared" si="5"/>
        <v>Jul-2020</v>
      </c>
      <c r="Z16" s="3" t="str">
        <f t="shared" si="6"/>
        <v/>
      </c>
      <c r="AA16" s="3" t="str">
        <f t="shared" si="1"/>
        <v/>
      </c>
      <c r="AB16" s="3" t="str">
        <f t="shared" si="1"/>
        <v/>
      </c>
      <c r="AC16" s="3" t="str">
        <f t="shared" si="7"/>
        <v/>
      </c>
      <c r="AH16" t="str">
        <f t="shared" si="8"/>
        <v/>
      </c>
      <c r="AI16" s="3" t="str">
        <f t="shared" si="9"/>
        <v/>
      </c>
    </row>
    <row r="17" spans="1:35" x14ac:dyDescent="0.25">
      <c r="A17" t="s">
        <v>94</v>
      </c>
      <c r="H17" s="3"/>
      <c r="J17" t="str">
        <f t="shared" si="2"/>
        <v>2020-Q4</v>
      </c>
      <c r="K17" s="3" t="str">
        <f t="shared" si="3"/>
        <v/>
      </c>
      <c r="L17" s="3" t="str">
        <f t="shared" si="0"/>
        <v/>
      </c>
      <c r="M17" s="3" t="str">
        <f t="shared" si="0"/>
        <v/>
      </c>
      <c r="N17" s="3" t="str">
        <f t="shared" si="0"/>
        <v/>
      </c>
      <c r="O17" s="3" t="str">
        <f t="shared" si="0"/>
        <v/>
      </c>
      <c r="P17" s="3" t="str">
        <f t="shared" si="0"/>
        <v/>
      </c>
      <c r="Q17" s="3" t="str">
        <f t="shared" si="4"/>
        <v/>
      </c>
      <c r="S17" t="s">
        <v>70</v>
      </c>
      <c r="T17" s="2"/>
      <c r="U17" s="2"/>
      <c r="V17" s="2"/>
      <c r="W17" s="5"/>
      <c r="Y17" t="str">
        <f t="shared" si="5"/>
        <v>Aug-2020</v>
      </c>
      <c r="Z17" s="3" t="str">
        <f t="shared" si="6"/>
        <v/>
      </c>
      <c r="AA17" s="3" t="str">
        <f t="shared" si="1"/>
        <v/>
      </c>
      <c r="AB17" s="3" t="str">
        <f t="shared" si="1"/>
        <v/>
      </c>
      <c r="AC17" s="3" t="str">
        <f t="shared" si="7"/>
        <v/>
      </c>
      <c r="AH17" t="str">
        <f t="shared" si="8"/>
        <v/>
      </c>
      <c r="AI17" s="3" t="str">
        <f t="shared" si="9"/>
        <v/>
      </c>
    </row>
    <row r="18" spans="1:35" x14ac:dyDescent="0.25">
      <c r="J18" t="str">
        <f t="shared" si="2"/>
        <v/>
      </c>
      <c r="K18" s="3" t="str">
        <f t="shared" si="3"/>
        <v/>
      </c>
      <c r="L18" s="3" t="str">
        <f t="shared" si="0"/>
        <v/>
      </c>
      <c r="M18" s="3" t="str">
        <f t="shared" si="0"/>
        <v/>
      </c>
      <c r="N18" s="3" t="str">
        <f t="shared" si="0"/>
        <v/>
      </c>
      <c r="O18" s="3" t="str">
        <f t="shared" si="0"/>
        <v/>
      </c>
      <c r="P18" s="3" t="str">
        <f t="shared" si="0"/>
        <v/>
      </c>
      <c r="Q18" s="3" t="str">
        <f t="shared" si="4"/>
        <v/>
      </c>
      <c r="S18" t="s">
        <v>71</v>
      </c>
      <c r="T18" s="2"/>
      <c r="U18" s="2"/>
      <c r="V18" s="2"/>
      <c r="W18" s="5"/>
      <c r="Y18" t="str">
        <f t="shared" si="5"/>
        <v>Sep-2020</v>
      </c>
      <c r="Z18" s="3" t="str">
        <f t="shared" si="6"/>
        <v/>
      </c>
      <c r="AA18" s="3" t="str">
        <f t="shared" si="1"/>
        <v/>
      </c>
      <c r="AB18" s="3" t="str">
        <f t="shared" si="1"/>
        <v/>
      </c>
      <c r="AC18" s="3" t="str">
        <f t="shared" si="7"/>
        <v/>
      </c>
      <c r="AH18" t="str">
        <f t="shared" si="8"/>
        <v/>
      </c>
      <c r="AI18" s="3" t="str">
        <f t="shared" si="9"/>
        <v/>
      </c>
    </row>
    <row r="19" spans="1:35" x14ac:dyDescent="0.25">
      <c r="J19" t="str">
        <f t="shared" si="2"/>
        <v/>
      </c>
      <c r="K19" s="3" t="str">
        <f t="shared" si="3"/>
        <v/>
      </c>
      <c r="L19" s="3" t="str">
        <f t="shared" si="0"/>
        <v/>
      </c>
      <c r="M19" s="3" t="str">
        <f t="shared" si="0"/>
        <v/>
      </c>
      <c r="N19" s="3" t="str">
        <f t="shared" si="0"/>
        <v/>
      </c>
      <c r="O19" s="3" t="str">
        <f t="shared" si="0"/>
        <v/>
      </c>
      <c r="P19" s="3" t="str">
        <f t="shared" si="0"/>
        <v/>
      </c>
      <c r="Q19" s="3" t="str">
        <f t="shared" si="4"/>
        <v/>
      </c>
      <c r="S19" t="s">
        <v>72</v>
      </c>
      <c r="T19" s="2"/>
      <c r="U19" s="2"/>
      <c r="V19" s="2"/>
      <c r="W19" s="5"/>
      <c r="Y19" t="str">
        <f t="shared" si="5"/>
        <v>Oct-2020</v>
      </c>
      <c r="Z19" s="3" t="str">
        <f t="shared" si="6"/>
        <v/>
      </c>
      <c r="AA19" s="3" t="str">
        <f t="shared" si="1"/>
        <v/>
      </c>
      <c r="AB19" s="3" t="str">
        <f t="shared" si="1"/>
        <v/>
      </c>
      <c r="AC19" s="3" t="str">
        <f t="shared" si="7"/>
        <v/>
      </c>
      <c r="AH19" t="str">
        <f t="shared" si="8"/>
        <v/>
      </c>
      <c r="AI19" s="3" t="str">
        <f t="shared" si="9"/>
        <v/>
      </c>
    </row>
    <row r="20" spans="1:35" x14ac:dyDescent="0.25">
      <c r="J20" t="str">
        <f t="shared" si="2"/>
        <v/>
      </c>
      <c r="K20" s="3" t="str">
        <f t="shared" si="3"/>
        <v/>
      </c>
      <c r="L20" s="3" t="str">
        <f t="shared" si="0"/>
        <v/>
      </c>
      <c r="M20" s="3" t="str">
        <f t="shared" si="0"/>
        <v/>
      </c>
      <c r="N20" s="3" t="str">
        <f t="shared" si="0"/>
        <v/>
      </c>
      <c r="O20" s="3" t="str">
        <f t="shared" si="0"/>
        <v/>
      </c>
      <c r="P20" s="3" t="str">
        <f t="shared" si="0"/>
        <v/>
      </c>
      <c r="Q20" s="3" t="str">
        <f t="shared" si="4"/>
        <v/>
      </c>
      <c r="S20" t="s">
        <v>73</v>
      </c>
      <c r="T20" s="2"/>
      <c r="U20" s="2"/>
      <c r="V20" s="2"/>
      <c r="W20" s="5"/>
      <c r="Y20" t="str">
        <f t="shared" si="5"/>
        <v>Nov-2020</v>
      </c>
      <c r="Z20" s="3" t="str">
        <f t="shared" si="6"/>
        <v/>
      </c>
      <c r="AA20" s="3" t="str">
        <f t="shared" si="1"/>
        <v/>
      </c>
      <c r="AB20" s="3" t="str">
        <f t="shared" si="1"/>
        <v/>
      </c>
      <c r="AC20" s="3" t="str">
        <f t="shared" si="7"/>
        <v/>
      </c>
      <c r="AH20" t="str">
        <f t="shared" si="8"/>
        <v/>
      </c>
      <c r="AI20" s="3" t="str">
        <f t="shared" si="9"/>
        <v/>
      </c>
    </row>
    <row r="21" spans="1:35" x14ac:dyDescent="0.25">
      <c r="J21" t="str">
        <f t="shared" si="2"/>
        <v/>
      </c>
      <c r="K21" s="3" t="str">
        <f t="shared" si="3"/>
        <v/>
      </c>
      <c r="L21" s="3" t="str">
        <f t="shared" si="0"/>
        <v/>
      </c>
      <c r="M21" s="3" t="str">
        <f t="shared" si="0"/>
        <v/>
      </c>
      <c r="N21" s="3" t="str">
        <f t="shared" si="0"/>
        <v/>
      </c>
      <c r="O21" s="3" t="str">
        <f t="shared" si="0"/>
        <v/>
      </c>
      <c r="P21" s="3" t="str">
        <f t="shared" si="0"/>
        <v/>
      </c>
      <c r="Q21" s="3" t="str">
        <f t="shared" si="4"/>
        <v/>
      </c>
      <c r="S21" t="s">
        <v>74</v>
      </c>
      <c r="T21" s="2"/>
      <c r="U21" s="2"/>
      <c r="V21" s="2"/>
      <c r="W21" s="5"/>
      <c r="Y21" t="str">
        <f t="shared" si="5"/>
        <v>Dec-2020</v>
      </c>
      <c r="Z21" s="3" t="str">
        <f t="shared" si="6"/>
        <v/>
      </c>
      <c r="AA21" s="3" t="str">
        <f t="shared" si="1"/>
        <v/>
      </c>
      <c r="AB21" s="3" t="str">
        <f t="shared" si="1"/>
        <v/>
      </c>
      <c r="AC21" s="3" t="str">
        <f t="shared" si="7"/>
        <v/>
      </c>
      <c r="AH21" t="str">
        <f t="shared" si="8"/>
        <v/>
      </c>
      <c r="AI21" s="3" t="str">
        <f t="shared" si="9"/>
        <v/>
      </c>
    </row>
    <row r="22" spans="1:35" x14ac:dyDescent="0.25">
      <c r="J22" t="str">
        <f t="shared" si="2"/>
        <v/>
      </c>
      <c r="K22" s="3" t="str">
        <f t="shared" si="3"/>
        <v/>
      </c>
      <c r="L22" s="3" t="str">
        <f t="shared" si="0"/>
        <v/>
      </c>
      <c r="M22" s="3" t="str">
        <f t="shared" si="0"/>
        <v/>
      </c>
      <c r="N22" s="3" t="str">
        <f t="shared" si="0"/>
        <v/>
      </c>
      <c r="O22" s="3" t="str">
        <f t="shared" si="0"/>
        <v/>
      </c>
      <c r="P22" s="3" t="str">
        <f t="shared" si="0"/>
        <v/>
      </c>
      <c r="Q22" s="3" t="str">
        <f t="shared" si="4"/>
        <v/>
      </c>
      <c r="S22" t="s">
        <v>75</v>
      </c>
      <c r="V22" s="2"/>
      <c r="W22" s="5"/>
      <c r="Y22" t="str">
        <f t="shared" si="5"/>
        <v>Jan-2021</v>
      </c>
      <c r="Z22" s="3" t="str">
        <f t="shared" si="6"/>
        <v/>
      </c>
      <c r="AA22" s="3" t="str">
        <f t="shared" si="1"/>
        <v/>
      </c>
      <c r="AB22" s="3" t="str">
        <f t="shared" si="1"/>
        <v/>
      </c>
      <c r="AC22" s="3" t="str">
        <f t="shared" si="7"/>
        <v/>
      </c>
      <c r="AH22" t="str">
        <f t="shared" si="8"/>
        <v/>
      </c>
      <c r="AI22" s="3" t="str">
        <f t="shared" si="9"/>
        <v/>
      </c>
    </row>
    <row r="23" spans="1:35" x14ac:dyDescent="0.25">
      <c r="J23" t="str">
        <f t="shared" si="2"/>
        <v/>
      </c>
      <c r="K23" s="3" t="str">
        <f t="shared" si="3"/>
        <v/>
      </c>
      <c r="L23" s="3" t="str">
        <f t="shared" si="0"/>
        <v/>
      </c>
      <c r="M23" s="3" t="str">
        <f t="shared" si="0"/>
        <v/>
      </c>
      <c r="N23" s="3" t="str">
        <f t="shared" si="0"/>
        <v/>
      </c>
      <c r="O23" s="3" t="str">
        <f t="shared" si="0"/>
        <v/>
      </c>
      <c r="P23" s="3" t="str">
        <f t="shared" si="0"/>
        <v/>
      </c>
      <c r="Q23" s="3" t="str">
        <f t="shared" si="4"/>
        <v/>
      </c>
      <c r="S23" t="s">
        <v>115</v>
      </c>
      <c r="W23" s="5"/>
      <c r="Y23" t="str">
        <f t="shared" si="5"/>
        <v>Feb-2021</v>
      </c>
      <c r="Z23" s="3" t="str">
        <f t="shared" si="6"/>
        <v/>
      </c>
      <c r="AA23" s="3" t="str">
        <f t="shared" si="1"/>
        <v/>
      </c>
      <c r="AB23" s="3" t="str">
        <f t="shared" si="1"/>
        <v/>
      </c>
      <c r="AC23" s="3" t="str">
        <f t="shared" si="7"/>
        <v/>
      </c>
      <c r="AH23" t="str">
        <f t="shared" si="8"/>
        <v/>
      </c>
      <c r="AI23" s="3" t="str">
        <f t="shared" si="9"/>
        <v/>
      </c>
    </row>
    <row r="24" spans="1:35" x14ac:dyDescent="0.25">
      <c r="J24" t="str">
        <f t="shared" si="2"/>
        <v/>
      </c>
      <c r="K24" s="3" t="str">
        <f t="shared" si="3"/>
        <v/>
      </c>
      <c r="L24" s="3" t="str">
        <f t="shared" si="0"/>
        <v/>
      </c>
      <c r="M24" s="3" t="str">
        <f t="shared" si="0"/>
        <v/>
      </c>
      <c r="N24" s="3" t="str">
        <f t="shared" si="0"/>
        <v/>
      </c>
      <c r="O24" s="3" t="str">
        <f t="shared" si="0"/>
        <v/>
      </c>
      <c r="P24" s="3" t="str">
        <f t="shared" si="0"/>
        <v/>
      </c>
      <c r="Q24" s="3" t="str">
        <f t="shared" si="4"/>
        <v/>
      </c>
      <c r="Y24" t="str">
        <f t="shared" si="5"/>
        <v/>
      </c>
      <c r="Z24" s="3" t="str">
        <f t="shared" si="6"/>
        <v/>
      </c>
      <c r="AA24" s="3" t="str">
        <f t="shared" si="1"/>
        <v/>
      </c>
      <c r="AB24" s="3" t="str">
        <f t="shared" si="1"/>
        <v/>
      </c>
      <c r="AC24" s="3" t="str">
        <f t="shared" si="7"/>
        <v/>
      </c>
      <c r="AH24" t="str">
        <f t="shared" si="8"/>
        <v/>
      </c>
      <c r="AI24" s="3" t="str">
        <f t="shared" si="9"/>
        <v/>
      </c>
    </row>
    <row r="25" spans="1:35" x14ac:dyDescent="0.25">
      <c r="J25" t="str">
        <f t="shared" si="2"/>
        <v/>
      </c>
      <c r="K25" s="3" t="str">
        <f t="shared" si="3"/>
        <v/>
      </c>
      <c r="L25" s="3" t="str">
        <f t="shared" si="0"/>
        <v/>
      </c>
      <c r="M25" s="3" t="str">
        <f t="shared" si="0"/>
        <v/>
      </c>
      <c r="N25" s="3" t="str">
        <f t="shared" si="0"/>
        <v/>
      </c>
      <c r="O25" s="3" t="str">
        <f t="shared" si="0"/>
        <v/>
      </c>
      <c r="P25" s="3" t="str">
        <f t="shared" si="0"/>
        <v/>
      </c>
      <c r="Q25" s="3" t="str">
        <f t="shared" si="4"/>
        <v/>
      </c>
      <c r="Y25" t="str">
        <f t="shared" si="5"/>
        <v/>
      </c>
      <c r="Z25" s="3" t="str">
        <f t="shared" si="6"/>
        <v/>
      </c>
      <c r="AA25" s="3" t="str">
        <f t="shared" si="1"/>
        <v/>
      </c>
      <c r="AB25" s="3" t="str">
        <f t="shared" si="1"/>
        <v/>
      </c>
      <c r="AC25" s="3" t="str">
        <f t="shared" si="7"/>
        <v/>
      </c>
      <c r="AH25" t="str">
        <f t="shared" si="8"/>
        <v/>
      </c>
      <c r="AI25" s="3" t="str">
        <f t="shared" si="9"/>
        <v/>
      </c>
    </row>
    <row r="26" spans="1:35" x14ac:dyDescent="0.25">
      <c r="J26" t="str">
        <f t="shared" si="2"/>
        <v/>
      </c>
      <c r="K26" s="3" t="str">
        <f t="shared" si="3"/>
        <v/>
      </c>
      <c r="L26" s="3" t="str">
        <f t="shared" si="3"/>
        <v/>
      </c>
      <c r="M26" s="3" t="str">
        <f t="shared" si="3"/>
        <v/>
      </c>
      <c r="N26" s="3" t="str">
        <f t="shared" si="3"/>
        <v/>
      </c>
      <c r="O26" s="3" t="str">
        <f t="shared" si="3"/>
        <v/>
      </c>
      <c r="P26" s="3" t="str">
        <f t="shared" si="3"/>
        <v/>
      </c>
      <c r="Q26" s="3" t="str">
        <f t="shared" si="4"/>
        <v/>
      </c>
      <c r="Y26" t="str">
        <f t="shared" si="5"/>
        <v/>
      </c>
      <c r="Z26" s="3" t="str">
        <f t="shared" si="6"/>
        <v/>
      </c>
      <c r="AA26" s="3" t="str">
        <f t="shared" si="6"/>
        <v/>
      </c>
      <c r="AB26" s="3" t="str">
        <f t="shared" si="6"/>
        <v/>
      </c>
      <c r="AC26" s="3" t="str">
        <f t="shared" si="7"/>
        <v/>
      </c>
      <c r="AH26" t="str">
        <f t="shared" si="8"/>
        <v/>
      </c>
      <c r="AI26" s="3" t="str">
        <f t="shared" si="9"/>
        <v/>
      </c>
    </row>
    <row r="27" spans="1:35" x14ac:dyDescent="0.25">
      <c r="J27" t="str">
        <f t="shared" si="2"/>
        <v/>
      </c>
      <c r="K27" s="3" t="str">
        <f t="shared" si="3"/>
        <v/>
      </c>
      <c r="L27" s="3" t="str">
        <f t="shared" si="3"/>
        <v/>
      </c>
      <c r="M27" s="3" t="str">
        <f t="shared" si="3"/>
        <v/>
      </c>
      <c r="N27" s="3" t="str">
        <f t="shared" si="3"/>
        <v/>
      </c>
      <c r="O27" s="3" t="str">
        <f t="shared" si="3"/>
        <v/>
      </c>
      <c r="P27" s="3" t="str">
        <f t="shared" si="3"/>
        <v/>
      </c>
      <c r="Q27" s="3" t="str">
        <f t="shared" si="4"/>
        <v/>
      </c>
      <c r="Y27" t="str">
        <f t="shared" si="5"/>
        <v/>
      </c>
      <c r="Z27" s="3" t="str">
        <f t="shared" si="6"/>
        <v/>
      </c>
      <c r="AA27" s="3" t="str">
        <f t="shared" si="6"/>
        <v/>
      </c>
      <c r="AB27" s="3" t="str">
        <f t="shared" si="6"/>
        <v/>
      </c>
      <c r="AC27" s="3" t="str">
        <f t="shared" si="7"/>
        <v/>
      </c>
      <c r="AH27" t="str">
        <f t="shared" si="8"/>
        <v/>
      </c>
      <c r="AI27" s="3" t="str">
        <f t="shared" si="9"/>
        <v/>
      </c>
    </row>
    <row r="28" spans="1:35" x14ac:dyDescent="0.25">
      <c r="J28" t="str">
        <f t="shared" si="2"/>
        <v/>
      </c>
      <c r="K28" s="3" t="str">
        <f t="shared" si="3"/>
        <v/>
      </c>
      <c r="L28" s="3" t="str">
        <f t="shared" si="3"/>
        <v/>
      </c>
      <c r="M28" s="3" t="str">
        <f t="shared" si="3"/>
        <v/>
      </c>
      <c r="N28" s="3" t="str">
        <f t="shared" si="3"/>
        <v/>
      </c>
      <c r="O28" s="3" t="str">
        <f t="shared" si="3"/>
        <v/>
      </c>
      <c r="P28" s="3" t="str">
        <f t="shared" si="3"/>
        <v/>
      </c>
      <c r="Q28" s="3" t="str">
        <f t="shared" si="4"/>
        <v/>
      </c>
      <c r="Y28" t="str">
        <f t="shared" si="5"/>
        <v/>
      </c>
      <c r="Z28" s="3" t="str">
        <f t="shared" si="6"/>
        <v/>
      </c>
      <c r="AA28" s="3" t="str">
        <f t="shared" si="6"/>
        <v/>
      </c>
      <c r="AB28" s="3" t="str">
        <f t="shared" si="6"/>
        <v/>
      </c>
      <c r="AC28" s="3" t="str">
        <f t="shared" si="7"/>
        <v/>
      </c>
      <c r="AH28" t="str">
        <f t="shared" si="8"/>
        <v/>
      </c>
      <c r="AI28" s="3" t="str">
        <f t="shared" si="9"/>
        <v/>
      </c>
    </row>
    <row r="29" spans="1:35" x14ac:dyDescent="0.25">
      <c r="J29" t="str">
        <f t="shared" si="2"/>
        <v/>
      </c>
      <c r="K29" s="3" t="str">
        <f t="shared" si="3"/>
        <v/>
      </c>
      <c r="L29" s="3" t="str">
        <f t="shared" si="3"/>
        <v/>
      </c>
      <c r="M29" s="3" t="str">
        <f t="shared" si="3"/>
        <v/>
      </c>
      <c r="N29" s="3" t="str">
        <f t="shared" si="3"/>
        <v/>
      </c>
      <c r="O29" s="3" t="str">
        <f t="shared" si="3"/>
        <v/>
      </c>
      <c r="P29" s="3" t="str">
        <f t="shared" si="3"/>
        <v/>
      </c>
      <c r="Q29" s="3" t="str">
        <f t="shared" si="4"/>
        <v/>
      </c>
      <c r="Y29" t="str">
        <f t="shared" si="5"/>
        <v/>
      </c>
      <c r="Z29" s="3" t="str">
        <f t="shared" si="6"/>
        <v/>
      </c>
      <c r="AA29" s="3" t="str">
        <f t="shared" si="6"/>
        <v/>
      </c>
      <c r="AB29" s="3" t="str">
        <f t="shared" si="6"/>
        <v/>
      </c>
      <c r="AC29" s="3" t="str">
        <f t="shared" si="7"/>
        <v/>
      </c>
      <c r="AH29" t="str">
        <f t="shared" si="8"/>
        <v/>
      </c>
      <c r="AI29" s="3" t="str">
        <f t="shared" si="9"/>
        <v/>
      </c>
    </row>
    <row r="30" spans="1:35" x14ac:dyDescent="0.25">
      <c r="J30" t="str">
        <f t="shared" si="2"/>
        <v/>
      </c>
      <c r="K30" s="3" t="str">
        <f t="shared" si="3"/>
        <v/>
      </c>
      <c r="L30" s="3" t="str">
        <f t="shared" si="3"/>
        <v/>
      </c>
      <c r="M30" s="3" t="str">
        <f t="shared" si="3"/>
        <v/>
      </c>
      <c r="N30" s="3" t="str">
        <f t="shared" si="3"/>
        <v/>
      </c>
      <c r="O30" s="3" t="str">
        <f t="shared" si="3"/>
        <v/>
      </c>
      <c r="P30" s="3" t="str">
        <f t="shared" si="3"/>
        <v/>
      </c>
      <c r="Q30" s="3" t="str">
        <f t="shared" si="4"/>
        <v/>
      </c>
      <c r="Y30" t="str">
        <f t="shared" si="5"/>
        <v/>
      </c>
      <c r="Z30" s="3" t="str">
        <f t="shared" si="6"/>
        <v/>
      </c>
      <c r="AA30" s="3" t="str">
        <f t="shared" si="6"/>
        <v/>
      </c>
      <c r="AB30" s="3" t="str">
        <f t="shared" si="6"/>
        <v/>
      </c>
      <c r="AC30" s="3" t="str">
        <f t="shared" si="7"/>
        <v/>
      </c>
    </row>
    <row r="31" spans="1:35" x14ac:dyDescent="0.25">
      <c r="J31" t="str">
        <f t="shared" si="2"/>
        <v/>
      </c>
      <c r="K31" s="3" t="str">
        <f t="shared" si="3"/>
        <v/>
      </c>
      <c r="L31" s="3" t="str">
        <f t="shared" si="3"/>
        <v/>
      </c>
      <c r="M31" s="3" t="str">
        <f t="shared" si="3"/>
        <v/>
      </c>
      <c r="N31" s="3" t="str">
        <f t="shared" si="3"/>
        <v/>
      </c>
      <c r="O31" s="3" t="str">
        <f t="shared" si="3"/>
        <v/>
      </c>
      <c r="P31" s="3" t="str">
        <f t="shared" si="3"/>
        <v/>
      </c>
      <c r="Q31" s="3" t="str">
        <f t="shared" si="4"/>
        <v/>
      </c>
      <c r="Y31" t="str">
        <f t="shared" si="5"/>
        <v/>
      </c>
      <c r="Z31" s="3" t="str">
        <f t="shared" si="6"/>
        <v/>
      </c>
      <c r="AA31" s="3" t="str">
        <f t="shared" si="6"/>
        <v/>
      </c>
      <c r="AB31" s="3" t="str">
        <f t="shared" si="6"/>
        <v/>
      </c>
      <c r="AC31" s="3" t="str">
        <f t="shared" si="7"/>
        <v/>
      </c>
    </row>
    <row r="32" spans="1:35" x14ac:dyDescent="0.25">
      <c r="Y32" t="str">
        <f t="shared" si="5"/>
        <v/>
      </c>
      <c r="Z32" s="3" t="str">
        <f t="shared" si="6"/>
        <v/>
      </c>
      <c r="AA32" s="3" t="str">
        <f t="shared" si="6"/>
        <v/>
      </c>
      <c r="AB32" s="3" t="str">
        <f t="shared" si="6"/>
        <v/>
      </c>
      <c r="AC32" s="3" t="str">
        <f t="shared" si="7"/>
        <v/>
      </c>
    </row>
    <row r="33" spans="25:29" x14ac:dyDescent="0.25">
      <c r="Y33" t="str">
        <f t="shared" si="5"/>
        <v/>
      </c>
      <c r="Z33" s="3" t="str">
        <f t="shared" si="6"/>
        <v/>
      </c>
      <c r="AA33" s="3" t="str">
        <f t="shared" si="6"/>
        <v/>
      </c>
      <c r="AB33" s="3" t="str">
        <f t="shared" si="6"/>
        <v/>
      </c>
      <c r="AC33" s="3" t="str">
        <f t="shared" si="7"/>
        <v/>
      </c>
    </row>
    <row r="34" spans="25:29" x14ac:dyDescent="0.25">
      <c r="Y34" t="str">
        <f t="shared" si="5"/>
        <v/>
      </c>
      <c r="Z34" s="3" t="str">
        <f t="shared" si="6"/>
        <v/>
      </c>
      <c r="AA34" s="3" t="str">
        <f t="shared" si="6"/>
        <v/>
      </c>
      <c r="AB34" s="3" t="str">
        <f t="shared" si="6"/>
        <v/>
      </c>
      <c r="AC34" s="3" t="str">
        <f t="shared" si="7"/>
        <v/>
      </c>
    </row>
    <row r="35" spans="25:29" x14ac:dyDescent="0.25">
      <c r="Y35" t="str">
        <f t="shared" si="5"/>
        <v/>
      </c>
      <c r="Z35" s="3" t="str">
        <f t="shared" si="6"/>
        <v/>
      </c>
      <c r="AA35" s="3" t="str">
        <f t="shared" si="6"/>
        <v/>
      </c>
      <c r="AB35" s="3" t="str">
        <f t="shared" si="6"/>
        <v/>
      </c>
      <c r="AC35" s="3" t="str">
        <f t="shared" si="7"/>
        <v/>
      </c>
    </row>
    <row r="36" spans="25:29" x14ac:dyDescent="0.25">
      <c r="Y36" t="str">
        <f t="shared" si="5"/>
        <v/>
      </c>
      <c r="Z36" s="3" t="str">
        <f t="shared" si="6"/>
        <v/>
      </c>
      <c r="AA36" s="3" t="str">
        <f t="shared" si="6"/>
        <v/>
      </c>
      <c r="AB36" s="3" t="str">
        <f t="shared" si="6"/>
        <v/>
      </c>
      <c r="AC36" s="3" t="str">
        <f t="shared" si="7"/>
        <v/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132</vt:i4>
      </vt:variant>
    </vt:vector>
  </HeadingPairs>
  <TitlesOfParts>
    <vt:vector size="176" baseType="lpstr">
      <vt:lpstr>AFG</vt:lpstr>
      <vt:lpstr>ARM</vt:lpstr>
      <vt:lpstr>AZE</vt:lpstr>
      <vt:lpstr>BAN</vt:lpstr>
      <vt:lpstr>BHU</vt:lpstr>
      <vt:lpstr>BRU</vt:lpstr>
      <vt:lpstr>CAM</vt:lpstr>
      <vt:lpstr>FIJ</vt:lpstr>
      <vt:lpstr>FSM</vt:lpstr>
      <vt:lpstr>GEO</vt:lpstr>
      <vt:lpstr>HKG</vt:lpstr>
      <vt:lpstr>INO</vt:lpstr>
      <vt:lpstr>IND</vt:lpstr>
      <vt:lpstr>KAZ</vt:lpstr>
      <vt:lpstr>KIR</vt:lpstr>
      <vt:lpstr>KGZ</vt:lpstr>
      <vt:lpstr>KOR</vt:lpstr>
      <vt:lpstr>LAO</vt:lpstr>
      <vt:lpstr>MAL</vt:lpstr>
      <vt:lpstr>MLD</vt:lpstr>
      <vt:lpstr>MON</vt:lpstr>
      <vt:lpstr>MYA</vt:lpstr>
      <vt:lpstr>NEP</vt:lpstr>
      <vt:lpstr>PAK</vt:lpstr>
      <vt:lpstr>PAL</vt:lpstr>
      <vt:lpstr>PHI</vt:lpstr>
      <vt:lpstr>PNG</vt:lpstr>
      <vt:lpstr>PRC</vt:lpstr>
      <vt:lpstr>RMI</vt:lpstr>
      <vt:lpstr>RUS</vt:lpstr>
      <vt:lpstr>SAM</vt:lpstr>
      <vt:lpstr>SIN</vt:lpstr>
      <vt:lpstr>SOL</vt:lpstr>
      <vt:lpstr>SRI</vt:lpstr>
      <vt:lpstr>TAJ</vt:lpstr>
      <vt:lpstr>TAP</vt:lpstr>
      <vt:lpstr>THA</vt:lpstr>
      <vt:lpstr>TIM</vt:lpstr>
      <vt:lpstr>TKM</vt:lpstr>
      <vt:lpstr>TON</vt:lpstr>
      <vt:lpstr>TUV</vt:lpstr>
      <vt:lpstr>UZB</vt:lpstr>
      <vt:lpstr>VAN</vt:lpstr>
      <vt:lpstr>VIE</vt:lpstr>
      <vt:lpstr>AFG!_DLX1.JPN</vt:lpstr>
      <vt:lpstr>ARM!_DLX1.JPN</vt:lpstr>
      <vt:lpstr>AZE!_DLX1.JPN</vt:lpstr>
      <vt:lpstr>BAN!_DLX1.JPN</vt:lpstr>
      <vt:lpstr>BHU!_DLX1.JPN</vt:lpstr>
      <vt:lpstr>BRU!_DLX1.JPN</vt:lpstr>
      <vt:lpstr>CAM!_DLX1.JPN</vt:lpstr>
      <vt:lpstr>FIJ!_DLX1.JPN</vt:lpstr>
      <vt:lpstr>FSM!_DLX1.JPN</vt:lpstr>
      <vt:lpstr>GEO!_DLX1.JPN</vt:lpstr>
      <vt:lpstr>HKG!_DLX1.JPN</vt:lpstr>
      <vt:lpstr>IND!_DLX1.JPN</vt:lpstr>
      <vt:lpstr>INO!_DLX1.JPN</vt:lpstr>
      <vt:lpstr>KAZ!_DLX1.JPN</vt:lpstr>
      <vt:lpstr>KGZ!_DLX1.JPN</vt:lpstr>
      <vt:lpstr>KIR!_DLX1.JPN</vt:lpstr>
      <vt:lpstr>KOR!_DLX1.JPN</vt:lpstr>
      <vt:lpstr>LAO!_DLX1.JPN</vt:lpstr>
      <vt:lpstr>MAL!_DLX1.JPN</vt:lpstr>
      <vt:lpstr>MLD!_DLX1.JPN</vt:lpstr>
      <vt:lpstr>MON!_DLX1.JPN</vt:lpstr>
      <vt:lpstr>MYA!_DLX1.JPN</vt:lpstr>
      <vt:lpstr>NEP!_DLX1.JPN</vt:lpstr>
      <vt:lpstr>PAK!_DLX1.JPN</vt:lpstr>
      <vt:lpstr>PAL!_DLX1.JPN</vt:lpstr>
      <vt:lpstr>PHI!_DLX1.JPN</vt:lpstr>
      <vt:lpstr>PNG!_DLX1.JPN</vt:lpstr>
      <vt:lpstr>PRC!_DLX1.JPN</vt:lpstr>
      <vt:lpstr>RMI!_DLX1.JPN</vt:lpstr>
      <vt:lpstr>SAM!_DLX1.JPN</vt:lpstr>
      <vt:lpstr>SIN!_DLX1.JPN</vt:lpstr>
      <vt:lpstr>SOL!_DLX1.JPN</vt:lpstr>
      <vt:lpstr>SRI!_DLX1.JPN</vt:lpstr>
      <vt:lpstr>TAJ!_DLX1.JPN</vt:lpstr>
      <vt:lpstr>TAP!_DLX1.JPN</vt:lpstr>
      <vt:lpstr>THA!_DLX1.JPN</vt:lpstr>
      <vt:lpstr>TIM!_DLX1.JPN</vt:lpstr>
      <vt:lpstr>TKM!_DLX1.JPN</vt:lpstr>
      <vt:lpstr>TON!_DLX1.JPN</vt:lpstr>
      <vt:lpstr>TUV!_DLX1.JPN</vt:lpstr>
      <vt:lpstr>UZB!_DLX1.JPN</vt:lpstr>
      <vt:lpstr>VAN!_DLX1.JPN</vt:lpstr>
      <vt:lpstr>VIE!_DLX1.JPN</vt:lpstr>
      <vt:lpstr>_DLX1.JPN</vt:lpstr>
      <vt:lpstr>AFG!_DLX2.JPN</vt:lpstr>
      <vt:lpstr>ARM!_DLX2.JPN</vt:lpstr>
      <vt:lpstr>AZE!_DLX2.JPN</vt:lpstr>
      <vt:lpstr>BAN!_DLX2.JPN</vt:lpstr>
      <vt:lpstr>BHU!_DLX2.JPN</vt:lpstr>
      <vt:lpstr>BRU!_DLX2.JPN</vt:lpstr>
      <vt:lpstr>CAM!_DLX2.JPN</vt:lpstr>
      <vt:lpstr>FIJ!_DLX2.JPN</vt:lpstr>
      <vt:lpstr>FSM!_DLX2.JPN</vt:lpstr>
      <vt:lpstr>GEO!_DLX2.JPN</vt:lpstr>
      <vt:lpstr>HKG!_DLX2.JPN</vt:lpstr>
      <vt:lpstr>IND!_DLX2.JPN</vt:lpstr>
      <vt:lpstr>INO!_DLX2.JPN</vt:lpstr>
      <vt:lpstr>KAZ!_DLX2.JPN</vt:lpstr>
      <vt:lpstr>KGZ!_DLX2.JPN</vt:lpstr>
      <vt:lpstr>KIR!_DLX2.JPN</vt:lpstr>
      <vt:lpstr>KOR!_DLX2.JPN</vt:lpstr>
      <vt:lpstr>LAO!_DLX2.JPN</vt:lpstr>
      <vt:lpstr>MAL!_DLX2.JPN</vt:lpstr>
      <vt:lpstr>MLD!_DLX2.JPN</vt:lpstr>
      <vt:lpstr>MON!_DLX2.JPN</vt:lpstr>
      <vt:lpstr>MYA!_DLX2.JPN</vt:lpstr>
      <vt:lpstr>NEP!_DLX2.JPN</vt:lpstr>
      <vt:lpstr>PAK!_DLX2.JPN</vt:lpstr>
      <vt:lpstr>PAL!_DLX2.JPN</vt:lpstr>
      <vt:lpstr>PHI!_DLX2.JPN</vt:lpstr>
      <vt:lpstr>PNG!_DLX2.JPN</vt:lpstr>
      <vt:lpstr>PRC!_DLX2.JPN</vt:lpstr>
      <vt:lpstr>RMI!_DLX2.JPN</vt:lpstr>
      <vt:lpstr>SAM!_DLX2.JPN</vt:lpstr>
      <vt:lpstr>SIN!_DLX2.JPN</vt:lpstr>
      <vt:lpstr>SOL!_DLX2.JPN</vt:lpstr>
      <vt:lpstr>SRI!_DLX2.JPN</vt:lpstr>
      <vt:lpstr>TAJ!_DLX2.JPN</vt:lpstr>
      <vt:lpstr>TAP!_DLX2.JPN</vt:lpstr>
      <vt:lpstr>THA!_DLX2.JPN</vt:lpstr>
      <vt:lpstr>TIM!_DLX2.JPN</vt:lpstr>
      <vt:lpstr>TKM!_DLX2.JPN</vt:lpstr>
      <vt:lpstr>TON!_DLX2.JPN</vt:lpstr>
      <vt:lpstr>TUV!_DLX2.JPN</vt:lpstr>
      <vt:lpstr>UZB!_DLX2.JPN</vt:lpstr>
      <vt:lpstr>VAN!_DLX2.JPN</vt:lpstr>
      <vt:lpstr>VIE!_DLX2.JPN</vt:lpstr>
      <vt:lpstr>_DLX2.JPN</vt:lpstr>
      <vt:lpstr>AFG!_DLX3.JPN</vt:lpstr>
      <vt:lpstr>ARM!_DLX3.JPN</vt:lpstr>
      <vt:lpstr>AZE!_DLX3.JPN</vt:lpstr>
      <vt:lpstr>BAN!_DLX3.JPN</vt:lpstr>
      <vt:lpstr>BHU!_DLX3.JPN</vt:lpstr>
      <vt:lpstr>BRU!_DLX3.JPN</vt:lpstr>
      <vt:lpstr>CAM!_DLX3.JPN</vt:lpstr>
      <vt:lpstr>FIJ!_DLX3.JPN</vt:lpstr>
      <vt:lpstr>FSM!_DLX3.JPN</vt:lpstr>
      <vt:lpstr>GEO!_DLX3.JPN</vt:lpstr>
      <vt:lpstr>HKG!_DLX3.JPN</vt:lpstr>
      <vt:lpstr>IND!_DLX3.JPN</vt:lpstr>
      <vt:lpstr>INO!_DLX3.JPN</vt:lpstr>
      <vt:lpstr>KAZ!_DLX3.JPN</vt:lpstr>
      <vt:lpstr>KGZ!_DLX3.JPN</vt:lpstr>
      <vt:lpstr>KIR!_DLX3.JPN</vt:lpstr>
      <vt:lpstr>KOR!_DLX3.JPN</vt:lpstr>
      <vt:lpstr>LAO!_DLX3.JPN</vt:lpstr>
      <vt:lpstr>MAL!_DLX3.JPN</vt:lpstr>
      <vt:lpstr>MLD!_DLX3.JPN</vt:lpstr>
      <vt:lpstr>MON!_DLX3.JPN</vt:lpstr>
      <vt:lpstr>MYA!_DLX3.JPN</vt:lpstr>
      <vt:lpstr>NEP!_DLX3.JPN</vt:lpstr>
      <vt:lpstr>PAK!_DLX3.JPN</vt:lpstr>
      <vt:lpstr>PAL!_DLX3.JPN</vt:lpstr>
      <vt:lpstr>PHI!_DLX3.JPN</vt:lpstr>
      <vt:lpstr>PNG!_DLX3.JPN</vt:lpstr>
      <vt:lpstr>PRC!_DLX3.JPN</vt:lpstr>
      <vt:lpstr>RMI!_DLX3.JPN</vt:lpstr>
      <vt:lpstr>SAM!_DLX3.JPN</vt:lpstr>
      <vt:lpstr>SIN!_DLX3.JPN</vt:lpstr>
      <vt:lpstr>SOL!_DLX3.JPN</vt:lpstr>
      <vt:lpstr>SRI!_DLX3.JPN</vt:lpstr>
      <vt:lpstr>TAJ!_DLX3.JPN</vt:lpstr>
      <vt:lpstr>TAP!_DLX3.JPN</vt:lpstr>
      <vt:lpstr>THA!_DLX3.JPN</vt:lpstr>
      <vt:lpstr>TIM!_DLX3.JPN</vt:lpstr>
      <vt:lpstr>TKM!_DLX3.JPN</vt:lpstr>
      <vt:lpstr>TON!_DLX3.JPN</vt:lpstr>
      <vt:lpstr>TUV!_DLX3.JPN</vt:lpstr>
      <vt:lpstr>UZB!_DLX3.JPN</vt:lpstr>
      <vt:lpstr>VAN!_DLX3.JPN</vt:lpstr>
      <vt:lpstr>VIE!_DLX3.JPN</vt:lpstr>
      <vt:lpstr>_DLX3.JPN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Jesson Pagaduan</dc:creator>
  <cp:lastModifiedBy>Jesson Pagaduan</cp:lastModifiedBy>
  <dcterms:created xsi:type="dcterms:W3CDTF">2021-02-04T10:56:19Z</dcterms:created>
  <dcterms:modified xsi:type="dcterms:W3CDTF">2021-02-06T07:57:41Z</dcterms:modified>
</cp:coreProperties>
</file>