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false" name="C_D" vbProcedure="false">Sheet1!$C$51</definedName>
    <definedName function="false" hidden="false" name="C_F" vbProcedure="false">Sheet1!$C$55</definedName>
    <definedName function="false" hidden="false" name="C_Fu" vbProcedure="false">Sheet1!$C$56</definedName>
    <definedName function="false" hidden="false" name="C_F_F_B" vbProcedure="false">Sheet1!$C$55</definedName>
    <definedName function="false" hidden="false" name="C_i" vbProcedure="false">Sheet1!$C$57</definedName>
    <definedName function="false" hidden="false" name="C_L" vbProcedure="false">Sheet1!$C$54</definedName>
    <definedName function="false" hidden="false" name="C_M" vbProcedure="false">Sheet1!$C$52</definedName>
    <definedName function="false" hidden="false" name="C_r" vbProcedure="false">Sheet1!$C$58</definedName>
    <definedName function="false" hidden="false" name="C_t" vbProcedure="false">Sheet1!$C$53</definedName>
    <definedName function="false" hidden="false" name="E" vbProcedure="false">Sheet1!$C$45</definedName>
    <definedName function="false" hidden="false" name="F_b" vbProcedure="false">Sheet1!$C$43</definedName>
    <definedName function="false" hidden="false" name="F_v" vbProcedure="false">Sheet1!$C$44</definedName>
    <definedName function="false" hidden="false" name="WIDTH" vbProcedure="false">Sheet1!$C$36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<sst xmlns="http://schemas.openxmlformats.org/spreadsheetml/2006/main" count="171" uniqueCount="126">
  <si>
    <t xml:space="preserve">Timber Beam Analysis</t>
  </si>
  <si>
    <t xml:space="preserve">Note: vlookup is not needed for this assignment.</t>
  </si>
  <si>
    <t xml:space="preserve">Tip: There are many cells with duplicate information in them in this spreadsheet; it is a good idea to simply set the duplicates equal to the original, i.e. if original at C51 is duplicated at C74 then the contents of C74 should be =C51.</t>
  </si>
  <si>
    <t xml:space="preserve">Problem Statement:</t>
  </si>
  <si>
    <t xml:space="preserve">Copy or retype the problem statement here.</t>
  </si>
  <si>
    <t xml:space="preserve">Place Drawing Here</t>
  </si>
  <si>
    <t xml:space="preserve"> (Depending on the size of the drawing you may need to resize the cell)</t>
  </si>
  <si>
    <t xml:space="preserve">Problem Values:</t>
  </si>
  <si>
    <t xml:space="preserve">Species:</t>
  </si>
  <si>
    <t xml:space="preserve">Not Tree</t>
  </si>
  <si>
    <t xml:space="preserve">Group Members</t>
  </si>
  <si>
    <t xml:space="preserve">Assigned Task</t>
  </si>
  <si>
    <t xml:space="preserve">Grade:</t>
  </si>
  <si>
    <t xml:space="preserve">Not B+</t>
  </si>
  <si>
    <t xml:space="preserve">Hand Solution</t>
  </si>
  <si>
    <t xml:space="preserve">Moisture Service Conditions:</t>
  </si>
  <si>
    <t xml:space="preserve">Wet or Dry</t>
  </si>
  <si>
    <t xml:space="preserve">Hand Verification</t>
  </si>
  <si>
    <t xml:space="preserve">Nominal Beam Width:</t>
  </si>
  <si>
    <t xml:space="preserve">in</t>
  </si>
  <si>
    <t xml:space="preserve">(Not the same as actual)</t>
  </si>
  <si>
    <t xml:space="preserve">Excel Solution</t>
  </si>
  <si>
    <t xml:space="preserve">Nominal Beam Depth:</t>
  </si>
  <si>
    <t xml:space="preserve">Excel Documentation</t>
  </si>
  <si>
    <t xml:space="preserve">L =</t>
  </si>
  <si>
    <t xml:space="preserve">ft</t>
  </si>
  <si>
    <t xml:space="preserve">(Beam span)</t>
  </si>
  <si>
    <t xml:space="preserve">s =</t>
  </si>
  <si>
    <t xml:space="preserve">(Spacing)</t>
  </si>
  <si>
    <t xml:space="preserve">Cell Color Code Key</t>
  </si>
  <si>
    <r>
      <rPr>
        <sz val="10"/>
        <rFont val="Arial"/>
        <family val="2"/>
        <charset val="1"/>
      </rPr>
      <t>w</t>
    </r>
    <r>
      <rPr>
        <vertAlign val="subscript"/>
        <sz val="10"/>
        <rFont val="Arial"/>
        <family val="2"/>
        <charset val="1"/>
      </rPr>
      <t>D</t>
    </r>
    <r>
      <rPr>
        <sz val="10"/>
        <rFont val="Arial"/>
        <family val="2"/>
        <charset val="1"/>
      </rPr>
      <t> =</t>
    </r>
  </si>
  <si>
    <t xml:space="preserve">plf</t>
  </si>
  <si>
    <t xml:space="preserve">(Dead line load)</t>
  </si>
  <si>
    <t xml:space="preserve">Manual Input (Optionally calculated)</t>
  </si>
  <si>
    <r>
      <rPr>
        <sz val="10"/>
        <rFont val="Arial"/>
        <family val="2"/>
        <charset val="1"/>
      </rPr>
      <t>w</t>
    </r>
    <r>
      <rPr>
        <vertAlign val="subscript"/>
        <sz val="10"/>
        <rFont val="Arial"/>
        <family val="2"/>
        <charset val="1"/>
      </rPr>
      <t>L</t>
    </r>
    <r>
      <rPr>
        <sz val="10"/>
        <rFont val="Arial"/>
        <family val="2"/>
        <charset val="1"/>
      </rPr>
      <t> =</t>
    </r>
  </si>
  <si>
    <t xml:space="preserve">(Live line load)</t>
  </si>
  <si>
    <t xml:space="preserve">Calculation (Required)</t>
  </si>
  <si>
    <t xml:space="preserve">w =</t>
  </si>
  <si>
    <t xml:space="preserve">(Total line load)</t>
  </si>
  <si>
    <t xml:space="preserve">Output (Done via function)</t>
  </si>
  <si>
    <t xml:space="preserve">Manually entered  note</t>
  </si>
  <si>
    <t xml:space="preserve">Geometric Properties: (from Table 1B of the Timber Supplement)</t>
  </si>
  <si>
    <t xml:space="preserve">b=</t>
  </si>
  <si>
    <t xml:space="preserve">(Actual beam width)</t>
  </si>
  <si>
    <t xml:space="preserve">d=</t>
  </si>
  <si>
    <t xml:space="preserve">(Actual beam depth)</t>
  </si>
  <si>
    <t xml:space="preserve">A =</t>
  </si>
  <si>
    <r>
      <rPr>
        <sz val="10"/>
        <rFont val="Arial"/>
        <family val="2"/>
        <charset val="1"/>
      </rPr>
      <t>in</t>
    </r>
    <r>
      <rPr>
        <vertAlign val="superscript"/>
        <sz val="10"/>
        <rFont val="Arial"/>
        <family val="2"/>
        <charset val="1"/>
      </rPr>
      <t>2</t>
    </r>
  </si>
  <si>
    <t xml:space="preserve">(Beam cross section area)</t>
  </si>
  <si>
    <t xml:space="preserve">S =</t>
  </si>
  <si>
    <r>
      <rPr>
        <sz val="10"/>
        <rFont val="Arial"/>
        <family val="2"/>
        <charset val="1"/>
      </rPr>
      <t>in</t>
    </r>
    <r>
      <rPr>
        <vertAlign val="superscript"/>
        <sz val="10"/>
        <rFont val="Arial"/>
        <family val="2"/>
        <charset val="1"/>
      </rPr>
      <t>3</t>
    </r>
  </si>
  <si>
    <t xml:space="preserve">(Beam section modulus)</t>
  </si>
  <si>
    <t xml:space="preserve">I =</t>
  </si>
  <si>
    <r>
      <rPr>
        <sz val="10"/>
        <rFont val="Arial"/>
        <family val="2"/>
        <charset val="1"/>
      </rPr>
      <t>in</t>
    </r>
    <r>
      <rPr>
        <vertAlign val="superscript"/>
        <sz val="10"/>
        <rFont val="Arial"/>
        <family val="2"/>
        <charset val="1"/>
      </rPr>
      <t>4</t>
    </r>
  </si>
  <si>
    <t xml:space="preserve">(Beam moment of inertia)</t>
  </si>
  <si>
    <t xml:space="preserve">Material Properties: (from Table 4A of Timber Supplement)</t>
  </si>
  <si>
    <r>
      <rPr>
        <sz val="10"/>
        <rFont val="Arial"/>
        <family val="2"/>
        <charset val="1"/>
      </rPr>
      <t>F</t>
    </r>
    <r>
      <rPr>
        <vertAlign val="subscript"/>
        <sz val="10"/>
        <rFont val="Arial"/>
        <family val="2"/>
        <charset val="1"/>
      </rPr>
      <t>b</t>
    </r>
    <r>
      <rPr>
        <sz val="10"/>
        <rFont val="Arial"/>
        <family val="2"/>
        <charset val="1"/>
      </rPr>
      <t> =</t>
    </r>
  </si>
  <si>
    <t xml:space="preserve">psi</t>
  </si>
  <si>
    <t xml:space="preserve">(Unmodified allowable bending stress)</t>
  </si>
  <si>
    <r>
      <rPr>
        <sz val="10"/>
        <rFont val="Arial"/>
        <family val="2"/>
        <charset val="1"/>
      </rPr>
      <t>F</t>
    </r>
    <r>
      <rPr>
        <vertAlign val="subscript"/>
        <sz val="10"/>
        <rFont val="Arial"/>
        <family val="2"/>
        <charset val="1"/>
      </rPr>
      <t>v</t>
    </r>
    <r>
      <rPr>
        <sz val="10"/>
        <rFont val="Arial"/>
        <family val="2"/>
        <charset val="1"/>
      </rPr>
      <t> =</t>
    </r>
  </si>
  <si>
    <t xml:space="preserve">(Unmodified allowable shear stress)</t>
  </si>
  <si>
    <t xml:space="preserve">E =</t>
  </si>
  <si>
    <t xml:space="preserve">(Unmodified allowable elastic modulus)</t>
  </si>
  <si>
    <t xml:space="preserve">Bending Analysis</t>
  </si>
  <si>
    <t xml:space="preserve">Adjustment Factors: (from Table 4.3.1 Timber NDS)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</si>
  <si>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D</t>
    </r>
    <r>
      <rPr>
        <sz val="10"/>
        <rFont val="Arial"/>
        <family val="2"/>
        <charset val="1"/>
      </rPr>
      <t> =</t>
    </r>
  </si>
  <si>
    <t xml:space="preserve">(Load duration factor)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</si>
  <si>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M</t>
    </r>
    <r>
      <rPr>
        <sz val="10"/>
        <rFont val="Arial"/>
        <family val="2"/>
        <charset val="1"/>
      </rPr>
      <t> =</t>
    </r>
  </si>
  <si>
    <t xml:space="preserve">(Moisture adjustment factor for bending)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</si>
  <si>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> =</t>
    </r>
  </si>
  <si>
    <t xml:space="preserve">(Temperature adjustment factor)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</si>
  <si>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L</t>
    </r>
    <r>
      <rPr>
        <sz val="10"/>
        <rFont val="Arial"/>
        <family val="2"/>
        <charset val="1"/>
      </rPr>
      <t> =</t>
    </r>
  </si>
  <si>
    <t xml:space="preserve">(Beam stability adjustment factor)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</si>
  <si>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 =</t>
    </r>
  </si>
  <si>
    <t xml:space="preserve">(Size adjustment factor)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</si>
  <si>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fu</t>
    </r>
    <r>
      <rPr>
        <sz val="10"/>
        <rFont val="Arial"/>
        <family val="2"/>
        <charset val="1"/>
      </rPr>
      <t> =</t>
    </r>
  </si>
  <si>
    <t xml:space="preserve">(Beam flat use adjustment factor)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</si>
  <si>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> =</t>
    </r>
  </si>
  <si>
    <t xml:space="preserve">(Incising adjustment factor)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</si>
  <si>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 =</t>
    </r>
  </si>
  <si>
    <t xml:space="preserve">(Repetitive member adjustment factor)</t>
  </si>
  <si>
    <t xml:space="preserve">Allowable Stress:</t>
  </si>
  <si>
    <r>
      <rPr>
        <sz val="10"/>
        <rFont val="Arial"/>
        <family val="2"/>
        <charset val="1"/>
      </rPr>
      <t>F'</t>
    </r>
    <r>
      <rPr>
        <vertAlign val="subscript"/>
        <sz val="10"/>
        <rFont val="Arial"/>
        <family val="2"/>
        <charset val="1"/>
      </rPr>
      <t>b</t>
    </r>
    <r>
      <rPr>
        <sz val="10"/>
        <rFont val="Arial"/>
        <family val="2"/>
        <charset val="1"/>
      </rPr>
      <t> =</t>
    </r>
  </si>
  <si>
    <t xml:space="preserve">(Allowable bending stress)</t>
  </si>
  <si>
    <t xml:space="preserve">Actual Stress:</t>
  </si>
  <si>
    <t xml:space="preserve">M =</t>
  </si>
  <si>
    <t xml:space="preserve">ft-lb</t>
  </si>
  <si>
    <t xml:space="preserve">(Maximum bending moment)</t>
  </si>
  <si>
    <r>
      <rPr>
        <sz val="10"/>
        <rFont val="Arial"/>
        <family val="2"/>
        <charset val="1"/>
      </rPr>
      <t>f</t>
    </r>
    <r>
      <rPr>
        <vertAlign val="subscript"/>
        <sz val="10"/>
        <rFont val="Arial"/>
        <family val="2"/>
        <charset val="1"/>
      </rPr>
      <t>b</t>
    </r>
    <r>
      <rPr>
        <sz val="10"/>
        <rFont val="Arial"/>
        <family val="2"/>
        <charset val="1"/>
      </rPr>
      <t> = </t>
    </r>
  </si>
  <si>
    <t xml:space="preserve">(Actual bending stress)</t>
  </si>
  <si>
    <r>
      <rPr>
        <sz val="10"/>
        <rFont val="Arial"/>
        <family val="2"/>
        <charset val="1"/>
      </rPr>
      <t>F'</t>
    </r>
    <r>
      <rPr>
        <vertAlign val="subscript"/>
        <sz val="10"/>
        <rFont val="Arial"/>
        <family val="2"/>
        <charset val="1"/>
      </rPr>
      <t>b</t>
    </r>
    <r>
      <rPr>
        <sz val="10"/>
        <rFont val="Arial"/>
        <family val="2"/>
        <charset val="1"/>
      </rPr>
      <t> &gt;= f</t>
    </r>
    <r>
      <rPr>
        <vertAlign val="subscript"/>
        <sz val="10"/>
        <rFont val="Arial"/>
        <family val="2"/>
        <charset val="1"/>
      </rPr>
      <t>b</t>
    </r>
  </si>
  <si>
    <t xml:space="preserve">(Either Good or Not Good)</t>
  </si>
  <si>
    <t xml:space="preserve">Shear Analysis</t>
  </si>
  <si>
    <t xml:space="preserve">(Moisture adjustment factor for shear)</t>
  </si>
  <si>
    <r>
      <rPr>
        <sz val="10"/>
        <rFont val="Arial"/>
        <family val="2"/>
        <charset val="1"/>
      </rPr>
      <t>F'</t>
    </r>
    <r>
      <rPr>
        <vertAlign val="subscript"/>
        <sz val="10"/>
        <rFont val="Arial"/>
        <family val="2"/>
        <charset val="1"/>
      </rPr>
      <t>v</t>
    </r>
    <r>
      <rPr>
        <sz val="10"/>
        <rFont val="Arial"/>
        <family val="2"/>
        <charset val="1"/>
      </rPr>
      <t> =</t>
    </r>
  </si>
  <si>
    <t xml:space="preserve">(Allowable shear stress)</t>
  </si>
  <si>
    <t xml:space="preserve">V =</t>
  </si>
  <si>
    <t xml:space="preserve">lb</t>
  </si>
  <si>
    <t xml:space="preserve">(Maximum shear)</t>
  </si>
  <si>
    <r>
      <rPr>
        <sz val="10"/>
        <rFont val="Arial"/>
        <family val="2"/>
        <charset val="1"/>
      </rPr>
      <t>f</t>
    </r>
    <r>
      <rPr>
        <vertAlign val="subscript"/>
        <sz val="10"/>
        <rFont val="Arial"/>
        <family val="2"/>
        <charset val="1"/>
      </rPr>
      <t>v</t>
    </r>
    <r>
      <rPr>
        <sz val="10"/>
        <rFont val="Arial"/>
        <family val="2"/>
        <charset val="1"/>
      </rPr>
      <t> =</t>
    </r>
  </si>
  <si>
    <t xml:space="preserve">(Actual shear stress)</t>
  </si>
  <si>
    <r>
      <rPr>
        <sz val="10"/>
        <rFont val="Arial"/>
        <family val="2"/>
        <charset val="1"/>
      </rPr>
      <t>F'</t>
    </r>
    <r>
      <rPr>
        <vertAlign val="subscript"/>
        <sz val="10"/>
        <rFont val="Arial"/>
        <family val="2"/>
        <charset val="1"/>
      </rPr>
      <t>v</t>
    </r>
    <r>
      <rPr>
        <sz val="10"/>
        <rFont val="Arial"/>
        <family val="2"/>
        <charset val="1"/>
      </rPr>
      <t> &gt;= f</t>
    </r>
    <r>
      <rPr>
        <vertAlign val="subscript"/>
        <sz val="10"/>
        <rFont val="Arial"/>
        <family val="2"/>
        <charset val="1"/>
      </rPr>
      <t>v</t>
    </r>
  </si>
  <si>
    <t xml:space="preserve">Automate Me</t>
  </si>
  <si>
    <t xml:space="preserve">Deflection Analysis</t>
  </si>
  <si>
    <t xml:space="preserve">(Moisture adjustment factor for deflection)</t>
  </si>
  <si>
    <t xml:space="preserve">E' =</t>
  </si>
  <si>
    <t xml:space="preserve">(Allowable elastic modulus)</t>
  </si>
  <si>
    <t xml:space="preserve">Allowable Live Load Deflection:</t>
  </si>
  <si>
    <t xml:space="preserve">L/360 =</t>
  </si>
  <si>
    <t xml:space="preserve">(Allowable deflection for Live load)</t>
  </si>
  <si>
    <t xml:space="preserve">Actual Live Load Deflection:</t>
  </si>
  <si>
    <r>
      <rPr>
        <sz val="10"/>
        <rFont val="Symbol"/>
        <family val="0"/>
        <charset val="2"/>
      </rPr>
      <t>D</t>
    </r>
    <r>
      <rPr>
        <vertAlign val="subscript"/>
        <sz val="10"/>
        <rFont val="Arial"/>
        <family val="2"/>
        <charset val="1"/>
      </rPr>
      <t>Live</t>
    </r>
    <r>
      <rPr>
        <sz val="10"/>
        <rFont val="Arial"/>
        <family val="2"/>
        <charset val="1"/>
      </rPr>
      <t> =</t>
    </r>
  </si>
  <si>
    <t xml:space="preserve">(Actual Live load deflection)</t>
  </si>
  <si>
    <t xml:space="preserve">Allowed &gt;= actual</t>
  </si>
  <si>
    <t xml:space="preserve">Allowable Dead Load Deflections:</t>
  </si>
  <si>
    <t xml:space="preserve">L/240 =</t>
  </si>
  <si>
    <t xml:space="preserve">(Allowable deflection for Total load)</t>
  </si>
  <si>
    <t xml:space="preserve">Actual Total Load Deflection:</t>
  </si>
  <si>
    <r>
      <rPr>
        <sz val="10"/>
        <rFont val="Symbol"/>
        <family val="0"/>
        <charset val="2"/>
      </rPr>
      <t>D</t>
    </r>
    <r>
      <rPr>
        <sz val="10"/>
        <rFont val="Arial"/>
        <family val="2"/>
        <charset val="1"/>
      </rPr>
      <t>=</t>
    </r>
  </si>
  <si>
    <t xml:space="preserve">(Actual Total load deflection)</t>
  </si>
  <si>
    <t xml:space="preserve">Analysis Summary:</t>
  </si>
  <si>
    <t xml:space="preserve">Summarize Problem Here</t>
  </si>
  <si>
    <t xml:space="preserve">in Bending</t>
  </si>
  <si>
    <t xml:space="preserve">in Shear</t>
  </si>
  <si>
    <t xml:space="preserve">for Live load defection</t>
  </si>
  <si>
    <t xml:space="preserve">for Dead load Deflection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</si>
</sst>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3F3F3F"/>
      <name val="Calibri"/>
      <family val="2"/>
      <charset val="1"/>
    </font>
    <font>
      <sz val="1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F3F76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sz val="10"/>
      <color rgb="FFFA7D00"/>
      <name val="Arial"/>
      <family val="2"/>
      <charset val="1"/>
    </font>
    <font>
      <b val="true"/>
      <sz val="10"/>
      <color rgb="FF3F3F3F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Symbol"/>
      <family val="0"/>
      <charset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CC99"/>
        <bgColor rgb="FFFFFF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F3F3F"/>
      <rgbColor rgb="FF993300"/>
      <rgbColor rgb="FF993366"/>
      <rgbColor rgb="FF3F3F76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128"/>
  <sheetViews>
    <sheetView windowProtection="false" showFormulas="false" showGridLines="true" showRowColHeaders="true" showZeros="true" rightToLeft="false" tabSelected="true" showOutlineSymbols="true" defaultGridColor="true" view="normal" topLeftCell="A57" colorId="64" zoomScale="150" zoomScaleNormal="150" zoomScalePageLayoutView="100" workbookViewId="0">
      <selection pane="topLeft" activeCell="D70" activeCellId="0" sqref="D70"/>
    </sheetView>
  </sheetViews>
  <sheetFormatPr defaultRowHeight="12.8"/>
  <cols>
    <col collapsed="false" hidden="false" max="1" min="1" style="1" width="10.8010204081633"/>
    <col collapsed="false" hidden="false" max="2" min="2" style="2" width="13.0918367346939"/>
    <col collapsed="false" hidden="false" max="3" min="3" style="1" width="14.5816326530612"/>
    <col collapsed="false" hidden="false" max="4" min="4" style="1" width="7.96428571428571"/>
    <col collapsed="false" hidden="false" max="6" min="5" style="1" width="10.8010204081633"/>
    <col collapsed="false" hidden="false" max="7" min="7" style="1" width="14.8469387755102"/>
    <col collapsed="false" hidden="false" max="8" min="8" style="1" width="17.8214285714286"/>
    <col collapsed="false" hidden="false" max="9" min="9" style="1" width="15.5255102040816"/>
    <col collapsed="false" hidden="false" max="10" min="10" style="1" width="23.8928571428571"/>
    <col collapsed="false" hidden="false" max="257" min="11" style="1" width="10.8010204081633"/>
    <col collapsed="false" hidden="false" max="1025" min="258" style="0" width="8.50510204081633"/>
  </cols>
  <sheetData>
    <row r="1" customFormat="false" ht="19.35" hidden="false" customHeight="false" outlineLevel="0" collapsed="false">
      <c r="A1" s="3" t="s">
        <v>0</v>
      </c>
      <c r="B1" s="0"/>
      <c r="C1" s="0"/>
      <c r="D1" s="0"/>
      <c r="E1" s="0"/>
      <c r="F1" s="0"/>
      <c r="G1" s="4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4.65" hidden="false" customHeight="false" outlineLevel="0" collapsed="false">
      <c r="A2" s="0"/>
      <c r="B2" s="5" t="s">
        <v>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2.8" hidden="false" customHeight="true" outlineLevel="0" collapsed="false">
      <c r="A3" s="0"/>
      <c r="B3" s="6" t="s">
        <v>2</v>
      </c>
      <c r="C3" s="6"/>
      <c r="D3" s="6"/>
      <c r="E3" s="6"/>
      <c r="F3" s="6"/>
      <c r="G3" s="6"/>
      <c r="H3" s="6"/>
      <c r="I3" s="6"/>
      <c r="J3" s="6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.8" hidden="false" customHeight="false" outlineLevel="0" collapsed="false">
      <c r="A4" s="0"/>
      <c r="B4" s="6"/>
      <c r="C4" s="6"/>
      <c r="D4" s="6"/>
      <c r="E4" s="6"/>
      <c r="F4" s="6"/>
      <c r="G4" s="6"/>
      <c r="H4" s="6"/>
      <c r="I4" s="6"/>
      <c r="J4" s="6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6" customFormat="false" ht="15" hidden="false" customHeight="false" outlineLevel="0" collapsed="false">
      <c r="A6" s="7" t="s">
        <v>3</v>
      </c>
      <c r="B6" s="5"/>
      <c r="C6" s="0"/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2.8" hidden="false" customHeight="false" outlineLevel="0" collapsed="false">
      <c r="A7" s="0"/>
      <c r="B7" s="8" t="s">
        <v>4</v>
      </c>
      <c r="C7" s="8"/>
      <c r="D7" s="8"/>
      <c r="E7" s="8"/>
      <c r="F7" s="8"/>
      <c r="G7" s="8"/>
      <c r="H7" s="8"/>
      <c r="I7" s="8"/>
      <c r="J7" s="8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2.8" hidden="false" customHeight="false" outlineLevel="0" collapsed="false">
      <c r="A8" s="0"/>
      <c r="B8" s="8"/>
      <c r="C8" s="8"/>
      <c r="D8" s="8"/>
      <c r="E8" s="8"/>
      <c r="F8" s="8"/>
      <c r="G8" s="8"/>
      <c r="H8" s="8"/>
      <c r="I8" s="8"/>
      <c r="J8" s="8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2.8" hidden="false" customHeight="false" outlineLevel="0" collapsed="false">
      <c r="A9" s="0"/>
      <c r="B9" s="8"/>
      <c r="C9" s="8"/>
      <c r="D9" s="8"/>
      <c r="E9" s="8"/>
      <c r="F9" s="8"/>
      <c r="G9" s="8"/>
      <c r="H9" s="8"/>
      <c r="I9" s="8"/>
      <c r="J9" s="8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8" hidden="false" customHeight="false" outlineLevel="0" collapsed="false">
      <c r="A10" s="0"/>
      <c r="B10" s="8"/>
      <c r="C10" s="8"/>
      <c r="D10" s="8"/>
      <c r="E10" s="8"/>
      <c r="F10" s="8"/>
      <c r="G10" s="8"/>
      <c r="H10" s="8"/>
      <c r="I10" s="8"/>
      <c r="J10" s="8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8" hidden="false" customHeight="false" outlineLevel="0" collapsed="false">
      <c r="A11" s="0"/>
      <c r="B11" s="8"/>
      <c r="C11" s="8"/>
      <c r="D11" s="8"/>
      <c r="E11" s="8"/>
      <c r="F11" s="8"/>
      <c r="G11" s="8"/>
      <c r="H11" s="8"/>
      <c r="I11" s="8"/>
      <c r="J11" s="8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s="1" customFormat="true" ht="12.8" hidden="false" customHeight="false" outlineLevel="0" collapsed="false"/>
    <row r="13" customFormat="false" ht="12.8" hidden="false" customHeight="false" outlineLevel="0" collapsed="false">
      <c r="A13" s="0"/>
      <c r="B13" s="9" t="s">
        <v>5</v>
      </c>
      <c r="C13" s="9"/>
      <c r="D13" s="9"/>
      <c r="E13" s="9"/>
      <c r="F13" s="9"/>
      <c r="G13" s="9"/>
      <c r="H13" s="9"/>
      <c r="I13" s="9"/>
      <c r="J13" s="9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8" hidden="false" customHeight="false" outlineLevel="0" collapsed="false">
      <c r="A14" s="0"/>
      <c r="B14" s="9"/>
      <c r="C14" s="9"/>
      <c r="D14" s="9"/>
      <c r="E14" s="9"/>
      <c r="F14" s="9"/>
      <c r="G14" s="9"/>
      <c r="H14" s="9"/>
      <c r="I14" s="9"/>
      <c r="J14" s="9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8" hidden="false" customHeight="false" outlineLevel="0" collapsed="false">
      <c r="A15" s="0"/>
      <c r="B15" s="9"/>
      <c r="C15" s="9"/>
      <c r="D15" s="9"/>
      <c r="E15" s="9"/>
      <c r="F15" s="9"/>
      <c r="G15" s="9"/>
      <c r="H15" s="9"/>
      <c r="I15" s="9"/>
      <c r="J15" s="9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8" hidden="false" customHeight="false" outlineLevel="0" collapsed="false">
      <c r="A16" s="0"/>
      <c r="B16" s="9"/>
      <c r="C16" s="9"/>
      <c r="D16" s="9"/>
      <c r="E16" s="9"/>
      <c r="F16" s="9"/>
      <c r="G16" s="9"/>
      <c r="H16" s="9"/>
      <c r="I16" s="9"/>
      <c r="J16" s="9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2.8" hidden="false" customHeight="false" outlineLevel="0" collapsed="false">
      <c r="A17" s="0"/>
      <c r="B17" s="9"/>
      <c r="C17" s="9"/>
      <c r="D17" s="9"/>
      <c r="E17" s="9"/>
      <c r="F17" s="9"/>
      <c r="G17" s="9"/>
      <c r="H17" s="9"/>
      <c r="I17" s="9"/>
      <c r="J17" s="9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2.8" hidden="false" customHeight="false" outlineLevel="0" collapsed="false">
      <c r="A18" s="0"/>
      <c r="B18" s="9"/>
      <c r="C18" s="9"/>
      <c r="D18" s="9"/>
      <c r="E18" s="9"/>
      <c r="F18" s="9"/>
      <c r="G18" s="9"/>
      <c r="H18" s="9"/>
      <c r="I18" s="9"/>
      <c r="J18" s="9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2.8" hidden="false" customHeight="false" outlineLevel="0" collapsed="false">
      <c r="A19" s="0"/>
      <c r="B19" s="9"/>
      <c r="C19" s="9"/>
      <c r="D19" s="9"/>
      <c r="E19" s="9"/>
      <c r="F19" s="9"/>
      <c r="G19" s="9"/>
      <c r="H19" s="9"/>
      <c r="I19" s="9"/>
      <c r="J19" s="9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2.8" hidden="false" customHeight="false" outlineLevel="0" collapsed="false">
      <c r="A20" s="0"/>
      <c r="B20" s="10" t="s">
        <v>6</v>
      </c>
      <c r="C20" s="10"/>
      <c r="D20" s="10"/>
      <c r="E20" s="10"/>
      <c r="F20" s="1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2.8" hidden="false" customHeight="false" outlineLevel="0" collapsed="false">
      <c r="A21" s="0"/>
      <c r="B21" s="10"/>
      <c r="C21" s="10"/>
      <c r="D21" s="10"/>
      <c r="E21" s="10"/>
      <c r="F21" s="1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4.65" hidden="false" customHeight="false" outlineLevel="0" collapsed="false">
      <c r="A22" s="11" t="s">
        <v>7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4.65" hidden="false" customHeight="false" outlineLevel="0" collapsed="false">
      <c r="A23" s="0"/>
      <c r="B23" s="2" t="s">
        <v>8</v>
      </c>
      <c r="C23" s="12" t="s">
        <v>9</v>
      </c>
      <c r="D23" s="0"/>
      <c r="E23" s="0"/>
      <c r="F23" s="0"/>
      <c r="G23" s="13" t="s">
        <v>10</v>
      </c>
      <c r="H23" s="13" t="s">
        <v>11</v>
      </c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4.65" hidden="false" customHeight="false" outlineLevel="0" collapsed="false">
      <c r="A24" s="0"/>
      <c r="B24" s="2" t="s">
        <v>12</v>
      </c>
      <c r="C24" s="12" t="s">
        <v>13</v>
      </c>
      <c r="D24" s="0"/>
      <c r="E24" s="0"/>
      <c r="F24" s="0"/>
      <c r="G24" s="14"/>
      <c r="H24" s="15" t="s">
        <v>14</v>
      </c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4.65" hidden="false" customHeight="false" outlineLevel="0" collapsed="false">
      <c r="A25" s="0"/>
      <c r="B25" s="2" t="s">
        <v>15</v>
      </c>
      <c r="C25" s="12" t="s">
        <v>16</v>
      </c>
      <c r="D25" s="0"/>
      <c r="E25" s="0"/>
      <c r="F25" s="0"/>
      <c r="G25" s="14"/>
      <c r="H25" s="15" t="s">
        <v>17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4.65" hidden="false" customHeight="false" outlineLevel="0" collapsed="false">
      <c r="A26" s="0"/>
      <c r="B26" s="2" t="s">
        <v>18</v>
      </c>
      <c r="C26" s="12" t="n">
        <v>1</v>
      </c>
      <c r="D26" s="1" t="s">
        <v>19</v>
      </c>
      <c r="E26" s="0" t="s">
        <v>20</v>
      </c>
      <c r="F26" s="0"/>
      <c r="G26" s="14"/>
      <c r="H26" s="15" t="s">
        <v>21</v>
      </c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4.65" hidden="false" customHeight="false" outlineLevel="0" collapsed="false">
      <c r="A27" s="0"/>
      <c r="B27" s="2" t="s">
        <v>22</v>
      </c>
      <c r="C27" s="12" t="n">
        <v>1</v>
      </c>
      <c r="D27" s="1" t="s">
        <v>19</v>
      </c>
      <c r="E27" s="0" t="s">
        <v>20</v>
      </c>
      <c r="F27" s="0"/>
      <c r="G27" s="14"/>
      <c r="H27" s="15" t="s">
        <v>23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4.65" hidden="false" customHeight="false" outlineLevel="0" collapsed="false">
      <c r="A28" s="0"/>
      <c r="B28" s="2" t="s">
        <v>24</v>
      </c>
      <c r="C28" s="12" t="n">
        <v>1</v>
      </c>
      <c r="D28" s="1" t="s">
        <v>25</v>
      </c>
      <c r="E28" s="1" t="s">
        <v>26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4.65" hidden="false" customHeight="false" outlineLevel="0" collapsed="false">
      <c r="A29" s="0"/>
      <c r="B29" s="2" t="s">
        <v>27</v>
      </c>
      <c r="C29" s="12" t="n">
        <v>1</v>
      </c>
      <c r="D29" s="1" t="s">
        <v>19</v>
      </c>
      <c r="E29" s="1" t="s">
        <v>28</v>
      </c>
      <c r="F29" s="0"/>
      <c r="G29" s="16" t="s">
        <v>29</v>
      </c>
      <c r="H29" s="16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4.9" hidden="false" customHeight="false" outlineLevel="0" collapsed="false">
      <c r="A30" s="0"/>
      <c r="B30" s="2" t="s">
        <v>30</v>
      </c>
      <c r="C30" s="12" t="n">
        <v>1</v>
      </c>
      <c r="D30" s="1" t="s">
        <v>31</v>
      </c>
      <c r="E30" s="1" t="s">
        <v>32</v>
      </c>
      <c r="F30" s="0"/>
      <c r="G30" s="12" t="s">
        <v>33</v>
      </c>
      <c r="H30" s="12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4.9" hidden="false" customHeight="false" outlineLevel="0" collapsed="false">
      <c r="A31" s="0"/>
      <c r="B31" s="2" t="s">
        <v>34</v>
      </c>
      <c r="C31" s="12" t="n">
        <v>1</v>
      </c>
      <c r="D31" s="1" t="s">
        <v>31</v>
      </c>
      <c r="E31" s="1" t="s">
        <v>35</v>
      </c>
      <c r="F31" s="0"/>
      <c r="G31" s="17" t="s">
        <v>36</v>
      </c>
      <c r="H31" s="17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4.65" hidden="false" customHeight="false" outlineLevel="0" collapsed="false">
      <c r="A32" s="0"/>
      <c r="B32" s="2" t="s">
        <v>37</v>
      </c>
      <c r="C32" s="12" t="n">
        <v>1</v>
      </c>
      <c r="D32" s="1" t="s">
        <v>31</v>
      </c>
      <c r="E32" s="1" t="s">
        <v>38</v>
      </c>
      <c r="F32" s="0"/>
      <c r="G32" s="18" t="s">
        <v>39</v>
      </c>
      <c r="H32" s="18"/>
      <c r="I32" s="0"/>
      <c r="J32" s="0"/>
      <c r="K32" s="19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s="1" customFormat="true" ht="14.65" hidden="false" customHeight="false" outlineLevel="0" collapsed="false">
      <c r="G33" s="20" t="s">
        <v>40</v>
      </c>
      <c r="H33" s="20"/>
      <c r="I33" s="0"/>
      <c r="J33" s="0"/>
      <c r="K33" s="19"/>
    </row>
    <row r="34" customFormat="false" ht="12.8" hidden="false" customHeight="false" outlineLevel="0" collapsed="false">
      <c r="A34" s="21" t="s">
        <v>41</v>
      </c>
      <c r="B34" s="0"/>
      <c r="C34" s="0"/>
      <c r="D34" s="0"/>
      <c r="E34" s="0"/>
      <c r="F34" s="0"/>
      <c r="G34" s="0"/>
      <c r="H34" s="0"/>
      <c r="I34" s="0"/>
      <c r="J34" s="0"/>
      <c r="K34" s="19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4.65" hidden="false" customHeight="false" outlineLevel="0" collapsed="false">
      <c r="A35" s="0"/>
      <c r="B35" s="2" t="s">
        <v>42</v>
      </c>
      <c r="C35" s="12" t="n">
        <v>3.5</v>
      </c>
      <c r="D35" s="1" t="s">
        <v>19</v>
      </c>
      <c r="E35" s="1" t="s">
        <v>43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4.65" hidden="false" customHeight="false" outlineLevel="0" collapsed="false">
      <c r="A36" s="0"/>
      <c r="B36" s="2" t="s">
        <v>44</v>
      </c>
      <c r="C36" s="12" t="n">
        <v>9.25</v>
      </c>
      <c r="D36" s="1" t="s">
        <v>19</v>
      </c>
      <c r="E36" s="1" t="s">
        <v>45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4.65" hidden="false" customHeight="false" outlineLevel="0" collapsed="false">
      <c r="A37" s="0"/>
      <c r="B37" s="2" t="s">
        <v>46</v>
      </c>
      <c r="C37" s="12" t="n">
        <v>1</v>
      </c>
      <c r="D37" s="1" t="s">
        <v>47</v>
      </c>
      <c r="E37" s="1" t="s">
        <v>48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4.65" hidden="false" customHeight="false" outlineLevel="0" collapsed="false">
      <c r="A38" s="0"/>
      <c r="B38" s="2" t="s">
        <v>49</v>
      </c>
      <c r="C38" s="12" t="n">
        <v>1</v>
      </c>
      <c r="D38" s="1" t="s">
        <v>50</v>
      </c>
      <c r="E38" s="1" t="s">
        <v>51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4.65" hidden="false" customHeight="false" outlineLevel="0" collapsed="false">
      <c r="A39" s="0"/>
      <c r="B39" s="2" t="s">
        <v>52</v>
      </c>
      <c r="C39" s="12" t="n">
        <f aca="false">1/12*(C35*WIDTH^3)</f>
        <v>230.840494791667</v>
      </c>
      <c r="D39" s="1" t="s">
        <v>53</v>
      </c>
      <c r="E39" s="1" t="s">
        <v>54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1" customFormat="true" ht="12.8" hidden="false" customHeight="false" outlineLevel="0" collapsed="false">
      <c r="I41" s="0"/>
      <c r="J41" s="0"/>
    </row>
    <row r="42" customFormat="false" ht="12.8" hidden="false" customHeight="false" outlineLevel="0" collapsed="false">
      <c r="A42" s="22" t="s">
        <v>55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5.9" hidden="false" customHeight="false" outlineLevel="0" collapsed="false">
      <c r="A43" s="0"/>
      <c r="B43" s="2" t="s">
        <v>56</v>
      </c>
      <c r="C43" s="12" t="n">
        <v>0</v>
      </c>
      <c r="D43" s="1" t="s">
        <v>57</v>
      </c>
      <c r="E43" s="1" t="s">
        <v>58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5.9" hidden="false" customHeight="false" outlineLevel="0" collapsed="false">
      <c r="A44" s="0"/>
      <c r="B44" s="2" t="s">
        <v>59</v>
      </c>
      <c r="C44" s="12" t="n">
        <v>0</v>
      </c>
      <c r="D44" s="1" t="s">
        <v>57</v>
      </c>
      <c r="E44" s="1" t="s">
        <v>60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4.65" hidden="false" customHeight="false" outlineLevel="0" collapsed="false">
      <c r="A45" s="0"/>
      <c r="B45" s="2" t="s">
        <v>61</v>
      </c>
      <c r="C45" s="12" t="n">
        <v>0</v>
      </c>
      <c r="D45" s="1" t="s">
        <v>57</v>
      </c>
      <c r="E45" s="1" t="s">
        <v>62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s="1" customFormat="true" ht="12.8" hidden="false" customHeight="false" outlineLevel="0" collapsed="false"/>
    <row r="48" customFormat="false" ht="17.35" hidden="false" customHeight="false" outlineLevel="0" collapsed="false">
      <c r="A48" s="23" t="s">
        <v>63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8" hidden="false" customHeight="false" outlineLevel="0" collapsed="false">
      <c r="A50" s="21" t="s">
        <v>64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5.9" hidden="false" customHeight="false" outlineLevel="0" collapsed="false">
      <c r="A51" s="0"/>
      <c r="B51" s="2" t="s">
        <v>65</v>
      </c>
      <c r="C51" s="12" t="n">
        <v>1</v>
      </c>
      <c r="D51" s="0"/>
      <c r="E51" s="1" t="s">
        <v>66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5.9" hidden="false" customHeight="false" outlineLevel="0" collapsed="false">
      <c r="A52" s="0"/>
      <c r="B52" s="2" t="s">
        <v>67</v>
      </c>
      <c r="C52" s="12" t="n">
        <f aca="false">IF(C25="Wet",0.85,1)</f>
        <v>1</v>
      </c>
      <c r="D52" s="0"/>
      <c r="E52" s="1" t="s">
        <v>68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5.9" hidden="false" customHeight="false" outlineLevel="0" collapsed="false">
      <c r="A53" s="0"/>
      <c r="B53" s="2" t="s">
        <v>69</v>
      </c>
      <c r="C53" s="12" t="n">
        <v>1</v>
      </c>
      <c r="D53" s="0"/>
      <c r="E53" s="1" t="s">
        <v>70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5.9" hidden="false" customHeight="false" outlineLevel="0" collapsed="false">
      <c r="A54" s="0"/>
      <c r="B54" s="2" t="s">
        <v>71</v>
      </c>
      <c r="C54" s="12" t="n">
        <v>1</v>
      </c>
      <c r="D54" s="0"/>
      <c r="E54" s="1" t="s">
        <v>72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5.9" hidden="false" customHeight="false" outlineLevel="0" collapsed="false">
      <c r="A55" s="0"/>
      <c r="B55" s="2" t="s">
        <v>73</v>
      </c>
      <c r="C55" s="12" t="n">
        <v>1</v>
      </c>
      <c r="D55" s="0"/>
      <c r="E55" s="1" t="s">
        <v>74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5.9" hidden="false" customHeight="false" outlineLevel="0" collapsed="false">
      <c r="A56" s="0"/>
      <c r="B56" s="2" t="s">
        <v>75</v>
      </c>
      <c r="C56" s="12" t="n">
        <v>1</v>
      </c>
      <c r="D56" s="0"/>
      <c r="E56" s="1" t="s">
        <v>76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5.9" hidden="false" customHeight="false" outlineLevel="0" collapsed="false">
      <c r="A57" s="0"/>
      <c r="B57" s="2" t="s">
        <v>77</v>
      </c>
      <c r="C57" s="12" t="n">
        <v>1</v>
      </c>
      <c r="D57" s="0"/>
      <c r="E57" s="1" t="s">
        <v>78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5.9" hidden="false" customHeight="false" outlineLevel="0" collapsed="false">
      <c r="A58" s="0"/>
      <c r="B58" s="2" t="s">
        <v>79</v>
      </c>
      <c r="C58" s="12" t="n">
        <v>1</v>
      </c>
      <c r="D58" s="0"/>
      <c r="E58" s="1" t="s">
        <v>80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</row>
    <row r="60" s="1" customFormat="true" ht="12.8" hidden="false" customHeight="false" outlineLevel="0" collapsed="false">
      <c r="A60" s="21" t="s">
        <v>81</v>
      </c>
    </row>
    <row r="61" customFormat="false" ht="15.9" hidden="false" customHeight="false" outlineLevel="0" collapsed="false">
      <c r="A61" s="0"/>
      <c r="B61" s="2" t="s">
        <v>82</v>
      </c>
      <c r="C61" s="17" t="n">
        <v>0</v>
      </c>
      <c r="D61" s="1" t="s">
        <v>57</v>
      </c>
      <c r="E61" s="1" t="s">
        <v>83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s="1" customFormat="true" ht="12.8" hidden="false" customHeight="false" outlineLevel="0" collapsed="false"/>
    <row r="63" customFormat="false" ht="12.8" hidden="false" customHeight="false" outlineLevel="0" collapsed="false">
      <c r="A63" s="22" t="s">
        <v>84</v>
      </c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4.65" hidden="false" customHeight="false" outlineLevel="0" collapsed="false">
      <c r="A64" s="0"/>
      <c r="B64" s="2" t="s">
        <v>85</v>
      </c>
      <c r="C64" s="17" t="n">
        <v>0</v>
      </c>
      <c r="D64" s="1" t="s">
        <v>86</v>
      </c>
      <c r="E64" s="1" t="s">
        <v>87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5.9" hidden="false" customHeight="false" outlineLevel="0" collapsed="false">
      <c r="A66" s="0"/>
      <c r="B66" s="2" t="s">
        <v>88</v>
      </c>
      <c r="C66" s="17" t="n">
        <v>0</v>
      </c>
      <c r="D66" s="1" t="s">
        <v>57</v>
      </c>
      <c r="E66" s="1" t="s">
        <v>89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7.45" hidden="false" customHeight="false" outlineLevel="0" collapsed="false">
      <c r="A68" s="0"/>
      <c r="B68" s="2" t="s">
        <v>90</v>
      </c>
      <c r="C68" s="18" t="str">
        <f aca="false">IF(C61&gt;=C66,"Good","Not Good")</f>
        <v>Good</v>
      </c>
      <c r="D68" s="0"/>
      <c r="E68" s="24" t="s">
        <v>91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s="1" customFormat="true" ht="12.8" hidden="false" customHeight="false" outlineLevel="0" collapsed="false"/>
    <row r="70" s="1" customFormat="true" ht="12.8" hidden="false" customHeight="false" outlineLevel="0" collapsed="false"/>
    <row r="71" customFormat="false" ht="17.35" hidden="false" customHeight="false" outlineLevel="0" collapsed="false">
      <c r="A71" s="25" t="s">
        <v>92</v>
      </c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2.8" hidden="false" customHeight="false" outlineLevel="0" collapsed="false">
      <c r="A72" s="2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2.8" hidden="false" customHeight="false" outlineLevel="0" collapsed="false">
      <c r="A73" s="21" t="s">
        <v>64</v>
      </c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4.9" hidden="false" customHeight="false" outlineLevel="0" collapsed="false">
      <c r="A74" s="0"/>
      <c r="B74" s="2" t="s">
        <v>65</v>
      </c>
      <c r="C74" s="12" t="n">
        <v>1</v>
      </c>
      <c r="D74" s="0"/>
      <c r="E74" s="1" t="s">
        <v>66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5.9" hidden="false" customHeight="false" outlineLevel="0" collapsed="false">
      <c r="A75" s="0"/>
      <c r="B75" s="2" t="s">
        <v>67</v>
      </c>
      <c r="C75" s="26" t="n">
        <v>1</v>
      </c>
      <c r="D75" s="0"/>
      <c r="E75" s="1" t="s">
        <v>93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4.9" hidden="false" customHeight="false" outlineLevel="0" collapsed="false">
      <c r="A76" s="0"/>
      <c r="B76" s="2" t="s">
        <v>69</v>
      </c>
      <c r="C76" s="26" t="n">
        <v>1</v>
      </c>
      <c r="D76" s="0"/>
      <c r="E76" s="1" t="s">
        <v>70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4.9" hidden="false" customHeight="false" outlineLevel="0" collapsed="false">
      <c r="A77" s="0"/>
      <c r="B77" s="2" t="s">
        <v>77</v>
      </c>
      <c r="C77" s="26" t="n">
        <v>1</v>
      </c>
      <c r="D77" s="0"/>
      <c r="E77" s="1" t="s">
        <v>78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s="1" customFormat="true" ht="12.8" hidden="false" customHeight="false" outlineLevel="0" collapsed="false">
      <c r="A79" s="21" t="s">
        <v>81</v>
      </c>
    </row>
    <row r="80" customFormat="false" ht="14.9" hidden="false" customHeight="false" outlineLevel="0" collapsed="false">
      <c r="A80" s="0"/>
      <c r="B80" s="2" t="s">
        <v>94</v>
      </c>
      <c r="C80" s="17" t="n">
        <v>0</v>
      </c>
      <c r="D80" s="1" t="s">
        <v>57</v>
      </c>
      <c r="E80" s="1" t="s">
        <v>95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s="1" customFormat="true" ht="12.8" hidden="false" customHeight="false" outlineLevel="0" collapsed="false"/>
    <row r="82" customFormat="false" ht="12.8" hidden="false" customHeight="false" outlineLevel="0" collapsed="false">
      <c r="A82" s="22" t="s">
        <v>84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4.65" hidden="false" customHeight="false" outlineLevel="0" collapsed="false">
      <c r="A83" s="0"/>
      <c r="B83" s="2" t="s">
        <v>96</v>
      </c>
      <c r="C83" s="17" t="n">
        <v>0</v>
      </c>
      <c r="D83" s="1" t="s">
        <v>97</v>
      </c>
      <c r="E83" s="1" t="s">
        <v>98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customFormat="false" ht="14.9" hidden="false" customHeight="false" outlineLevel="0" collapsed="false">
      <c r="A85" s="0"/>
      <c r="B85" s="2" t="s">
        <v>99</v>
      </c>
      <c r="C85" s="17" t="n">
        <v>0</v>
      </c>
      <c r="D85" s="1" t="s">
        <v>57</v>
      </c>
      <c r="E85" s="1" t="s">
        <v>100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4.9" hidden="false" customHeight="false" outlineLevel="0" collapsed="false">
      <c r="A87" s="0"/>
      <c r="B87" s="2" t="s">
        <v>101</v>
      </c>
      <c r="C87" s="18" t="s">
        <v>102</v>
      </c>
      <c r="D87" s="0"/>
      <c r="E87" s="24" t="s">
        <v>91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90" s="1" customFormat="true" ht="12.8" hidden="false" customHeight="false" outlineLevel="0" collapsed="false"/>
    <row r="91" customFormat="false" ht="17.35" hidden="false" customHeight="false" outlineLevel="0" collapsed="false">
      <c r="A91" s="25" t="s">
        <v>103</v>
      </c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2.8" hidden="false" customHeight="false" outlineLevel="0" collapsed="false">
      <c r="A92" s="2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2.8" hidden="false" customHeight="false" outlineLevel="0" collapsed="false">
      <c r="A93" s="21" t="s">
        <v>64</v>
      </c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5.9" hidden="false" customHeight="false" outlineLevel="0" collapsed="false">
      <c r="A94" s="0"/>
      <c r="B94" s="2" t="s">
        <v>67</v>
      </c>
      <c r="C94" s="26" t="n">
        <v>1</v>
      </c>
      <c r="D94" s="0"/>
      <c r="E94" s="1" t="s">
        <v>104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5.9" hidden="false" customHeight="false" outlineLevel="0" collapsed="false">
      <c r="A95" s="0"/>
      <c r="B95" s="2" t="s">
        <v>69</v>
      </c>
      <c r="C95" s="26" t="n">
        <v>1</v>
      </c>
      <c r="D95" s="0"/>
      <c r="E95" s="1" t="s">
        <v>70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customFormat="false" ht="15.9" hidden="false" customHeight="false" outlineLevel="0" collapsed="false">
      <c r="A96" s="0"/>
      <c r="B96" s="2" t="s">
        <v>77</v>
      </c>
      <c r="C96" s="26" t="n">
        <v>1</v>
      </c>
      <c r="D96" s="0"/>
      <c r="E96" s="1" t="s">
        <v>78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</row>
    <row r="97" s="1" customFormat="true" ht="12.8" hidden="false" customHeight="false" outlineLevel="0" collapsed="false"/>
    <row r="98" s="1" customFormat="true" ht="12.8" hidden="false" customHeight="false" outlineLevel="0" collapsed="false"/>
    <row r="99" customFormat="false" ht="12.8" hidden="false" customHeight="false" outlineLevel="0" collapsed="false">
      <c r="A99" s="21" t="s">
        <v>81</v>
      </c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4.65" hidden="false" customHeight="false" outlineLevel="0" collapsed="false">
      <c r="A100" s="0"/>
      <c r="B100" s="2" t="s">
        <v>105</v>
      </c>
      <c r="C100" s="17" t="n">
        <v>1</v>
      </c>
      <c r="D100" s="1" t="s">
        <v>57</v>
      </c>
      <c r="E100" s="1" t="s">
        <v>106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s="1" customFormat="true" ht="12.8" hidden="false" customHeight="false" outlineLevel="0" collapsed="false"/>
    <row r="103" customFormat="false" ht="12.8" hidden="false" customHeight="false" outlineLevel="0" collapsed="false">
      <c r="A103" s="21" t="s">
        <v>107</v>
      </c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4.65" hidden="false" customHeight="false" outlineLevel="0" collapsed="false">
      <c r="A104" s="0"/>
      <c r="B104" s="2" t="s">
        <v>108</v>
      </c>
      <c r="C104" s="17" t="n">
        <v>1</v>
      </c>
      <c r="D104" s="1" t="s">
        <v>19</v>
      </c>
      <c r="E104" s="1" t="s">
        <v>109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s="1" customFormat="true" ht="12.8" hidden="false" customHeight="false" outlineLevel="0" collapsed="false">
      <c r="A106" s="21" t="s">
        <v>110</v>
      </c>
    </row>
    <row r="107" customFormat="false" ht="16.9" hidden="false" customHeight="false" outlineLevel="0" collapsed="false">
      <c r="A107" s="0"/>
      <c r="B107" s="27" t="s">
        <v>111</v>
      </c>
      <c r="C107" s="17" t="n">
        <v>1</v>
      </c>
      <c r="D107" s="1" t="s">
        <v>19</v>
      </c>
      <c r="E107" s="1" t="s">
        <v>112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4.65" hidden="false" customHeight="false" outlineLevel="0" collapsed="false">
      <c r="A109" s="28" t="s">
        <v>113</v>
      </c>
      <c r="B109" s="28"/>
      <c r="C109" s="18" t="s">
        <v>102</v>
      </c>
      <c r="D109" s="0"/>
      <c r="E109" s="24" t="s">
        <v>91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s="1" customFormat="true" ht="12.8" hidden="false" customHeight="false" outlineLevel="0" collapsed="false"/>
    <row r="111" customFormat="false" ht="12.8" hidden="false" customHeight="false" outlineLevel="0" collapsed="false">
      <c r="A111" s="21" t="s">
        <v>114</v>
      </c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</row>
    <row r="112" customFormat="false" ht="14.65" hidden="false" customHeight="false" outlineLevel="0" collapsed="false">
      <c r="A112" s="0"/>
      <c r="B112" s="2" t="s">
        <v>115</v>
      </c>
      <c r="C112" s="17" t="n">
        <v>1</v>
      </c>
      <c r="D112" s="1" t="s">
        <v>19</v>
      </c>
      <c r="E112" s="1" t="s">
        <v>116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</row>
    <row r="113" s="1" customFormat="true" ht="12.8" hidden="false" customHeight="false" outlineLevel="0" collapsed="false"/>
    <row r="114" s="1" customFormat="true" ht="12.8" hidden="false" customHeight="false" outlineLevel="0" collapsed="false"/>
    <row r="115" customFormat="false" ht="12.8" hidden="false" customHeight="false" outlineLevel="0" collapsed="false">
      <c r="A115" s="21" t="s">
        <v>117</v>
      </c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</row>
    <row r="116" customFormat="false" ht="15.4" hidden="false" customHeight="false" outlineLevel="0" collapsed="false">
      <c r="A116" s="0"/>
      <c r="B116" s="27" t="s">
        <v>118</v>
      </c>
      <c r="C116" s="17" t="n">
        <v>1</v>
      </c>
      <c r="D116" s="1" t="s">
        <v>19</v>
      </c>
      <c r="E116" s="1" t="s">
        <v>119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4.65" hidden="false" customHeight="false" outlineLevel="0" collapsed="false">
      <c r="A118" s="28" t="s">
        <v>113</v>
      </c>
      <c r="B118" s="28"/>
      <c r="C118" s="18" t="s">
        <v>102</v>
      </c>
      <c r="D118" s="0"/>
      <c r="E118" s="24" t="s">
        <v>91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s="1" customFormat="true" ht="12.8" hidden="false" customHeight="false" outlineLevel="0" collapsed="false"/>
    <row r="120" customFormat="false" ht="17.35" hidden="false" customHeight="false" outlineLevel="0" collapsed="false">
      <c r="A120" s="25" t="s">
        <v>120</v>
      </c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2.8" hidden="false" customHeight="false" outlineLevel="0" collapsed="false">
      <c r="A121" s="2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customFormat="false" ht="12.8" hidden="false" customHeight="true" outlineLevel="0" collapsed="false">
      <c r="A122" s="29" t="s">
        <v>121</v>
      </c>
      <c r="B122" s="29"/>
      <c r="C122" s="29"/>
      <c r="D122" s="29"/>
      <c r="E122" s="29"/>
      <c r="F122" s="29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</row>
    <row r="123" customFormat="false" ht="12.8" hidden="false" customHeight="false" outlineLevel="0" collapsed="false">
      <c r="A123" s="29"/>
      <c r="B123" s="29"/>
      <c r="C123" s="29"/>
      <c r="D123" s="29"/>
      <c r="E123" s="29"/>
      <c r="F123" s="29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</row>
    <row r="124" s="1" customFormat="true" ht="12.8" hidden="false" customHeight="false" outlineLevel="0" collapsed="false">
      <c r="A124" s="2"/>
      <c r="E124" s="0"/>
    </row>
    <row r="125" customFormat="false" ht="14.65" hidden="false" customHeight="false" outlineLevel="0" collapsed="false">
      <c r="A125" s="2"/>
      <c r="B125" s="0"/>
      <c r="C125" s="18" t="s">
        <v>102</v>
      </c>
      <c r="D125" s="1" t="s">
        <v>122</v>
      </c>
      <c r="E125" s="0"/>
    </row>
    <row r="126" customFormat="false" ht="14.65" hidden="false" customHeight="false" outlineLevel="0" collapsed="false">
      <c r="A126" s="2"/>
      <c r="B126" s="0"/>
      <c r="C126" s="18" t="s">
        <v>102</v>
      </c>
      <c r="D126" s="1" t="s">
        <v>123</v>
      </c>
      <c r="E126" s="0"/>
    </row>
    <row r="127" customFormat="false" ht="14.65" hidden="false" customHeight="false" outlineLevel="0" collapsed="false">
      <c r="A127" s="2"/>
      <c r="B127" s="0"/>
      <c r="C127" s="18" t="s">
        <v>102</v>
      </c>
      <c r="D127" s="1" t="s">
        <v>124</v>
      </c>
      <c r="E127" s="0"/>
    </row>
    <row r="128" customFormat="false" ht="14.65" hidden="false" customHeight="false" outlineLevel="0" collapsed="false">
      <c r="A128" s="2"/>
      <c r="B128" s="0"/>
      <c r="C128" s="18" t="s">
        <v>102</v>
      </c>
      <c r="D128" s="1" t="s">
        <v>125</v>
      </c>
      <c r="E128" s="0"/>
    </row>
  </sheetData>
  <mergeCells count="11">
    <mergeCell ref="B3:J4"/>
    <mergeCell ref="B7:J11"/>
    <mergeCell ref="B13:J19"/>
    <mergeCell ref="G29:H29"/>
    <mergeCell ref="G30:H30"/>
    <mergeCell ref="G31:H31"/>
    <mergeCell ref="G32:H32"/>
    <mergeCell ref="G33:H33"/>
    <mergeCell ref="A109:B109"/>
    <mergeCell ref="A118:B118"/>
    <mergeCell ref="A122:F123"/>
  </mergeCells>
  <printOptions headings="false" gridLines="false" gridLinesSet="true" horizontalCentered="false" verticalCentered="false"/>
  <pageMargins left="0.7875" right="0.7875" top="0.7875" bottom="1.02638888888889" header="0.511805555555555" footer="0.7875"/>
  <pageSetup paperSize="1" scale="100" firstPageNumber="1" fitToWidth="1" fitToHeight="99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>&amp;CPage &amp;P of &amp;N</oddFooter>
  </headerFooter>
  <rowBreaks count="1" manualBreakCount="1">
    <brk id="6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2014-02-24T17:11:46Z</dcterms:created>
  <dc:creator>Damon Allen</dc:creator>
  <dc:description/>
  <dc:language>en-US</dc:language>
  <cp:lastModifiedBy/>
  <dcterms:modified xsi:type="dcterms:W3CDTF">2016-05-18T19:40:15Z</dcterms:modified>
  <cp:revision>21</cp:revision>
  <dc:subject/>
  <dc:title/>
</cp:coreProperties>
</file>