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espolec-my.sharepoint.com/personal/damora_espol_edu_ec/Documents/Documentos/MAESTRIA-ESPOL/ANALISIS DE DATOS/Proyecto P1/"/>
    </mc:Choice>
  </mc:AlternateContent>
  <xr:revisionPtr revIDLastSave="25" documentId="11_DF85918407B15F474FDB3411595ED87656CCB281" xr6:coauthVersionLast="47" xr6:coauthVersionMax="47" xr10:uidLastSave="{20620373-5056-4D41-AB9F-590995525D24}"/>
  <bookViews>
    <workbookView minimized="1" xWindow="1464" yWindow="1464" windowWidth="14136" windowHeight="10752" xr2:uid="{00000000-000D-0000-FFFF-FFFF00000000}"/>
  </bookViews>
  <sheets>
    <sheet name="Sheet1" sheetId="1" r:id="rId1"/>
  </sheets>
  <definedNames>
    <definedName name="_xlnm._FilterDatabase" localSheetId="0" hidden="1">Sheet1!$A$1:$O$122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3" i="1" l="1"/>
  <c r="O87" i="1"/>
  <c r="O61" i="1"/>
  <c r="O57" i="1"/>
  <c r="O26" i="1"/>
  <c r="O25" i="1"/>
</calcChain>
</file>

<file path=xl/sharedStrings.xml><?xml version="1.0" encoding="utf-8"?>
<sst xmlns="http://schemas.openxmlformats.org/spreadsheetml/2006/main" count="976" uniqueCount="230">
  <si>
    <t>index</t>
  </si>
  <si>
    <t>Especies</t>
  </si>
  <si>
    <t>Desde Rangos Bioestratigráficos (Bollie y Ordoñez)</t>
  </si>
  <si>
    <t>Hasta Rangos Bioestratigráficos (Bollie y Ordoñez)</t>
  </si>
  <si>
    <t>Piso i</t>
  </si>
  <si>
    <t>Piso f</t>
  </si>
  <si>
    <t>Edad i Cronos 2022</t>
  </si>
  <si>
    <t>Edad f Cronos 2022</t>
  </si>
  <si>
    <t xml:space="preserve">Profundidad_inicial_(ft) </t>
  </si>
  <si>
    <t>Profundidad_final_(ft)</t>
  </si>
  <si>
    <t>Frecuencia</t>
  </si>
  <si>
    <t>Zonas</t>
  </si>
  <si>
    <t>Clasificación de microfósiles</t>
  </si>
  <si>
    <t>Def. Rangos Estatigráficos</t>
  </si>
  <si>
    <t>Globigerinoides bulloideus</t>
  </si>
  <si>
    <t>Mioceno Medio tardío</t>
  </si>
  <si>
    <t>Mioceno Tardío tardío</t>
  </si>
  <si>
    <t>Serravaliano</t>
  </si>
  <si>
    <t>Mesiniano</t>
  </si>
  <si>
    <t>raro</t>
  </si>
  <si>
    <t>N19</t>
  </si>
  <si>
    <t>palinomorfos</t>
  </si>
  <si>
    <t>Globorotalia scitula</t>
  </si>
  <si>
    <t>Mioceno Medio temprano</t>
  </si>
  <si>
    <t>Holoceno Tardío</t>
  </si>
  <si>
    <t>Langhiano</t>
  </si>
  <si>
    <t>Megalayiano</t>
  </si>
  <si>
    <t>muy raro</t>
  </si>
  <si>
    <t>Globigerina woodi</t>
  </si>
  <si>
    <t>Mioceno Temprano temprano</t>
  </si>
  <si>
    <t>Plioceno Tardío</t>
  </si>
  <si>
    <t>Aquitaniano</t>
  </si>
  <si>
    <t>Piacenziano</t>
  </si>
  <si>
    <t>N14 - N11</t>
  </si>
  <si>
    <t>Catapsydrax stainforthi</t>
  </si>
  <si>
    <t>Mioceno Temprano tardío</t>
  </si>
  <si>
    <t>Burdigaliano</t>
  </si>
  <si>
    <t>N6</t>
  </si>
  <si>
    <t>Globigerinoides immaturus</t>
  </si>
  <si>
    <t>Holoceno Temprano</t>
  </si>
  <si>
    <t>Groenlandiano</t>
  </si>
  <si>
    <t>Catapsydrax stainforthi?</t>
  </si>
  <si>
    <t>Globigerina ampliapertura</t>
  </si>
  <si>
    <t>Eoceno Tardío</t>
  </si>
  <si>
    <t>Oligoceno Temprano</t>
  </si>
  <si>
    <t>Priaboniano</t>
  </si>
  <si>
    <t>Rupeliano</t>
  </si>
  <si>
    <t>N1 - P20</t>
  </si>
  <si>
    <t>Globigerina bulloides?</t>
  </si>
  <si>
    <t>Mioceno Tardío temprano</t>
  </si>
  <si>
    <t>Tortoniano</t>
  </si>
  <si>
    <t>Sphaeroidinellopsis seminulina</t>
  </si>
  <si>
    <t>Globigerinoides obliquus</t>
  </si>
  <si>
    <t>Plioceno Temprano</t>
  </si>
  <si>
    <t>Zancliano</t>
  </si>
  <si>
    <t>Globigerinoides sacculifer</t>
  </si>
  <si>
    <t>Globorotalia pseudopima?</t>
  </si>
  <si>
    <t>Globigerinoides quadrilobatus</t>
  </si>
  <si>
    <t>N10</t>
  </si>
  <si>
    <t>Sphaeroidinellopsis disjuncta</t>
  </si>
  <si>
    <t>Orbulina universa</t>
  </si>
  <si>
    <t>N18</t>
  </si>
  <si>
    <t>Globigerina borealis-pachyderma?</t>
  </si>
  <si>
    <t>Hastigerina siphonifera</t>
  </si>
  <si>
    <t>Globigerina tenellius</t>
  </si>
  <si>
    <t>Pleistoceno Temprano temprano</t>
  </si>
  <si>
    <t>Gelasiano</t>
  </si>
  <si>
    <t>comun</t>
  </si>
  <si>
    <t>Globigerinoides quadrilobatus ?</t>
  </si>
  <si>
    <t>Globigerina praebulloides</t>
  </si>
  <si>
    <t>Eoceno Medio temprano</t>
  </si>
  <si>
    <t>Lutetiano</t>
  </si>
  <si>
    <t>Globigerinoides immaturus-trilobus</t>
  </si>
  <si>
    <t>Globorotalia continuosa</t>
  </si>
  <si>
    <t>Globorotalia obesa</t>
  </si>
  <si>
    <t>poco</t>
  </si>
  <si>
    <t>Globorotaloides suteri</t>
  </si>
  <si>
    <t>Sphaeroidinellopsis multiloba</t>
  </si>
  <si>
    <t>Globigerinoides mitra</t>
  </si>
  <si>
    <t>Orbulina bilobata</t>
  </si>
  <si>
    <t>Globigerinoides subquadratus</t>
  </si>
  <si>
    <t>Globigerinoita morugaensis?</t>
  </si>
  <si>
    <t>Globorotalia fohsi peripheroacuta</t>
  </si>
  <si>
    <t>Globigerinoides sacculifer-quadrilobatus</t>
  </si>
  <si>
    <t>Globorotalia continuosa?</t>
  </si>
  <si>
    <t>Praeorbulina transitoria</t>
  </si>
  <si>
    <t>N8/7</t>
  </si>
  <si>
    <t>Globoquadrina dehiscens ?</t>
  </si>
  <si>
    <t>N9.5</t>
  </si>
  <si>
    <t>Praeorbulina glomerosa-sicana?</t>
  </si>
  <si>
    <t>Globoquadrina dehiscens</t>
  </si>
  <si>
    <t>Globigerina tripartita</t>
  </si>
  <si>
    <t>Eoceno tardío</t>
  </si>
  <si>
    <t>Clavatorella sturanii</t>
  </si>
  <si>
    <t>Globorotalia opima</t>
  </si>
  <si>
    <t>Oligoceno Tardío</t>
  </si>
  <si>
    <t>Chattiano</t>
  </si>
  <si>
    <t>N5.5 - N4</t>
  </si>
  <si>
    <t>Hastigerina praesiphonifera</t>
  </si>
  <si>
    <t>N3 - P22</t>
  </si>
  <si>
    <t>Orbulina suturalis</t>
  </si>
  <si>
    <t>Praeorbulina glomerosa</t>
  </si>
  <si>
    <t>N8</t>
  </si>
  <si>
    <t>Globigerinoides altiaperturus</t>
  </si>
  <si>
    <t>Globigerinatella insueta</t>
  </si>
  <si>
    <t>Cassigerinella eocaenica?</t>
  </si>
  <si>
    <t>Eoceno Temprano</t>
  </si>
  <si>
    <t>Ypresiano</t>
  </si>
  <si>
    <t>Globigerina ouachitaensis</t>
  </si>
  <si>
    <t>Pseudohastigerina praesiphonifera</t>
  </si>
  <si>
    <t>Mioceno Temprano medio</t>
  </si>
  <si>
    <t>Globorotalia nana</t>
  </si>
  <si>
    <t>Globorotalia nana-opima</t>
  </si>
  <si>
    <t>Eoceno Medio tardío</t>
  </si>
  <si>
    <t>Bartoniano</t>
  </si>
  <si>
    <t>Globigerina praeturritilina?</t>
  </si>
  <si>
    <t>N2 - P21</t>
  </si>
  <si>
    <t>Praeorbulina glomerosa?</t>
  </si>
  <si>
    <t>Globigerina pseudovenezuelana</t>
  </si>
  <si>
    <t>Globigerina yeguaensis?</t>
  </si>
  <si>
    <t>Globigerina corpulenta</t>
  </si>
  <si>
    <t>Coccolithus pelagicus</t>
  </si>
  <si>
    <t>Paleoceno Temprano</t>
  </si>
  <si>
    <t>Daniano</t>
  </si>
  <si>
    <t>NN15 - older</t>
  </si>
  <si>
    <t>Discoaster braarudii</t>
  </si>
  <si>
    <t>NN7</t>
  </si>
  <si>
    <t>Discoaster variabilis</t>
  </si>
  <si>
    <t>Reticulofenestra minuta</t>
  </si>
  <si>
    <t>inundado</t>
  </si>
  <si>
    <t>Reticulofenestra minuta?</t>
  </si>
  <si>
    <t>Calcidiscus macintyrei</t>
  </si>
  <si>
    <t>Coccolithus cavus</t>
  </si>
  <si>
    <t>Discoaster challengeri</t>
  </si>
  <si>
    <t>Ericsonia formosa</t>
  </si>
  <si>
    <t>NP21</t>
  </si>
  <si>
    <t>Calcidiscus leptoporus</t>
  </si>
  <si>
    <t>Pleistoceno Tardío</t>
  </si>
  <si>
    <t>Superior</t>
  </si>
  <si>
    <t>Sphenolithus moriformis</t>
  </si>
  <si>
    <t>Discoaster deflandrei</t>
  </si>
  <si>
    <t>Cyclicargolithus floridanus</t>
  </si>
  <si>
    <t>NN6</t>
  </si>
  <si>
    <t>Discoaster bollii?</t>
  </si>
  <si>
    <t>Discoaster tanii</t>
  </si>
  <si>
    <t>Isthmolithus recurvus</t>
  </si>
  <si>
    <t>NP22</t>
  </si>
  <si>
    <t>Reticulofenestra hillae</t>
  </si>
  <si>
    <t>Discoaster calculosus</t>
  </si>
  <si>
    <t>NN2 - NP25</t>
  </si>
  <si>
    <t>Cyclicargolithus abisectus</t>
  </si>
  <si>
    <t>NP25 - NP24</t>
  </si>
  <si>
    <t>Triquetrorhabdulus carinatus</t>
  </si>
  <si>
    <t>Transversopontis pulcheroides</t>
  </si>
  <si>
    <t>Bisaccate pollen</t>
  </si>
  <si>
    <t>Cretácico Superior temprano temprano</t>
  </si>
  <si>
    <t>Cretácico Superior temprano medio</t>
  </si>
  <si>
    <t>Cenomaniano</t>
  </si>
  <si>
    <t>Turoniano</t>
  </si>
  <si>
    <t>ECHITRICOLPORITES  MC NEILLY ZONE</t>
  </si>
  <si>
    <t>Griesdalea magnaciaváta</t>
  </si>
  <si>
    <t>Psilatricolporites crassus</t>
  </si>
  <si>
    <t xml:space="preserve"> muy raro </t>
  </si>
  <si>
    <t>Thyrsopteris cf. T. elegans</t>
  </si>
  <si>
    <t xml:space="preserve"> raro </t>
  </si>
  <si>
    <t>Tricolporate pollen (bacu)</t>
  </si>
  <si>
    <t>Bombacacidites brevis</t>
  </si>
  <si>
    <t>ECHITRICOLPORITES  SPINOSUS ZONE</t>
  </si>
  <si>
    <t>Verrutricolporites rotundiporus</t>
  </si>
  <si>
    <t>Bombacacidites baculatus</t>
  </si>
  <si>
    <t>Palmae type (reti)</t>
  </si>
  <si>
    <t xml:space="preserve"> raro</t>
  </si>
  <si>
    <t>Retitricolporites irregularis</t>
  </si>
  <si>
    <t>Bombacacidites ciriloemsis</t>
  </si>
  <si>
    <t>Echiperiporites estelae</t>
  </si>
  <si>
    <t>Psilatricolporites operculatus</t>
  </si>
  <si>
    <t>Pleistoceno Temprano tardío</t>
  </si>
  <si>
    <t xml:space="preserve">Calabriano </t>
  </si>
  <si>
    <t>Sapotaceae type</t>
  </si>
  <si>
    <t>Cretácico Inferior temprano temprano</t>
  </si>
  <si>
    <t>Berriasiano</t>
  </si>
  <si>
    <t>Triporate pollen</t>
  </si>
  <si>
    <t>Cretácico Inferior tardío tardío</t>
  </si>
  <si>
    <t>Albiano</t>
  </si>
  <si>
    <t>Zonocostites ramonae</t>
  </si>
  <si>
    <t>Perisyncecolporites pokornyi</t>
  </si>
  <si>
    <t>Striatricolpites catatumbus</t>
  </si>
  <si>
    <t>Tricolpate pollen</t>
  </si>
  <si>
    <t>Tricolporate pollen</t>
  </si>
  <si>
    <t>Monoporites anmulatus</t>
  </si>
  <si>
    <t>Perfotricolpites digitatus</t>
  </si>
  <si>
    <t>Proxapertites operculatus</t>
  </si>
  <si>
    <t>Cretácico Superior tardío tardío</t>
  </si>
  <si>
    <t>Maastrichtiano</t>
  </si>
  <si>
    <t>Psilatricolporites transversalis</t>
  </si>
  <si>
    <t>CRASSORETITRILETES VAHARAAOCHOOVENI ZONE</t>
  </si>
  <si>
    <t>Echitriporites nuriae</t>
  </si>
  <si>
    <t>Jandufouria seamrogiformis</t>
  </si>
  <si>
    <t>Muy raro</t>
  </si>
  <si>
    <t>Chenopodiaceae type</t>
  </si>
  <si>
    <t>Retitricolporites golii</t>
  </si>
  <si>
    <t>Psiladiporites minimus</t>
  </si>
  <si>
    <t>Retitricolporites cienaguensis</t>
  </si>
  <si>
    <t>CICATRICOSISPORITES DOROGENSIS/ MAGNASTRIATITES ZONE</t>
  </si>
  <si>
    <t>Spinozonocolpites echinatus</t>
  </si>
  <si>
    <t>abundante</t>
  </si>
  <si>
    <t>E. ESTELAE ZONE</t>
  </si>
  <si>
    <t>Tricolporate pollen (echi)</t>
  </si>
  <si>
    <t>ECHITRICOLPORITES KCNEILLY ZONE</t>
  </si>
  <si>
    <t>Lejeunecysta cf. L. cinctoría</t>
  </si>
  <si>
    <t>Tectatodinium psilatum</t>
  </si>
  <si>
    <t>Lejeunecysta cf. L. hyalina</t>
  </si>
  <si>
    <t>Lejeunecysta hyalina</t>
  </si>
  <si>
    <t>Operculodinium centrocarpum</t>
  </si>
  <si>
    <t>Cladopyxidium saeptum</t>
  </si>
  <si>
    <t>Cretácico Superior tardío medio</t>
  </si>
  <si>
    <t>Campaniano</t>
  </si>
  <si>
    <t>Lingulodinium machaerophorum</t>
  </si>
  <si>
    <t>Hystrichokolpoma dentículatum</t>
  </si>
  <si>
    <t>Pentadinium taeniagerum</t>
  </si>
  <si>
    <t>VERRUTRICOLPORITES ROTUNDIPORIS/ECHIDIPORITES BARBIETOENSIS ZONE</t>
  </si>
  <si>
    <t>Hystrichokolpoma rigaudiae</t>
  </si>
  <si>
    <t>Spiniferites pseudofurcatus</t>
  </si>
  <si>
    <t>Impagidinium maculatum</t>
  </si>
  <si>
    <t>Chitinozoans</t>
  </si>
  <si>
    <t>Silúrico Llandoveriano temprano</t>
  </si>
  <si>
    <t>Devónico Inferior tardío</t>
  </si>
  <si>
    <t>Rhuddaniano</t>
  </si>
  <si>
    <t>Emsiano</t>
  </si>
  <si>
    <t>Ascodinium verrucosum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</si>
</sst>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topLeftCell="A37" workbookViewId="0">
      <selection activeCell="O53" sqref="O53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13.82</v>
      </c>
      <c r="I2">
        <v>7.2460000000000004</v>
      </c>
      <c r="J2">
        <v>260</v>
      </c>
      <c r="K2">
        <v>320</v>
      </c>
      <c r="L2" t="s">
        <v>19</v>
      </c>
      <c r="M2" t="s">
        <v>20</v>
      </c>
      <c r="N2" t="s">
        <v>21</v>
      </c>
      <c r="O2">
        <v>6.5739999999999998</v>
      </c>
    </row>
    <row r="3" spans="1:15" x14ac:dyDescent="0.3">
      <c r="A3" s="1">
        <v>1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15.97</v>
      </c>
      <c r="I3">
        <v>0</v>
      </c>
      <c r="J3">
        <v>260</v>
      </c>
      <c r="K3">
        <v>320</v>
      </c>
      <c r="L3" t="s">
        <v>27</v>
      </c>
      <c r="M3" t="s">
        <v>20</v>
      </c>
      <c r="N3" t="s">
        <v>21</v>
      </c>
      <c r="O3">
        <v>15.97</v>
      </c>
    </row>
    <row r="4" spans="1:15" x14ac:dyDescent="0.3">
      <c r="A4" s="1">
        <v>2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23.03</v>
      </c>
      <c r="I4">
        <v>2.58</v>
      </c>
      <c r="J4">
        <v>2440</v>
      </c>
      <c r="K4">
        <v>2490</v>
      </c>
      <c r="L4" t="s">
        <v>27</v>
      </c>
      <c r="M4" t="s">
        <v>33</v>
      </c>
      <c r="N4" t="s">
        <v>21</v>
      </c>
      <c r="O4">
        <v>20.45</v>
      </c>
    </row>
    <row r="5" spans="1:15" x14ac:dyDescent="0.3">
      <c r="A5" s="1">
        <v>3</v>
      </c>
      <c r="B5">
        <v>45</v>
      </c>
      <c r="C5" t="s">
        <v>34</v>
      </c>
      <c r="D5" t="s">
        <v>29</v>
      </c>
      <c r="E5" t="s">
        <v>35</v>
      </c>
      <c r="F5" t="s">
        <v>31</v>
      </c>
      <c r="G5" t="s">
        <v>36</v>
      </c>
      <c r="H5">
        <v>23.03</v>
      </c>
      <c r="I5">
        <v>15.97</v>
      </c>
      <c r="J5">
        <v>4380</v>
      </c>
      <c r="K5">
        <v>4480</v>
      </c>
      <c r="L5" t="s">
        <v>19</v>
      </c>
      <c r="M5" t="s">
        <v>37</v>
      </c>
      <c r="N5" t="s">
        <v>21</v>
      </c>
      <c r="O5">
        <v>7.06</v>
      </c>
    </row>
    <row r="6" spans="1:15" x14ac:dyDescent="0.3">
      <c r="A6" s="1">
        <v>4</v>
      </c>
      <c r="B6">
        <v>47</v>
      </c>
      <c r="C6" t="s">
        <v>38</v>
      </c>
      <c r="D6" t="s">
        <v>23</v>
      </c>
      <c r="E6" t="s">
        <v>39</v>
      </c>
      <c r="F6" t="s">
        <v>25</v>
      </c>
      <c r="G6" t="s">
        <v>40</v>
      </c>
      <c r="H6">
        <v>15.97</v>
      </c>
      <c r="I6">
        <v>0.01</v>
      </c>
      <c r="J6">
        <v>440</v>
      </c>
      <c r="K6">
        <v>500</v>
      </c>
      <c r="L6" t="s">
        <v>27</v>
      </c>
      <c r="M6" t="s">
        <v>20</v>
      </c>
      <c r="N6" t="s">
        <v>21</v>
      </c>
      <c r="O6">
        <v>15.96</v>
      </c>
    </row>
    <row r="7" spans="1:15" x14ac:dyDescent="0.3">
      <c r="A7" s="1">
        <v>5</v>
      </c>
      <c r="B7">
        <v>64</v>
      </c>
      <c r="C7" t="s">
        <v>41</v>
      </c>
      <c r="D7" t="s">
        <v>29</v>
      </c>
      <c r="E7" t="s">
        <v>35</v>
      </c>
      <c r="F7" t="s">
        <v>31</v>
      </c>
      <c r="G7" t="s">
        <v>36</v>
      </c>
      <c r="H7">
        <v>23.03</v>
      </c>
      <c r="I7">
        <v>15.97</v>
      </c>
      <c r="J7">
        <v>6375</v>
      </c>
      <c r="K7">
        <v>6425</v>
      </c>
      <c r="L7" t="s">
        <v>27</v>
      </c>
      <c r="M7" t="s">
        <v>37</v>
      </c>
      <c r="N7" t="s">
        <v>21</v>
      </c>
      <c r="O7">
        <v>7.06</v>
      </c>
    </row>
    <row r="8" spans="1:15" x14ac:dyDescent="0.3">
      <c r="A8" s="1">
        <v>7</v>
      </c>
      <c r="B8">
        <v>67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>
        <v>37.71</v>
      </c>
      <c r="I8">
        <v>27.82</v>
      </c>
      <c r="J8">
        <v>7615</v>
      </c>
      <c r="K8">
        <v>7665</v>
      </c>
      <c r="L8" t="s">
        <v>19</v>
      </c>
      <c r="M8" t="s">
        <v>47</v>
      </c>
      <c r="N8" t="s">
        <v>21</v>
      </c>
      <c r="O8">
        <v>9.89</v>
      </c>
    </row>
    <row r="9" spans="1:15" x14ac:dyDescent="0.3">
      <c r="A9" s="1">
        <v>8</v>
      </c>
      <c r="B9">
        <v>70</v>
      </c>
      <c r="C9" t="s">
        <v>48</v>
      </c>
      <c r="D9" t="s">
        <v>49</v>
      </c>
      <c r="E9" t="s">
        <v>24</v>
      </c>
      <c r="F9" t="s">
        <v>50</v>
      </c>
      <c r="G9" t="s">
        <v>26</v>
      </c>
      <c r="H9">
        <v>11.63</v>
      </c>
      <c r="I9">
        <v>0</v>
      </c>
      <c r="J9">
        <v>320</v>
      </c>
      <c r="K9">
        <v>380</v>
      </c>
      <c r="L9" t="s">
        <v>19</v>
      </c>
      <c r="M9" t="s">
        <v>20</v>
      </c>
      <c r="N9" t="s">
        <v>21</v>
      </c>
      <c r="O9">
        <v>11.63</v>
      </c>
    </row>
    <row r="10" spans="1:15" x14ac:dyDescent="0.3">
      <c r="A10" s="1">
        <v>10</v>
      </c>
      <c r="B10">
        <v>78</v>
      </c>
      <c r="C10" t="s">
        <v>51</v>
      </c>
      <c r="D10" t="s">
        <v>49</v>
      </c>
      <c r="E10" t="s">
        <v>30</v>
      </c>
      <c r="F10" t="s">
        <v>50</v>
      </c>
      <c r="G10" t="s">
        <v>32</v>
      </c>
      <c r="H10">
        <v>11.63</v>
      </c>
      <c r="I10">
        <v>2.58</v>
      </c>
      <c r="J10">
        <v>440</v>
      </c>
      <c r="K10">
        <v>500</v>
      </c>
      <c r="L10" t="s">
        <v>27</v>
      </c>
      <c r="M10" t="s">
        <v>20</v>
      </c>
      <c r="N10" t="s">
        <v>21</v>
      </c>
      <c r="O10">
        <v>9.0500000000000007</v>
      </c>
    </row>
    <row r="11" spans="1:15" x14ac:dyDescent="0.3">
      <c r="A11" s="1">
        <v>11</v>
      </c>
      <c r="B11">
        <v>135</v>
      </c>
      <c r="C11" t="s">
        <v>52</v>
      </c>
      <c r="D11" t="s">
        <v>29</v>
      </c>
      <c r="E11" t="s">
        <v>53</v>
      </c>
      <c r="F11" t="s">
        <v>31</v>
      </c>
      <c r="G11" t="s">
        <v>54</v>
      </c>
      <c r="H11">
        <v>23.03</v>
      </c>
      <c r="I11">
        <v>3.6</v>
      </c>
      <c r="J11">
        <v>680</v>
      </c>
      <c r="K11">
        <v>740</v>
      </c>
      <c r="L11" t="s">
        <v>19</v>
      </c>
      <c r="M11" t="s">
        <v>20</v>
      </c>
      <c r="N11" t="s">
        <v>21</v>
      </c>
      <c r="O11">
        <v>19.43</v>
      </c>
    </row>
    <row r="12" spans="1:15" x14ac:dyDescent="0.3">
      <c r="A12" s="1">
        <v>12</v>
      </c>
      <c r="B12">
        <v>137</v>
      </c>
      <c r="C12" t="s">
        <v>55</v>
      </c>
      <c r="D12" t="s">
        <v>49</v>
      </c>
      <c r="E12" t="s">
        <v>53</v>
      </c>
      <c r="F12" t="s">
        <v>50</v>
      </c>
      <c r="G12" t="s">
        <v>54</v>
      </c>
      <c r="H12">
        <v>11.63</v>
      </c>
      <c r="I12">
        <v>3.6</v>
      </c>
      <c r="J12">
        <v>680</v>
      </c>
      <c r="K12">
        <v>740</v>
      </c>
      <c r="L12" t="s">
        <v>27</v>
      </c>
      <c r="M12" t="s">
        <v>20</v>
      </c>
      <c r="N12" t="s">
        <v>21</v>
      </c>
      <c r="O12">
        <v>8.0300000000000011</v>
      </c>
    </row>
    <row r="13" spans="1:15" x14ac:dyDescent="0.3">
      <c r="A13" s="1">
        <v>14</v>
      </c>
      <c r="B13">
        <v>167</v>
      </c>
      <c r="C13" t="s">
        <v>56</v>
      </c>
      <c r="D13" t="s">
        <v>49</v>
      </c>
      <c r="E13" t="s">
        <v>24</v>
      </c>
      <c r="F13" t="s">
        <v>50</v>
      </c>
      <c r="G13" t="s">
        <v>26</v>
      </c>
      <c r="H13">
        <v>11.63</v>
      </c>
      <c r="I13">
        <v>0</v>
      </c>
      <c r="J13">
        <v>740</v>
      </c>
      <c r="K13">
        <v>800</v>
      </c>
      <c r="L13" t="s">
        <v>27</v>
      </c>
      <c r="M13" t="s">
        <v>20</v>
      </c>
      <c r="N13" t="s">
        <v>21</v>
      </c>
      <c r="O13">
        <v>11.63</v>
      </c>
    </row>
    <row r="14" spans="1:15" x14ac:dyDescent="0.3">
      <c r="A14" s="1">
        <v>15</v>
      </c>
      <c r="B14">
        <v>172</v>
      </c>
      <c r="C14" t="s">
        <v>57</v>
      </c>
      <c r="D14" t="s">
        <v>23</v>
      </c>
      <c r="E14" t="s">
        <v>15</v>
      </c>
      <c r="F14" t="s">
        <v>25</v>
      </c>
      <c r="G14" t="s">
        <v>17</v>
      </c>
      <c r="H14">
        <v>15.97</v>
      </c>
      <c r="I14">
        <v>11.63</v>
      </c>
      <c r="J14">
        <v>4030</v>
      </c>
      <c r="K14">
        <v>4080</v>
      </c>
      <c r="L14" t="s">
        <v>19</v>
      </c>
      <c r="M14" t="s">
        <v>58</v>
      </c>
      <c r="N14" t="s">
        <v>21</v>
      </c>
      <c r="O14">
        <v>4.34</v>
      </c>
    </row>
    <row r="15" spans="1:15" x14ac:dyDescent="0.3">
      <c r="A15" s="1">
        <v>16</v>
      </c>
      <c r="B15">
        <v>174</v>
      </c>
      <c r="C15" t="s">
        <v>59</v>
      </c>
      <c r="D15" t="s">
        <v>23</v>
      </c>
      <c r="E15" t="s">
        <v>49</v>
      </c>
      <c r="F15" t="s">
        <v>25</v>
      </c>
      <c r="G15" t="s">
        <v>50</v>
      </c>
      <c r="H15">
        <v>15.97</v>
      </c>
      <c r="I15">
        <v>11.63</v>
      </c>
      <c r="J15">
        <v>1100</v>
      </c>
      <c r="K15">
        <v>1160</v>
      </c>
      <c r="L15" t="s">
        <v>27</v>
      </c>
      <c r="M15" t="s">
        <v>20</v>
      </c>
      <c r="N15" t="s">
        <v>21</v>
      </c>
      <c r="O15">
        <v>4.34</v>
      </c>
    </row>
    <row r="16" spans="1:15" x14ac:dyDescent="0.3">
      <c r="A16" s="1">
        <v>17</v>
      </c>
      <c r="B16">
        <v>187</v>
      </c>
      <c r="C16" t="s">
        <v>60</v>
      </c>
      <c r="D16" t="s">
        <v>23</v>
      </c>
      <c r="E16" t="s">
        <v>24</v>
      </c>
      <c r="F16" t="s">
        <v>25</v>
      </c>
      <c r="G16" t="s">
        <v>26</v>
      </c>
      <c r="H16">
        <v>15.97</v>
      </c>
      <c r="I16">
        <v>0</v>
      </c>
      <c r="J16">
        <v>1290</v>
      </c>
      <c r="K16">
        <v>1340</v>
      </c>
      <c r="L16" t="s">
        <v>19</v>
      </c>
      <c r="M16" t="s">
        <v>61</v>
      </c>
      <c r="N16" t="s">
        <v>21</v>
      </c>
      <c r="O16">
        <v>15.97</v>
      </c>
    </row>
    <row r="17" spans="1:15" x14ac:dyDescent="0.3">
      <c r="A17" s="1">
        <v>18</v>
      </c>
      <c r="B17">
        <v>191</v>
      </c>
      <c r="C17" t="s">
        <v>62</v>
      </c>
      <c r="D17" t="s">
        <v>30</v>
      </c>
      <c r="E17" t="s">
        <v>24</v>
      </c>
      <c r="F17" t="s">
        <v>32</v>
      </c>
      <c r="G17" t="s">
        <v>26</v>
      </c>
      <c r="H17">
        <v>3.6</v>
      </c>
      <c r="I17">
        <v>0</v>
      </c>
      <c r="J17">
        <v>1390</v>
      </c>
      <c r="K17">
        <v>1440</v>
      </c>
      <c r="L17" t="s">
        <v>27</v>
      </c>
      <c r="M17" t="s">
        <v>61</v>
      </c>
      <c r="N17" t="s">
        <v>21</v>
      </c>
      <c r="O17">
        <v>3.6</v>
      </c>
    </row>
    <row r="18" spans="1:15" x14ac:dyDescent="0.3">
      <c r="A18" s="1">
        <v>19</v>
      </c>
      <c r="B18">
        <v>192</v>
      </c>
      <c r="C18" t="s">
        <v>63</v>
      </c>
      <c r="D18" t="s">
        <v>23</v>
      </c>
      <c r="E18" t="s">
        <v>24</v>
      </c>
      <c r="F18" t="s">
        <v>25</v>
      </c>
      <c r="G18" t="s">
        <v>26</v>
      </c>
      <c r="H18">
        <v>15.97</v>
      </c>
      <c r="I18">
        <v>0</v>
      </c>
      <c r="J18">
        <v>1440</v>
      </c>
      <c r="K18">
        <v>1490</v>
      </c>
      <c r="L18" t="s">
        <v>27</v>
      </c>
      <c r="M18" t="s">
        <v>61</v>
      </c>
      <c r="N18" t="s">
        <v>21</v>
      </c>
      <c r="O18">
        <v>15.97</v>
      </c>
    </row>
    <row r="19" spans="1:15" x14ac:dyDescent="0.3">
      <c r="A19" s="1">
        <v>20</v>
      </c>
      <c r="B19">
        <v>194</v>
      </c>
      <c r="C19" t="s">
        <v>64</v>
      </c>
      <c r="D19" t="s">
        <v>65</v>
      </c>
      <c r="E19" t="s">
        <v>39</v>
      </c>
      <c r="F19" t="s">
        <v>66</v>
      </c>
      <c r="G19" t="s">
        <v>40</v>
      </c>
      <c r="H19">
        <v>2.58</v>
      </c>
      <c r="I19">
        <v>0.01</v>
      </c>
      <c r="J19">
        <v>1440</v>
      </c>
      <c r="K19">
        <v>1490</v>
      </c>
      <c r="L19" t="s">
        <v>67</v>
      </c>
      <c r="M19" t="s">
        <v>61</v>
      </c>
      <c r="N19" t="s">
        <v>21</v>
      </c>
      <c r="O19">
        <v>2.57</v>
      </c>
    </row>
    <row r="20" spans="1:15" x14ac:dyDescent="0.3">
      <c r="A20" s="1">
        <v>21</v>
      </c>
      <c r="B20">
        <v>216</v>
      </c>
      <c r="C20" t="s">
        <v>68</v>
      </c>
      <c r="D20" t="s">
        <v>23</v>
      </c>
      <c r="E20" t="s">
        <v>15</v>
      </c>
      <c r="F20" t="s">
        <v>25</v>
      </c>
      <c r="G20" t="s">
        <v>17</v>
      </c>
      <c r="H20">
        <v>15.97</v>
      </c>
      <c r="I20">
        <v>7.2460000000000004</v>
      </c>
      <c r="J20">
        <v>2010</v>
      </c>
      <c r="K20">
        <v>2040</v>
      </c>
      <c r="L20" t="s">
        <v>19</v>
      </c>
      <c r="M20" t="s">
        <v>33</v>
      </c>
      <c r="N20" t="s">
        <v>21</v>
      </c>
      <c r="O20">
        <v>8.7240000000000002</v>
      </c>
    </row>
    <row r="21" spans="1:15" x14ac:dyDescent="0.3">
      <c r="A21" s="1">
        <v>22</v>
      </c>
      <c r="B21">
        <v>219</v>
      </c>
      <c r="C21" t="s">
        <v>69</v>
      </c>
      <c r="D21" t="s">
        <v>70</v>
      </c>
      <c r="E21" t="s">
        <v>15</v>
      </c>
      <c r="F21" t="s">
        <v>71</v>
      </c>
      <c r="G21" t="s">
        <v>17</v>
      </c>
      <c r="H21">
        <v>7.2460000000000004</v>
      </c>
      <c r="I21">
        <v>11.63</v>
      </c>
      <c r="J21">
        <v>1690</v>
      </c>
      <c r="K21">
        <v>1840</v>
      </c>
      <c r="L21" t="s">
        <v>19</v>
      </c>
      <c r="M21" t="s">
        <v>33</v>
      </c>
      <c r="N21" t="s">
        <v>21</v>
      </c>
      <c r="O21">
        <v>-4.3840000000000003</v>
      </c>
    </row>
    <row r="22" spans="1:15" x14ac:dyDescent="0.3">
      <c r="A22" s="1">
        <v>23</v>
      </c>
      <c r="B22">
        <v>234</v>
      </c>
      <c r="C22" t="s">
        <v>72</v>
      </c>
      <c r="D22" t="s">
        <v>29</v>
      </c>
      <c r="E22" t="s">
        <v>24</v>
      </c>
      <c r="F22" t="s">
        <v>31</v>
      </c>
      <c r="G22" t="s">
        <v>26</v>
      </c>
      <c r="H22">
        <v>23.03</v>
      </c>
      <c r="I22">
        <v>0</v>
      </c>
      <c r="J22">
        <v>1740</v>
      </c>
      <c r="K22">
        <v>1790</v>
      </c>
      <c r="L22" t="s">
        <v>67</v>
      </c>
      <c r="M22" t="s">
        <v>33</v>
      </c>
      <c r="N22" t="s">
        <v>21</v>
      </c>
      <c r="O22">
        <v>23.03</v>
      </c>
    </row>
    <row r="23" spans="1:15" x14ac:dyDescent="0.3">
      <c r="A23" s="1">
        <v>24</v>
      </c>
      <c r="B23">
        <v>246</v>
      </c>
      <c r="C23" t="s">
        <v>73</v>
      </c>
      <c r="D23" t="s">
        <v>35</v>
      </c>
      <c r="E23" t="s">
        <v>53</v>
      </c>
      <c r="F23" t="s">
        <v>36</v>
      </c>
      <c r="G23" t="s">
        <v>54</v>
      </c>
      <c r="H23">
        <v>20.440000000000001</v>
      </c>
      <c r="I23">
        <v>3.6</v>
      </c>
      <c r="J23">
        <v>1740</v>
      </c>
      <c r="K23">
        <v>1790</v>
      </c>
      <c r="L23" t="s">
        <v>19</v>
      </c>
      <c r="M23" t="s">
        <v>33</v>
      </c>
      <c r="N23" t="s">
        <v>21</v>
      </c>
      <c r="O23">
        <v>16.84</v>
      </c>
    </row>
    <row r="24" spans="1:15" x14ac:dyDescent="0.3">
      <c r="A24" s="1">
        <v>25</v>
      </c>
      <c r="B24">
        <v>256</v>
      </c>
      <c r="C24" t="s">
        <v>74</v>
      </c>
      <c r="D24" t="s">
        <v>29</v>
      </c>
      <c r="E24" t="s">
        <v>15</v>
      </c>
      <c r="F24" t="s">
        <v>31</v>
      </c>
      <c r="G24" t="s">
        <v>17</v>
      </c>
      <c r="H24">
        <v>23.03</v>
      </c>
      <c r="I24">
        <v>11.63</v>
      </c>
      <c r="J24">
        <v>1740</v>
      </c>
      <c r="K24">
        <v>1790</v>
      </c>
      <c r="L24" t="s">
        <v>75</v>
      </c>
      <c r="M24" t="s">
        <v>33</v>
      </c>
      <c r="N24" t="s">
        <v>21</v>
      </c>
      <c r="O24">
        <v>11.4</v>
      </c>
    </row>
    <row r="25" spans="1:15" x14ac:dyDescent="0.3">
      <c r="A25" s="2">
        <v>26</v>
      </c>
      <c r="B25" s="3">
        <v>263</v>
      </c>
      <c r="C25" s="3" t="s">
        <v>76</v>
      </c>
      <c r="D25" s="3" t="s">
        <v>44</v>
      </c>
      <c r="E25" s="3" t="s">
        <v>49</v>
      </c>
      <c r="F25" s="3" t="s">
        <v>46</v>
      </c>
      <c r="G25" s="3" t="s">
        <v>50</v>
      </c>
      <c r="H25" s="3">
        <v>33.9</v>
      </c>
      <c r="I25" s="3">
        <v>7.2460000000000004</v>
      </c>
      <c r="J25" s="3">
        <v>1790</v>
      </c>
      <c r="K25" s="3">
        <v>1840</v>
      </c>
      <c r="L25" s="3" t="s">
        <v>27</v>
      </c>
      <c r="M25" s="3" t="s">
        <v>33</v>
      </c>
      <c r="N25" s="3" t="s">
        <v>21</v>
      </c>
      <c r="O25" s="3">
        <f>(H25-I25)</f>
        <v>26.653999999999996</v>
      </c>
    </row>
    <row r="26" spans="1:15" x14ac:dyDescent="0.3">
      <c r="A26" s="2">
        <v>27</v>
      </c>
      <c r="B26" s="3">
        <v>269</v>
      </c>
      <c r="C26" s="3" t="s">
        <v>77</v>
      </c>
      <c r="D26" s="3" t="s">
        <v>16</v>
      </c>
      <c r="E26" s="3" t="s">
        <v>16</v>
      </c>
      <c r="F26" s="3" t="s">
        <v>18</v>
      </c>
      <c r="G26" s="3" t="s">
        <v>18</v>
      </c>
      <c r="H26" s="3">
        <v>7.2460000000000004</v>
      </c>
      <c r="I26" s="3">
        <v>5.33</v>
      </c>
      <c r="J26" s="3">
        <v>2440</v>
      </c>
      <c r="K26" s="3">
        <v>2490</v>
      </c>
      <c r="L26" s="3" t="s">
        <v>27</v>
      </c>
      <c r="M26" s="3" t="s">
        <v>33</v>
      </c>
      <c r="N26" s="3" t="s">
        <v>21</v>
      </c>
      <c r="O26" s="3">
        <f>(H26-I26)</f>
        <v>1.9160000000000004</v>
      </c>
    </row>
    <row r="27" spans="1:15" x14ac:dyDescent="0.3">
      <c r="A27" s="1">
        <v>28</v>
      </c>
      <c r="B27">
        <v>276</v>
      </c>
      <c r="C27" t="s">
        <v>78</v>
      </c>
      <c r="D27" t="s">
        <v>23</v>
      </c>
      <c r="E27" t="s">
        <v>15</v>
      </c>
      <c r="F27" t="s">
        <v>25</v>
      </c>
      <c r="G27" t="s">
        <v>17</v>
      </c>
      <c r="H27">
        <v>15.97</v>
      </c>
      <c r="I27">
        <v>11.63</v>
      </c>
      <c r="J27">
        <v>2840</v>
      </c>
      <c r="K27">
        <v>2900</v>
      </c>
      <c r="L27" t="s">
        <v>27</v>
      </c>
      <c r="M27" t="s">
        <v>33</v>
      </c>
      <c r="N27" t="s">
        <v>21</v>
      </c>
      <c r="O27">
        <v>4.34</v>
      </c>
    </row>
    <row r="28" spans="1:15" x14ac:dyDescent="0.3">
      <c r="A28" s="1">
        <v>29</v>
      </c>
      <c r="B28">
        <v>277</v>
      </c>
      <c r="C28" t="s">
        <v>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2840</v>
      </c>
      <c r="K28">
        <v>2900</v>
      </c>
      <c r="L28" t="s">
        <v>27</v>
      </c>
      <c r="M28" t="s">
        <v>33</v>
      </c>
      <c r="N28" t="s">
        <v>21</v>
      </c>
      <c r="O28">
        <v>0</v>
      </c>
    </row>
    <row r="29" spans="1:15" x14ac:dyDescent="0.3">
      <c r="A29" s="1">
        <v>30</v>
      </c>
      <c r="B29">
        <v>284</v>
      </c>
      <c r="C29" t="s">
        <v>80</v>
      </c>
      <c r="D29" t="s">
        <v>29</v>
      </c>
      <c r="E29" t="s">
        <v>15</v>
      </c>
      <c r="F29" t="s">
        <v>31</v>
      </c>
      <c r="G29" t="s">
        <v>17</v>
      </c>
      <c r="H29">
        <v>23.03</v>
      </c>
      <c r="I29">
        <v>11.63</v>
      </c>
      <c r="J29">
        <v>3040</v>
      </c>
      <c r="K29">
        <v>3090</v>
      </c>
      <c r="L29" t="s">
        <v>19</v>
      </c>
      <c r="M29" t="s">
        <v>33</v>
      </c>
      <c r="N29" t="s">
        <v>21</v>
      </c>
      <c r="O29">
        <v>11.4</v>
      </c>
    </row>
    <row r="30" spans="1:15" x14ac:dyDescent="0.3">
      <c r="A30" s="1">
        <v>31</v>
      </c>
      <c r="B30">
        <v>290</v>
      </c>
      <c r="C30" t="s">
        <v>81</v>
      </c>
      <c r="D30" t="s">
        <v>15</v>
      </c>
      <c r="E30" t="s">
        <v>49</v>
      </c>
      <c r="F30" t="s">
        <v>17</v>
      </c>
      <c r="G30" t="s">
        <v>50</v>
      </c>
      <c r="H30">
        <v>13.82</v>
      </c>
      <c r="I30">
        <v>11.63</v>
      </c>
      <c r="J30">
        <v>3650</v>
      </c>
      <c r="K30">
        <v>3700</v>
      </c>
      <c r="L30" t="s">
        <v>27</v>
      </c>
      <c r="M30" t="s">
        <v>58</v>
      </c>
      <c r="N30" t="s">
        <v>21</v>
      </c>
      <c r="O30">
        <v>2.19</v>
      </c>
    </row>
    <row r="31" spans="1:15" x14ac:dyDescent="0.3">
      <c r="A31" s="1">
        <v>32</v>
      </c>
      <c r="B31">
        <v>291</v>
      </c>
      <c r="C31" t="s">
        <v>82</v>
      </c>
      <c r="D31" t="s">
        <v>23</v>
      </c>
      <c r="E31" t="s">
        <v>15</v>
      </c>
      <c r="F31" t="s">
        <v>25</v>
      </c>
      <c r="G31" t="s">
        <v>17</v>
      </c>
      <c r="H31">
        <v>15.97</v>
      </c>
      <c r="I31">
        <v>13.82</v>
      </c>
      <c r="J31">
        <v>3650</v>
      </c>
      <c r="K31">
        <v>3700</v>
      </c>
      <c r="L31" t="s">
        <v>19</v>
      </c>
      <c r="M31" t="s">
        <v>58</v>
      </c>
      <c r="N31" t="s">
        <v>21</v>
      </c>
      <c r="O31">
        <v>2.15</v>
      </c>
    </row>
    <row r="32" spans="1:15" x14ac:dyDescent="0.3">
      <c r="A32" s="1">
        <v>33</v>
      </c>
      <c r="B32">
        <v>298</v>
      </c>
      <c r="C32" t="s">
        <v>83</v>
      </c>
      <c r="D32" t="s">
        <v>23</v>
      </c>
      <c r="E32" t="s">
        <v>15</v>
      </c>
      <c r="F32" t="s">
        <v>25</v>
      </c>
      <c r="G32" t="s">
        <v>17</v>
      </c>
      <c r="H32">
        <v>15.97</v>
      </c>
      <c r="I32">
        <v>11.63</v>
      </c>
      <c r="J32">
        <v>3900</v>
      </c>
      <c r="K32">
        <v>4030</v>
      </c>
      <c r="L32" t="s">
        <v>19</v>
      </c>
      <c r="M32" t="s">
        <v>58</v>
      </c>
      <c r="N32" t="s">
        <v>21</v>
      </c>
      <c r="O32">
        <v>4.34</v>
      </c>
    </row>
    <row r="33" spans="1:15" x14ac:dyDescent="0.3">
      <c r="A33" s="1">
        <v>34</v>
      </c>
      <c r="B33">
        <v>303</v>
      </c>
      <c r="C33" t="s">
        <v>84</v>
      </c>
      <c r="D33" t="s">
        <v>35</v>
      </c>
      <c r="E33" t="s">
        <v>53</v>
      </c>
      <c r="F33" t="s">
        <v>36</v>
      </c>
      <c r="G33" t="s">
        <v>54</v>
      </c>
      <c r="H33">
        <v>20.440000000000001</v>
      </c>
      <c r="I33">
        <v>3.6</v>
      </c>
      <c r="J33">
        <v>4180</v>
      </c>
      <c r="K33">
        <v>4230</v>
      </c>
      <c r="L33" t="s">
        <v>19</v>
      </c>
      <c r="M33" t="s">
        <v>58</v>
      </c>
      <c r="N33" t="s">
        <v>21</v>
      </c>
      <c r="O33">
        <v>16.84</v>
      </c>
    </row>
    <row r="34" spans="1:15" x14ac:dyDescent="0.3">
      <c r="A34" s="1">
        <v>35</v>
      </c>
      <c r="B34">
        <v>317</v>
      </c>
      <c r="C34" t="s">
        <v>85</v>
      </c>
      <c r="D34" t="s">
        <v>35</v>
      </c>
      <c r="E34" t="s">
        <v>23</v>
      </c>
      <c r="F34" t="s">
        <v>36</v>
      </c>
      <c r="G34" t="s">
        <v>25</v>
      </c>
      <c r="H34">
        <v>20.440000000000001</v>
      </c>
      <c r="I34">
        <v>13.82</v>
      </c>
      <c r="J34">
        <v>4480</v>
      </c>
      <c r="K34">
        <v>4605</v>
      </c>
      <c r="L34" t="s">
        <v>27</v>
      </c>
      <c r="M34" t="s">
        <v>86</v>
      </c>
      <c r="N34" t="s">
        <v>21</v>
      </c>
      <c r="O34">
        <v>6.620000000000001</v>
      </c>
    </row>
    <row r="35" spans="1:15" x14ac:dyDescent="0.3">
      <c r="A35" s="1">
        <v>36</v>
      </c>
      <c r="B35">
        <v>318</v>
      </c>
      <c r="C35" t="s">
        <v>87</v>
      </c>
      <c r="D35" t="s">
        <v>29</v>
      </c>
      <c r="E35" t="s">
        <v>15</v>
      </c>
      <c r="F35" t="s">
        <v>31</v>
      </c>
      <c r="G35" t="s">
        <v>17</v>
      </c>
      <c r="H35">
        <v>23.03</v>
      </c>
      <c r="I35">
        <v>11.63</v>
      </c>
      <c r="J35">
        <v>4255</v>
      </c>
      <c r="K35">
        <v>4305</v>
      </c>
      <c r="L35" t="s">
        <v>75</v>
      </c>
      <c r="M35" t="s">
        <v>88</v>
      </c>
      <c r="N35" t="s">
        <v>21</v>
      </c>
      <c r="O35">
        <v>11.4</v>
      </c>
    </row>
    <row r="36" spans="1:15" x14ac:dyDescent="0.3">
      <c r="A36" s="1">
        <v>37</v>
      </c>
      <c r="B36">
        <v>319</v>
      </c>
      <c r="C36" t="s">
        <v>89</v>
      </c>
      <c r="D36" t="s">
        <v>29</v>
      </c>
      <c r="E36" t="s">
        <v>35</v>
      </c>
      <c r="F36" t="s">
        <v>31</v>
      </c>
      <c r="G36" t="s">
        <v>36</v>
      </c>
      <c r="H36">
        <v>23.03</v>
      </c>
      <c r="I36">
        <v>15.97</v>
      </c>
      <c r="J36">
        <v>4255</v>
      </c>
      <c r="K36">
        <v>4305</v>
      </c>
      <c r="L36" t="s">
        <v>19</v>
      </c>
      <c r="M36" t="s">
        <v>88</v>
      </c>
      <c r="N36" t="s">
        <v>21</v>
      </c>
      <c r="O36">
        <v>7.06</v>
      </c>
    </row>
    <row r="37" spans="1:15" x14ac:dyDescent="0.3">
      <c r="A37" s="1">
        <v>38</v>
      </c>
      <c r="B37">
        <v>320</v>
      </c>
      <c r="C37" t="s">
        <v>90</v>
      </c>
      <c r="D37" t="s">
        <v>29</v>
      </c>
      <c r="E37" t="s">
        <v>15</v>
      </c>
      <c r="F37" t="s">
        <v>31</v>
      </c>
      <c r="G37" t="s">
        <v>17</v>
      </c>
      <c r="H37">
        <v>23.03</v>
      </c>
      <c r="I37">
        <v>11.63</v>
      </c>
      <c r="J37">
        <v>4355</v>
      </c>
      <c r="K37">
        <v>4430</v>
      </c>
      <c r="L37" t="s">
        <v>19</v>
      </c>
      <c r="M37" t="s">
        <v>88</v>
      </c>
      <c r="N37" t="s">
        <v>21</v>
      </c>
      <c r="O37">
        <v>11.4</v>
      </c>
    </row>
    <row r="38" spans="1:15" x14ac:dyDescent="0.3">
      <c r="A38" s="1">
        <v>39</v>
      </c>
      <c r="B38">
        <v>337</v>
      </c>
      <c r="C38" t="s">
        <v>91</v>
      </c>
      <c r="D38" t="s">
        <v>92</v>
      </c>
      <c r="E38" t="s">
        <v>29</v>
      </c>
      <c r="F38" t="s">
        <v>45</v>
      </c>
      <c r="G38" t="s">
        <v>31</v>
      </c>
      <c r="H38">
        <v>37.71</v>
      </c>
      <c r="I38">
        <v>13.82</v>
      </c>
      <c r="J38">
        <v>4480</v>
      </c>
      <c r="K38">
        <v>4605</v>
      </c>
      <c r="L38" t="s">
        <v>19</v>
      </c>
      <c r="M38" t="s">
        <v>86</v>
      </c>
      <c r="N38" t="s">
        <v>21</v>
      </c>
      <c r="O38">
        <v>23.89</v>
      </c>
    </row>
    <row r="39" spans="1:15" x14ac:dyDescent="0.3">
      <c r="A39" s="1">
        <v>40</v>
      </c>
      <c r="B39">
        <v>339</v>
      </c>
      <c r="C39" t="s">
        <v>93</v>
      </c>
      <c r="D39" t="s">
        <v>23</v>
      </c>
      <c r="E39" t="s">
        <v>15</v>
      </c>
      <c r="F39" t="s">
        <v>25</v>
      </c>
      <c r="G39" t="s">
        <v>17</v>
      </c>
      <c r="H39">
        <v>15.97</v>
      </c>
      <c r="I39">
        <v>13.82</v>
      </c>
      <c r="J39">
        <v>4605</v>
      </c>
      <c r="K39">
        <v>4705</v>
      </c>
      <c r="L39" t="s">
        <v>27</v>
      </c>
      <c r="M39" t="s">
        <v>86</v>
      </c>
      <c r="N39" t="s">
        <v>21</v>
      </c>
      <c r="O39">
        <v>2.15</v>
      </c>
    </row>
    <row r="40" spans="1:15" x14ac:dyDescent="0.3">
      <c r="A40" s="1">
        <v>41</v>
      </c>
      <c r="B40">
        <v>348</v>
      </c>
      <c r="C40" t="s">
        <v>94</v>
      </c>
      <c r="D40" t="s">
        <v>44</v>
      </c>
      <c r="E40" t="s">
        <v>95</v>
      </c>
      <c r="F40" t="s">
        <v>46</v>
      </c>
      <c r="G40" t="s">
        <v>96</v>
      </c>
      <c r="H40">
        <v>33.9</v>
      </c>
      <c r="I40">
        <v>13.82</v>
      </c>
      <c r="J40">
        <v>5025</v>
      </c>
      <c r="K40">
        <v>5125</v>
      </c>
      <c r="L40" t="s">
        <v>27</v>
      </c>
      <c r="M40" t="s">
        <v>97</v>
      </c>
      <c r="N40" t="s">
        <v>21</v>
      </c>
      <c r="O40">
        <v>20.079999999999998</v>
      </c>
    </row>
    <row r="41" spans="1:15" x14ac:dyDescent="0.3">
      <c r="A41" s="1">
        <v>42</v>
      </c>
      <c r="B41">
        <v>356</v>
      </c>
      <c r="C41" t="s">
        <v>98</v>
      </c>
      <c r="D41" t="s">
        <v>35</v>
      </c>
      <c r="E41" t="s">
        <v>15</v>
      </c>
      <c r="F41" t="s">
        <v>36</v>
      </c>
      <c r="G41" t="s">
        <v>17</v>
      </c>
      <c r="H41">
        <v>20.440000000000001</v>
      </c>
      <c r="I41">
        <v>11.63</v>
      </c>
      <c r="J41">
        <v>6375</v>
      </c>
      <c r="K41">
        <v>6425</v>
      </c>
      <c r="L41" t="s">
        <v>27</v>
      </c>
      <c r="M41" t="s">
        <v>99</v>
      </c>
      <c r="N41" t="s">
        <v>21</v>
      </c>
      <c r="O41">
        <v>8.81</v>
      </c>
    </row>
    <row r="42" spans="1:15" x14ac:dyDescent="0.3">
      <c r="A42" s="1">
        <v>43</v>
      </c>
      <c r="B42">
        <v>357</v>
      </c>
      <c r="C42" t="s">
        <v>100</v>
      </c>
      <c r="D42" t="s">
        <v>23</v>
      </c>
      <c r="E42" t="s">
        <v>15</v>
      </c>
      <c r="F42" t="s">
        <v>25</v>
      </c>
      <c r="G42" t="s">
        <v>17</v>
      </c>
      <c r="H42">
        <v>15.97</v>
      </c>
      <c r="I42">
        <v>13.82</v>
      </c>
      <c r="J42">
        <v>380</v>
      </c>
      <c r="K42">
        <v>440</v>
      </c>
      <c r="L42" t="s">
        <v>19</v>
      </c>
      <c r="M42" t="s">
        <v>20</v>
      </c>
      <c r="N42" t="s">
        <v>21</v>
      </c>
      <c r="O42">
        <v>2.15</v>
      </c>
    </row>
    <row r="43" spans="1:15" x14ac:dyDescent="0.3">
      <c r="A43" s="1">
        <v>44</v>
      </c>
      <c r="B43">
        <v>377</v>
      </c>
      <c r="C43" t="s">
        <v>101</v>
      </c>
      <c r="D43" t="s">
        <v>35</v>
      </c>
      <c r="E43" t="s">
        <v>23</v>
      </c>
      <c r="F43" t="s">
        <v>36</v>
      </c>
      <c r="G43" t="s">
        <v>25</v>
      </c>
      <c r="H43">
        <v>20.440000000000001</v>
      </c>
      <c r="I43">
        <v>13.82</v>
      </c>
      <c r="J43">
        <v>4280</v>
      </c>
      <c r="K43">
        <v>4330</v>
      </c>
      <c r="L43" t="s">
        <v>19</v>
      </c>
      <c r="M43" t="s">
        <v>102</v>
      </c>
      <c r="N43" t="s">
        <v>21</v>
      </c>
      <c r="O43">
        <v>6.620000000000001</v>
      </c>
    </row>
    <row r="44" spans="1:15" x14ac:dyDescent="0.3">
      <c r="A44" s="1">
        <v>45</v>
      </c>
      <c r="B44">
        <v>382</v>
      </c>
      <c r="C44" t="s">
        <v>103</v>
      </c>
      <c r="D44" t="s">
        <v>29</v>
      </c>
      <c r="E44" t="s">
        <v>35</v>
      </c>
      <c r="F44" t="s">
        <v>31</v>
      </c>
      <c r="G44" t="s">
        <v>36</v>
      </c>
      <c r="H44">
        <v>23.03</v>
      </c>
      <c r="I44">
        <v>15.97</v>
      </c>
      <c r="J44">
        <v>8065</v>
      </c>
      <c r="K44">
        <v>8115</v>
      </c>
      <c r="L44" t="s">
        <v>27</v>
      </c>
      <c r="M44" t="s">
        <v>47</v>
      </c>
      <c r="N44" t="s">
        <v>21</v>
      </c>
      <c r="O44">
        <v>7.06</v>
      </c>
    </row>
    <row r="45" spans="1:15" x14ac:dyDescent="0.3">
      <c r="A45" s="1">
        <v>46</v>
      </c>
      <c r="B45">
        <v>386</v>
      </c>
      <c r="C45" t="s">
        <v>104</v>
      </c>
      <c r="D45" t="s">
        <v>29</v>
      </c>
      <c r="E45" t="s">
        <v>35</v>
      </c>
      <c r="F45" t="s">
        <v>31</v>
      </c>
      <c r="G45" t="s">
        <v>36</v>
      </c>
      <c r="H45">
        <v>23.03</v>
      </c>
      <c r="I45">
        <v>15.97</v>
      </c>
      <c r="J45">
        <v>5250</v>
      </c>
      <c r="K45">
        <v>5275</v>
      </c>
      <c r="L45" t="s">
        <v>19</v>
      </c>
      <c r="M45" t="s">
        <v>99</v>
      </c>
      <c r="N45" t="s">
        <v>21</v>
      </c>
      <c r="O45">
        <v>7.06</v>
      </c>
    </row>
    <row r="46" spans="1:15" x14ac:dyDescent="0.3">
      <c r="A46" s="1">
        <v>47</v>
      </c>
      <c r="B46">
        <v>388</v>
      </c>
      <c r="C46" t="s">
        <v>105</v>
      </c>
      <c r="D46" t="s">
        <v>106</v>
      </c>
      <c r="E46" t="s">
        <v>43</v>
      </c>
      <c r="F46" t="s">
        <v>107</v>
      </c>
      <c r="G46" t="s">
        <v>45</v>
      </c>
      <c r="H46">
        <v>56</v>
      </c>
      <c r="I46">
        <v>33.9</v>
      </c>
      <c r="J46">
        <v>5750</v>
      </c>
      <c r="K46">
        <v>5775</v>
      </c>
      <c r="L46" t="s">
        <v>27</v>
      </c>
      <c r="M46" t="s">
        <v>99</v>
      </c>
      <c r="N46" t="s">
        <v>21</v>
      </c>
      <c r="O46">
        <v>22.1</v>
      </c>
    </row>
    <row r="47" spans="1:15" x14ac:dyDescent="0.3">
      <c r="A47" s="1">
        <v>48</v>
      </c>
      <c r="B47">
        <v>389</v>
      </c>
      <c r="C47" t="s">
        <v>108</v>
      </c>
      <c r="D47" t="s">
        <v>44</v>
      </c>
      <c r="E47" t="s">
        <v>35</v>
      </c>
      <c r="F47" t="s">
        <v>46</v>
      </c>
      <c r="G47" t="s">
        <v>36</v>
      </c>
      <c r="H47">
        <v>33.9</v>
      </c>
      <c r="I47">
        <v>15.97</v>
      </c>
      <c r="J47">
        <v>8065</v>
      </c>
      <c r="K47">
        <v>8115</v>
      </c>
      <c r="L47" t="s">
        <v>27</v>
      </c>
      <c r="M47" t="s">
        <v>47</v>
      </c>
      <c r="N47" t="s">
        <v>21</v>
      </c>
      <c r="O47">
        <v>17.93</v>
      </c>
    </row>
    <row r="48" spans="1:15" x14ac:dyDescent="0.3">
      <c r="A48" s="1">
        <v>49</v>
      </c>
      <c r="B48">
        <v>390</v>
      </c>
      <c r="C48" t="s">
        <v>109</v>
      </c>
      <c r="D48" t="s">
        <v>110</v>
      </c>
      <c r="E48" t="s">
        <v>15</v>
      </c>
      <c r="F48">
        <v>0</v>
      </c>
      <c r="G48" t="s">
        <v>17</v>
      </c>
      <c r="H48">
        <v>20.440000000000001</v>
      </c>
      <c r="I48">
        <v>7.2460000000000004</v>
      </c>
      <c r="J48">
        <v>5750</v>
      </c>
      <c r="K48">
        <v>5775</v>
      </c>
      <c r="L48" t="s">
        <v>27</v>
      </c>
      <c r="M48" t="s">
        <v>99</v>
      </c>
      <c r="N48" t="s">
        <v>21</v>
      </c>
      <c r="O48">
        <v>13.194000000000001</v>
      </c>
    </row>
    <row r="49" spans="1:15" x14ac:dyDescent="0.3">
      <c r="A49" s="1">
        <v>50</v>
      </c>
      <c r="B49">
        <v>391</v>
      </c>
      <c r="C49" t="s">
        <v>111</v>
      </c>
      <c r="D49" t="s">
        <v>43</v>
      </c>
      <c r="E49" t="s">
        <v>35</v>
      </c>
      <c r="F49" t="s">
        <v>45</v>
      </c>
      <c r="G49" t="s">
        <v>36</v>
      </c>
      <c r="H49">
        <v>37.71</v>
      </c>
      <c r="I49">
        <v>15.97</v>
      </c>
      <c r="J49">
        <v>6075</v>
      </c>
      <c r="K49">
        <v>6125</v>
      </c>
      <c r="L49" t="s">
        <v>19</v>
      </c>
      <c r="M49" t="s">
        <v>99</v>
      </c>
      <c r="N49" t="s">
        <v>21</v>
      </c>
      <c r="O49">
        <v>21.74</v>
      </c>
    </row>
    <row r="50" spans="1:15" x14ac:dyDescent="0.3">
      <c r="A50" s="1">
        <v>51</v>
      </c>
      <c r="B50">
        <v>395</v>
      </c>
      <c r="C50" t="s">
        <v>112</v>
      </c>
      <c r="D50" t="s">
        <v>113</v>
      </c>
      <c r="E50" t="s">
        <v>44</v>
      </c>
      <c r="F50" t="s">
        <v>114</v>
      </c>
      <c r="G50" t="s">
        <v>46</v>
      </c>
      <c r="H50">
        <v>41.2</v>
      </c>
      <c r="I50">
        <v>15.97</v>
      </c>
      <c r="J50">
        <v>6675</v>
      </c>
      <c r="K50">
        <v>6725</v>
      </c>
      <c r="L50" t="s">
        <v>27</v>
      </c>
      <c r="M50" t="s">
        <v>99</v>
      </c>
      <c r="N50" t="s">
        <v>21</v>
      </c>
      <c r="O50">
        <v>25.23</v>
      </c>
    </row>
    <row r="51" spans="1:15" x14ac:dyDescent="0.3">
      <c r="A51" s="1">
        <v>52</v>
      </c>
      <c r="B51">
        <v>398</v>
      </c>
      <c r="C51" t="s">
        <v>115</v>
      </c>
      <c r="D51" t="s">
        <v>113</v>
      </c>
      <c r="E51" t="s">
        <v>43</v>
      </c>
      <c r="F51" t="s">
        <v>114</v>
      </c>
      <c r="G51" t="s">
        <v>45</v>
      </c>
      <c r="H51">
        <v>41.2</v>
      </c>
      <c r="I51">
        <v>33.9</v>
      </c>
      <c r="J51">
        <v>7405</v>
      </c>
      <c r="K51">
        <v>7440</v>
      </c>
      <c r="L51" t="s">
        <v>19</v>
      </c>
      <c r="M51" t="s">
        <v>116</v>
      </c>
      <c r="N51" t="s">
        <v>21</v>
      </c>
      <c r="O51">
        <v>7.3000000000000043</v>
      </c>
    </row>
    <row r="52" spans="1:15" x14ac:dyDescent="0.3">
      <c r="A52" s="1">
        <v>53</v>
      </c>
      <c r="B52">
        <v>402</v>
      </c>
      <c r="C52" t="s">
        <v>117</v>
      </c>
      <c r="D52" t="s">
        <v>35</v>
      </c>
      <c r="E52" t="s">
        <v>23</v>
      </c>
      <c r="F52" t="s">
        <v>36</v>
      </c>
      <c r="G52" t="s">
        <v>25</v>
      </c>
      <c r="H52">
        <v>5.33</v>
      </c>
      <c r="I52">
        <v>15.97</v>
      </c>
      <c r="J52">
        <v>2940</v>
      </c>
      <c r="K52">
        <v>2990</v>
      </c>
      <c r="L52" t="s">
        <v>27</v>
      </c>
      <c r="M52" t="s">
        <v>102</v>
      </c>
      <c r="N52" t="s">
        <v>21</v>
      </c>
      <c r="O52">
        <v>10.64</v>
      </c>
    </row>
    <row r="53" spans="1:15" x14ac:dyDescent="0.3">
      <c r="A53" s="1">
        <v>54</v>
      </c>
      <c r="B53">
        <v>403</v>
      </c>
      <c r="C53" t="s">
        <v>118</v>
      </c>
      <c r="D53" t="s">
        <v>113</v>
      </c>
      <c r="E53" t="s">
        <v>44</v>
      </c>
      <c r="F53" t="s">
        <v>114</v>
      </c>
      <c r="G53" t="s">
        <v>46</v>
      </c>
      <c r="H53">
        <v>41.2</v>
      </c>
      <c r="I53">
        <v>27.82</v>
      </c>
      <c r="J53">
        <v>8260</v>
      </c>
      <c r="K53">
        <v>8315</v>
      </c>
      <c r="L53" t="s">
        <v>27</v>
      </c>
      <c r="M53" t="s">
        <v>47</v>
      </c>
      <c r="N53" t="s">
        <v>21</v>
      </c>
      <c r="O53">
        <v>13.38</v>
      </c>
    </row>
    <row r="54" spans="1:15" x14ac:dyDescent="0.3">
      <c r="A54" s="1">
        <v>55</v>
      </c>
      <c r="B54">
        <v>405</v>
      </c>
      <c r="C54" t="s">
        <v>119</v>
      </c>
      <c r="D54" t="s">
        <v>70</v>
      </c>
      <c r="E54" t="s">
        <v>95</v>
      </c>
      <c r="F54" t="s">
        <v>71</v>
      </c>
      <c r="G54" t="s">
        <v>96</v>
      </c>
      <c r="H54">
        <v>47.8</v>
      </c>
      <c r="I54">
        <v>27.82</v>
      </c>
      <c r="J54">
        <v>8165</v>
      </c>
      <c r="K54">
        <v>8210</v>
      </c>
      <c r="L54" t="s">
        <v>27</v>
      </c>
      <c r="M54" t="s">
        <v>47</v>
      </c>
      <c r="N54" t="s">
        <v>21</v>
      </c>
      <c r="O54">
        <v>19.98</v>
      </c>
    </row>
    <row r="55" spans="1:15" x14ac:dyDescent="0.3">
      <c r="A55" s="1">
        <v>56</v>
      </c>
      <c r="B55">
        <v>407</v>
      </c>
      <c r="C55" t="s">
        <v>120</v>
      </c>
      <c r="D55" t="s">
        <v>70</v>
      </c>
      <c r="E55" t="s">
        <v>43</v>
      </c>
      <c r="F55" t="s">
        <v>71</v>
      </c>
      <c r="G55" t="s">
        <v>45</v>
      </c>
      <c r="H55">
        <v>47.8</v>
      </c>
      <c r="I55">
        <v>33.9</v>
      </c>
      <c r="J55">
        <v>8365</v>
      </c>
      <c r="K55">
        <v>8415</v>
      </c>
      <c r="L55" t="s">
        <v>19</v>
      </c>
      <c r="M55" t="s">
        <v>47</v>
      </c>
      <c r="N55" t="s">
        <v>21</v>
      </c>
      <c r="O55">
        <v>13.9</v>
      </c>
    </row>
    <row r="56" spans="1:15" x14ac:dyDescent="0.3">
      <c r="A56" s="1">
        <v>57</v>
      </c>
      <c r="B56">
        <v>588</v>
      </c>
      <c r="C56" t="s">
        <v>121</v>
      </c>
      <c r="D56" t="s">
        <v>122</v>
      </c>
      <c r="E56" t="s">
        <v>30</v>
      </c>
      <c r="F56" t="s">
        <v>123</v>
      </c>
      <c r="G56" t="s">
        <v>32</v>
      </c>
      <c r="H56">
        <v>66</v>
      </c>
      <c r="I56">
        <v>2.58</v>
      </c>
      <c r="J56">
        <v>320</v>
      </c>
      <c r="K56">
        <v>440</v>
      </c>
      <c r="L56" t="s">
        <v>19</v>
      </c>
      <c r="M56" t="s">
        <v>124</v>
      </c>
      <c r="N56" t="s">
        <v>21</v>
      </c>
      <c r="O56">
        <v>63.42</v>
      </c>
    </row>
    <row r="57" spans="1:15" x14ac:dyDescent="0.3">
      <c r="A57" s="2">
        <v>58</v>
      </c>
      <c r="B57" s="3">
        <v>664</v>
      </c>
      <c r="C57" s="3" t="s">
        <v>125</v>
      </c>
      <c r="D57" s="3" t="s">
        <v>23</v>
      </c>
      <c r="E57" s="3" t="s">
        <v>49</v>
      </c>
      <c r="F57" s="3" t="s">
        <v>25</v>
      </c>
      <c r="G57" s="3" t="s">
        <v>50</v>
      </c>
      <c r="H57" s="3">
        <v>15.97</v>
      </c>
      <c r="I57" s="3">
        <v>7.2460000000000004</v>
      </c>
      <c r="J57" s="3">
        <v>2010</v>
      </c>
      <c r="K57" s="3">
        <v>2040</v>
      </c>
      <c r="L57" s="3" t="s">
        <v>27</v>
      </c>
      <c r="M57" s="3" t="s">
        <v>126</v>
      </c>
      <c r="N57" s="3" t="s">
        <v>21</v>
      </c>
      <c r="O57" s="3">
        <f>(H57-I57)</f>
        <v>8.7240000000000002</v>
      </c>
    </row>
    <row r="58" spans="1:15" x14ac:dyDescent="0.3">
      <c r="A58" s="1">
        <v>59</v>
      </c>
      <c r="B58">
        <v>665</v>
      </c>
      <c r="C58" t="s">
        <v>127</v>
      </c>
      <c r="D58" t="s">
        <v>29</v>
      </c>
      <c r="E58" t="s">
        <v>30</v>
      </c>
      <c r="F58" t="s">
        <v>31</v>
      </c>
      <c r="G58" t="s">
        <v>32</v>
      </c>
      <c r="H58">
        <v>23.03</v>
      </c>
      <c r="I58">
        <v>2.58</v>
      </c>
      <c r="J58">
        <v>320</v>
      </c>
      <c r="K58">
        <v>380</v>
      </c>
      <c r="L58" t="s">
        <v>27</v>
      </c>
      <c r="M58" t="s">
        <v>124</v>
      </c>
      <c r="N58" t="s">
        <v>21</v>
      </c>
      <c r="O58">
        <v>20.45</v>
      </c>
    </row>
    <row r="59" spans="1:15" x14ac:dyDescent="0.3">
      <c r="A59" s="1">
        <v>60</v>
      </c>
      <c r="B59">
        <v>721</v>
      </c>
      <c r="C59" t="s">
        <v>128</v>
      </c>
      <c r="D59" t="s">
        <v>106</v>
      </c>
      <c r="E59" t="s">
        <v>95</v>
      </c>
      <c r="F59" t="s">
        <v>107</v>
      </c>
      <c r="G59" t="s">
        <v>96</v>
      </c>
      <c r="H59">
        <v>56</v>
      </c>
      <c r="I59">
        <v>23.03</v>
      </c>
      <c r="J59">
        <v>380</v>
      </c>
      <c r="K59">
        <v>440</v>
      </c>
      <c r="L59" t="s">
        <v>129</v>
      </c>
      <c r="M59" t="s">
        <v>124</v>
      </c>
      <c r="N59" t="s">
        <v>21</v>
      </c>
      <c r="O59">
        <v>32.97</v>
      </c>
    </row>
    <row r="60" spans="1:15" x14ac:dyDescent="0.3">
      <c r="A60" s="1">
        <v>61</v>
      </c>
      <c r="B60">
        <v>771</v>
      </c>
      <c r="C60" t="s">
        <v>130</v>
      </c>
      <c r="D60" t="s">
        <v>106</v>
      </c>
      <c r="E60" t="s">
        <v>95</v>
      </c>
      <c r="F60" t="s">
        <v>107</v>
      </c>
      <c r="G60" t="s">
        <v>96</v>
      </c>
      <c r="H60">
        <v>56</v>
      </c>
      <c r="I60">
        <v>23.03</v>
      </c>
      <c r="J60">
        <v>320</v>
      </c>
      <c r="K60">
        <v>380</v>
      </c>
      <c r="L60" t="s">
        <v>67</v>
      </c>
      <c r="M60" t="s">
        <v>124</v>
      </c>
      <c r="N60" t="s">
        <v>21</v>
      </c>
      <c r="O60">
        <v>32.97</v>
      </c>
    </row>
    <row r="61" spans="1:15" x14ac:dyDescent="0.3">
      <c r="A61" s="2">
        <v>62</v>
      </c>
      <c r="B61" s="3">
        <v>831</v>
      </c>
      <c r="C61" s="3" t="s">
        <v>131</v>
      </c>
      <c r="D61" s="3" t="s">
        <v>53</v>
      </c>
      <c r="E61" s="3" t="s">
        <v>30</v>
      </c>
      <c r="F61" s="3" t="s">
        <v>54</v>
      </c>
      <c r="G61" s="3" t="s">
        <v>32</v>
      </c>
      <c r="H61" s="3">
        <v>5.3330000000000002</v>
      </c>
      <c r="I61" s="3">
        <v>2.58</v>
      </c>
      <c r="J61" s="3">
        <v>440</v>
      </c>
      <c r="K61" s="3">
        <v>500</v>
      </c>
      <c r="L61" s="3" t="s">
        <v>27</v>
      </c>
      <c r="M61" s="3" t="s">
        <v>124</v>
      </c>
      <c r="N61" s="3" t="s">
        <v>21</v>
      </c>
      <c r="O61" s="3">
        <f>H61-I61</f>
        <v>2.7530000000000001</v>
      </c>
    </row>
    <row r="62" spans="1:15" x14ac:dyDescent="0.3">
      <c r="A62" s="1">
        <v>63</v>
      </c>
      <c r="B62">
        <v>845</v>
      </c>
      <c r="C62" t="s">
        <v>132</v>
      </c>
      <c r="D62" t="s">
        <v>122</v>
      </c>
      <c r="E62" t="s">
        <v>44</v>
      </c>
      <c r="F62" t="s">
        <v>123</v>
      </c>
      <c r="G62" t="s">
        <v>46</v>
      </c>
      <c r="H62">
        <v>66</v>
      </c>
      <c r="I62">
        <v>33.9</v>
      </c>
      <c r="J62">
        <v>440</v>
      </c>
      <c r="K62">
        <v>500</v>
      </c>
      <c r="L62" t="s">
        <v>27</v>
      </c>
      <c r="M62" t="s">
        <v>124</v>
      </c>
      <c r="N62" t="s">
        <v>21</v>
      </c>
      <c r="O62">
        <v>32.1</v>
      </c>
    </row>
    <row r="63" spans="1:15" x14ac:dyDescent="0.3">
      <c r="A63" s="1">
        <v>64</v>
      </c>
      <c r="B63">
        <v>846</v>
      </c>
      <c r="C63" t="s">
        <v>133</v>
      </c>
      <c r="D63" t="s">
        <v>23</v>
      </c>
      <c r="E63" t="s">
        <v>30</v>
      </c>
      <c r="F63" t="s">
        <v>25</v>
      </c>
      <c r="G63" t="s">
        <v>32</v>
      </c>
      <c r="H63">
        <v>15.97</v>
      </c>
      <c r="I63">
        <v>2.58</v>
      </c>
      <c r="J63">
        <v>440</v>
      </c>
      <c r="K63">
        <v>500</v>
      </c>
      <c r="L63" t="s">
        <v>27</v>
      </c>
      <c r="M63" t="s">
        <v>124</v>
      </c>
      <c r="N63" t="s">
        <v>21</v>
      </c>
      <c r="O63">
        <v>13.39</v>
      </c>
    </row>
    <row r="64" spans="1:15" x14ac:dyDescent="0.3">
      <c r="A64" s="1">
        <v>65</v>
      </c>
      <c r="B64">
        <v>876</v>
      </c>
      <c r="C64" t="s">
        <v>134</v>
      </c>
      <c r="D64" t="s">
        <v>106</v>
      </c>
      <c r="E64" t="s">
        <v>44</v>
      </c>
      <c r="F64" t="s">
        <v>107</v>
      </c>
      <c r="G64" t="s">
        <v>46</v>
      </c>
      <c r="H64">
        <v>56</v>
      </c>
      <c r="I64">
        <v>27.82</v>
      </c>
      <c r="J64">
        <v>8390</v>
      </c>
      <c r="K64">
        <v>8540</v>
      </c>
      <c r="L64" t="s">
        <v>27</v>
      </c>
      <c r="M64" t="s">
        <v>135</v>
      </c>
      <c r="N64" t="s">
        <v>21</v>
      </c>
      <c r="O64">
        <v>28.18</v>
      </c>
    </row>
    <row r="65" spans="1:15" x14ac:dyDescent="0.3">
      <c r="A65" s="1">
        <v>66</v>
      </c>
      <c r="B65">
        <v>881</v>
      </c>
      <c r="C65" t="s">
        <v>136</v>
      </c>
      <c r="D65" t="s">
        <v>29</v>
      </c>
      <c r="E65" t="s">
        <v>137</v>
      </c>
      <c r="F65" t="s">
        <v>31</v>
      </c>
      <c r="G65" t="s">
        <v>138</v>
      </c>
      <c r="H65">
        <v>23.03</v>
      </c>
      <c r="I65">
        <v>0.01</v>
      </c>
      <c r="J65">
        <v>520</v>
      </c>
      <c r="K65">
        <v>620</v>
      </c>
      <c r="L65" t="s">
        <v>27</v>
      </c>
      <c r="M65" t="s">
        <v>124</v>
      </c>
      <c r="N65" t="s">
        <v>21</v>
      </c>
      <c r="O65">
        <v>23.02</v>
      </c>
    </row>
    <row r="66" spans="1:15" x14ac:dyDescent="0.3">
      <c r="A66" s="1">
        <v>67</v>
      </c>
      <c r="B66">
        <v>900</v>
      </c>
      <c r="C66" t="s">
        <v>139</v>
      </c>
      <c r="D66" t="s">
        <v>122</v>
      </c>
      <c r="E66" t="s">
        <v>29</v>
      </c>
      <c r="F66" t="s">
        <v>123</v>
      </c>
      <c r="G66" t="s">
        <v>31</v>
      </c>
      <c r="H66">
        <v>66</v>
      </c>
      <c r="I66">
        <v>20.440000000000001</v>
      </c>
      <c r="J66">
        <v>1490</v>
      </c>
      <c r="K66">
        <v>1540</v>
      </c>
      <c r="L66" t="s">
        <v>27</v>
      </c>
      <c r="M66" t="s">
        <v>124</v>
      </c>
      <c r="N66" t="s">
        <v>21</v>
      </c>
      <c r="O66">
        <v>45.56</v>
      </c>
    </row>
    <row r="67" spans="1:15" x14ac:dyDescent="0.3">
      <c r="A67" s="1">
        <v>68</v>
      </c>
      <c r="B67">
        <v>943</v>
      </c>
      <c r="C67" t="s">
        <v>140</v>
      </c>
      <c r="D67" t="s">
        <v>106</v>
      </c>
      <c r="E67" t="s">
        <v>15</v>
      </c>
      <c r="F67" t="s">
        <v>107</v>
      </c>
      <c r="G67" t="s">
        <v>17</v>
      </c>
      <c r="H67">
        <v>56</v>
      </c>
      <c r="I67">
        <v>11.63</v>
      </c>
      <c r="J67">
        <v>1540</v>
      </c>
      <c r="K67">
        <v>1590</v>
      </c>
      <c r="L67" t="s">
        <v>19</v>
      </c>
      <c r="M67" t="s">
        <v>126</v>
      </c>
      <c r="N67" t="s">
        <v>21</v>
      </c>
      <c r="O67">
        <v>44.37</v>
      </c>
    </row>
    <row r="68" spans="1:15" x14ac:dyDescent="0.3">
      <c r="A68" s="1">
        <v>69</v>
      </c>
      <c r="B68">
        <v>1015</v>
      </c>
      <c r="C68" t="s">
        <v>141</v>
      </c>
      <c r="D68" t="s">
        <v>43</v>
      </c>
      <c r="E68" t="s">
        <v>15</v>
      </c>
      <c r="F68" t="s">
        <v>45</v>
      </c>
      <c r="G68" t="s">
        <v>17</v>
      </c>
      <c r="H68">
        <v>37.71</v>
      </c>
      <c r="I68">
        <v>11.63</v>
      </c>
      <c r="J68">
        <v>2090</v>
      </c>
      <c r="K68">
        <v>2140</v>
      </c>
      <c r="L68" t="s">
        <v>67</v>
      </c>
      <c r="M68" t="s">
        <v>142</v>
      </c>
      <c r="N68" t="s">
        <v>21</v>
      </c>
      <c r="O68">
        <v>26.08</v>
      </c>
    </row>
    <row r="69" spans="1:15" x14ac:dyDescent="0.3">
      <c r="A69" s="1">
        <v>70</v>
      </c>
      <c r="B69">
        <v>1093</v>
      </c>
      <c r="C69" t="s">
        <v>143</v>
      </c>
      <c r="D69" t="s">
        <v>23</v>
      </c>
      <c r="E69" t="s">
        <v>15</v>
      </c>
      <c r="F69" t="s">
        <v>25</v>
      </c>
      <c r="G69" t="s">
        <v>17</v>
      </c>
      <c r="H69">
        <v>15.97</v>
      </c>
      <c r="I69">
        <v>11.63</v>
      </c>
      <c r="J69">
        <v>2440</v>
      </c>
      <c r="K69">
        <v>2490</v>
      </c>
      <c r="L69" t="s">
        <v>27</v>
      </c>
      <c r="M69" t="s">
        <v>142</v>
      </c>
      <c r="N69" t="s">
        <v>21</v>
      </c>
      <c r="O69">
        <v>4.34</v>
      </c>
    </row>
    <row r="70" spans="1:15" x14ac:dyDescent="0.3">
      <c r="A70" s="1">
        <v>71</v>
      </c>
      <c r="B70">
        <v>1098</v>
      </c>
      <c r="C70" t="s">
        <v>144</v>
      </c>
      <c r="D70" t="s">
        <v>43</v>
      </c>
      <c r="E70" t="s">
        <v>44</v>
      </c>
      <c r="F70" t="s">
        <v>45</v>
      </c>
      <c r="G70" t="s">
        <v>46</v>
      </c>
      <c r="H70">
        <v>37.71</v>
      </c>
      <c r="I70">
        <v>27.82</v>
      </c>
      <c r="J70">
        <v>2400</v>
      </c>
      <c r="K70">
        <v>2440</v>
      </c>
      <c r="L70" t="s">
        <v>27</v>
      </c>
      <c r="M70" t="s">
        <v>142</v>
      </c>
      <c r="N70" t="s">
        <v>21</v>
      </c>
      <c r="O70">
        <v>9.89</v>
      </c>
    </row>
    <row r="71" spans="1:15" x14ac:dyDescent="0.3">
      <c r="A71" s="1">
        <v>72</v>
      </c>
      <c r="B71">
        <v>1170</v>
      </c>
      <c r="C71" t="s">
        <v>145</v>
      </c>
      <c r="D71" t="s">
        <v>43</v>
      </c>
      <c r="E71" t="s">
        <v>44</v>
      </c>
      <c r="F71" t="s">
        <v>45</v>
      </c>
      <c r="G71" t="s">
        <v>46</v>
      </c>
      <c r="H71">
        <v>37.71</v>
      </c>
      <c r="I71">
        <v>27.82</v>
      </c>
      <c r="J71">
        <v>7590</v>
      </c>
      <c r="K71">
        <v>7640</v>
      </c>
      <c r="L71" t="s">
        <v>27</v>
      </c>
      <c r="M71" t="s">
        <v>146</v>
      </c>
      <c r="N71" t="s">
        <v>21</v>
      </c>
      <c r="O71">
        <v>9.89</v>
      </c>
    </row>
    <row r="72" spans="1:15" x14ac:dyDescent="0.3">
      <c r="A72" s="1">
        <v>73</v>
      </c>
      <c r="B72">
        <v>1172</v>
      </c>
      <c r="C72" t="s">
        <v>147</v>
      </c>
      <c r="D72" t="s">
        <v>43</v>
      </c>
      <c r="E72" t="s">
        <v>44</v>
      </c>
      <c r="F72" t="s">
        <v>45</v>
      </c>
      <c r="G72" t="s">
        <v>46</v>
      </c>
      <c r="H72">
        <v>37.71</v>
      </c>
      <c r="I72">
        <v>27.82</v>
      </c>
      <c r="J72">
        <v>7690</v>
      </c>
      <c r="K72">
        <v>7740</v>
      </c>
      <c r="L72" t="s">
        <v>27</v>
      </c>
      <c r="M72" t="s">
        <v>146</v>
      </c>
      <c r="N72" t="s">
        <v>21</v>
      </c>
      <c r="O72">
        <v>9.89</v>
      </c>
    </row>
    <row r="73" spans="1:15" x14ac:dyDescent="0.3">
      <c r="A73" s="1">
        <v>74</v>
      </c>
      <c r="B73">
        <v>1191</v>
      </c>
      <c r="C73" t="s">
        <v>148</v>
      </c>
      <c r="D73" t="s">
        <v>44</v>
      </c>
      <c r="E73" t="s">
        <v>95</v>
      </c>
      <c r="F73" t="s">
        <v>46</v>
      </c>
      <c r="G73" t="s">
        <v>96</v>
      </c>
      <c r="H73">
        <v>27.82</v>
      </c>
      <c r="I73">
        <v>23.03</v>
      </c>
      <c r="J73">
        <v>5450</v>
      </c>
      <c r="K73">
        <v>5550</v>
      </c>
      <c r="L73" t="s">
        <v>27</v>
      </c>
      <c r="M73" t="s">
        <v>149</v>
      </c>
      <c r="N73" t="s">
        <v>21</v>
      </c>
      <c r="O73">
        <v>4.7899999999999991</v>
      </c>
    </row>
    <row r="74" spans="1:15" x14ac:dyDescent="0.3">
      <c r="A74" s="1">
        <v>75</v>
      </c>
      <c r="B74">
        <v>1225</v>
      </c>
      <c r="C74" t="s">
        <v>150</v>
      </c>
      <c r="D74" t="s">
        <v>95</v>
      </c>
      <c r="E74" t="s">
        <v>35</v>
      </c>
      <c r="F74" t="s">
        <v>96</v>
      </c>
      <c r="G74" t="s">
        <v>36</v>
      </c>
      <c r="H74">
        <v>27.82</v>
      </c>
      <c r="I74">
        <v>20.440000000000001</v>
      </c>
      <c r="J74">
        <v>5700</v>
      </c>
      <c r="K74">
        <v>5750</v>
      </c>
      <c r="L74" t="s">
        <v>27</v>
      </c>
      <c r="M74" t="s">
        <v>151</v>
      </c>
      <c r="N74" t="s">
        <v>21</v>
      </c>
      <c r="O74">
        <v>7.379999999999999</v>
      </c>
    </row>
    <row r="75" spans="1:15" x14ac:dyDescent="0.3">
      <c r="A75" s="1">
        <v>76</v>
      </c>
      <c r="B75">
        <v>1306</v>
      </c>
      <c r="C75" t="s">
        <v>152</v>
      </c>
      <c r="D75" t="s">
        <v>29</v>
      </c>
      <c r="E75" t="s">
        <v>110</v>
      </c>
      <c r="F75" t="s">
        <v>31</v>
      </c>
      <c r="G75">
        <v>23.03</v>
      </c>
      <c r="H75">
        <v>23.03</v>
      </c>
      <c r="I75">
        <v>20.440000000000001</v>
      </c>
      <c r="J75">
        <v>5250</v>
      </c>
      <c r="K75">
        <v>5300</v>
      </c>
      <c r="L75" t="s">
        <v>67</v>
      </c>
      <c r="M75" t="s">
        <v>149</v>
      </c>
      <c r="N75" t="s">
        <v>21</v>
      </c>
      <c r="O75">
        <v>2.59</v>
      </c>
    </row>
    <row r="76" spans="1:15" x14ac:dyDescent="0.3">
      <c r="A76" s="1">
        <v>77</v>
      </c>
      <c r="B76">
        <v>1310</v>
      </c>
      <c r="C76" t="s">
        <v>153</v>
      </c>
      <c r="D76" t="s">
        <v>106</v>
      </c>
      <c r="E76" t="s">
        <v>113</v>
      </c>
      <c r="F76" t="s">
        <v>107</v>
      </c>
      <c r="G76" t="s">
        <v>114</v>
      </c>
      <c r="H76">
        <v>56</v>
      </c>
      <c r="I76">
        <v>37.71</v>
      </c>
      <c r="J76">
        <v>7940</v>
      </c>
      <c r="K76">
        <v>7990</v>
      </c>
      <c r="L76" t="s">
        <v>27</v>
      </c>
      <c r="M76" t="s">
        <v>146</v>
      </c>
      <c r="N76" t="s">
        <v>21</v>
      </c>
      <c r="O76">
        <v>18.29</v>
      </c>
    </row>
    <row r="77" spans="1:15" x14ac:dyDescent="0.3">
      <c r="A77" s="1">
        <v>78</v>
      </c>
      <c r="B77">
        <v>1318</v>
      </c>
      <c r="C77" t="s">
        <v>154</v>
      </c>
      <c r="D77" t="s">
        <v>155</v>
      </c>
      <c r="E77" t="s">
        <v>156</v>
      </c>
      <c r="F77" t="s">
        <v>157</v>
      </c>
      <c r="G77" t="s">
        <v>158</v>
      </c>
      <c r="H77">
        <v>100.5</v>
      </c>
      <c r="I77">
        <v>89.8</v>
      </c>
      <c r="J77">
        <v>260</v>
      </c>
      <c r="K77">
        <v>320</v>
      </c>
      <c r="L77" t="s">
        <v>27</v>
      </c>
      <c r="M77" t="s">
        <v>159</v>
      </c>
      <c r="N77" t="s">
        <v>21</v>
      </c>
      <c r="O77">
        <v>10.7</v>
      </c>
    </row>
    <row r="78" spans="1:15" x14ac:dyDescent="0.3">
      <c r="A78" s="1">
        <v>79</v>
      </c>
      <c r="B78">
        <v>1469</v>
      </c>
      <c r="C78" t="s">
        <v>160</v>
      </c>
      <c r="D78" t="s">
        <v>49</v>
      </c>
      <c r="E78" t="s">
        <v>30</v>
      </c>
      <c r="F78" t="s">
        <v>50</v>
      </c>
      <c r="G78" t="s">
        <v>32</v>
      </c>
      <c r="H78">
        <v>11.63</v>
      </c>
      <c r="I78">
        <v>2.58</v>
      </c>
      <c r="J78">
        <v>260</v>
      </c>
      <c r="K78">
        <v>440</v>
      </c>
      <c r="L78" t="s">
        <v>27</v>
      </c>
      <c r="M78" t="s">
        <v>159</v>
      </c>
      <c r="N78" t="s">
        <v>21</v>
      </c>
      <c r="O78">
        <v>9.0500000000000007</v>
      </c>
    </row>
    <row r="79" spans="1:15" x14ac:dyDescent="0.3">
      <c r="A79" s="1">
        <v>80</v>
      </c>
      <c r="B79">
        <v>1858</v>
      </c>
      <c r="C79" t="s">
        <v>161</v>
      </c>
      <c r="D79" t="s">
        <v>106</v>
      </c>
      <c r="E79" t="s">
        <v>30</v>
      </c>
      <c r="F79" t="s">
        <v>107</v>
      </c>
      <c r="G79" t="s">
        <v>32</v>
      </c>
      <c r="H79">
        <v>56</v>
      </c>
      <c r="I79">
        <v>2.58</v>
      </c>
      <c r="J79">
        <v>260</v>
      </c>
      <c r="K79">
        <v>320</v>
      </c>
      <c r="L79" t="s">
        <v>162</v>
      </c>
      <c r="M79" t="s">
        <v>159</v>
      </c>
      <c r="N79" t="s">
        <v>21</v>
      </c>
      <c r="O79">
        <v>53.42</v>
      </c>
    </row>
    <row r="80" spans="1:15" x14ac:dyDescent="0.3">
      <c r="A80" s="1">
        <v>81</v>
      </c>
      <c r="B80">
        <v>2009</v>
      </c>
      <c r="C80" t="s">
        <v>163</v>
      </c>
      <c r="D80" t="s">
        <v>29</v>
      </c>
      <c r="E80" t="s">
        <v>24</v>
      </c>
      <c r="F80" t="s">
        <v>31</v>
      </c>
      <c r="G80" t="s">
        <v>26</v>
      </c>
      <c r="H80">
        <v>23.03</v>
      </c>
      <c r="I80">
        <v>0</v>
      </c>
      <c r="J80">
        <v>260</v>
      </c>
      <c r="K80">
        <v>440</v>
      </c>
      <c r="L80" t="s">
        <v>164</v>
      </c>
      <c r="M80" t="s">
        <v>159</v>
      </c>
      <c r="N80" t="s">
        <v>21</v>
      </c>
      <c r="O80">
        <v>23.03</v>
      </c>
    </row>
    <row r="81" spans="1:15" x14ac:dyDescent="0.3">
      <c r="A81" s="1">
        <v>82</v>
      </c>
      <c r="B81">
        <v>2015</v>
      </c>
      <c r="C81" t="s">
        <v>165</v>
      </c>
      <c r="D81" t="s">
        <v>29</v>
      </c>
      <c r="E81" t="s">
        <v>15</v>
      </c>
      <c r="F81" t="s">
        <v>31</v>
      </c>
      <c r="G81" t="s">
        <v>17</v>
      </c>
      <c r="H81">
        <v>23.03</v>
      </c>
      <c r="I81">
        <v>13.82</v>
      </c>
      <c r="J81">
        <v>780</v>
      </c>
      <c r="K81">
        <v>840</v>
      </c>
      <c r="L81" t="s">
        <v>27</v>
      </c>
      <c r="M81" t="s">
        <v>159</v>
      </c>
      <c r="N81" t="s">
        <v>21</v>
      </c>
      <c r="O81">
        <v>9.2100000000000009</v>
      </c>
    </row>
    <row r="82" spans="1:15" x14ac:dyDescent="0.3">
      <c r="A82" s="1">
        <v>83</v>
      </c>
      <c r="B82">
        <v>2017</v>
      </c>
      <c r="C82" t="s">
        <v>166</v>
      </c>
      <c r="D82" t="s">
        <v>29</v>
      </c>
      <c r="E82" t="s">
        <v>16</v>
      </c>
      <c r="F82" t="s">
        <v>31</v>
      </c>
      <c r="G82" t="s">
        <v>18</v>
      </c>
      <c r="H82">
        <v>23.03</v>
      </c>
      <c r="I82">
        <v>5.33</v>
      </c>
      <c r="J82">
        <v>960</v>
      </c>
      <c r="K82">
        <v>1030</v>
      </c>
      <c r="L82" t="s">
        <v>27</v>
      </c>
      <c r="M82" t="s">
        <v>167</v>
      </c>
      <c r="N82" t="s">
        <v>21</v>
      </c>
      <c r="O82">
        <v>17.7</v>
      </c>
    </row>
    <row r="83" spans="1:15" x14ac:dyDescent="0.3">
      <c r="A83" s="1">
        <v>84</v>
      </c>
      <c r="B83">
        <v>2034</v>
      </c>
      <c r="C83" t="s">
        <v>168</v>
      </c>
      <c r="D83" t="s">
        <v>29</v>
      </c>
      <c r="E83" t="s">
        <v>30</v>
      </c>
      <c r="F83" t="s">
        <v>31</v>
      </c>
      <c r="G83" t="s">
        <v>32</v>
      </c>
      <c r="H83">
        <v>23.03</v>
      </c>
      <c r="I83">
        <v>2.58</v>
      </c>
      <c r="J83">
        <v>1900</v>
      </c>
      <c r="K83">
        <v>1950</v>
      </c>
      <c r="L83" t="s">
        <v>27</v>
      </c>
      <c r="M83" t="s">
        <v>167</v>
      </c>
      <c r="N83" t="s">
        <v>21</v>
      </c>
      <c r="O83">
        <v>20.45</v>
      </c>
    </row>
    <row r="84" spans="1:15" x14ac:dyDescent="0.3">
      <c r="A84" s="1">
        <v>85</v>
      </c>
      <c r="B84">
        <v>2290</v>
      </c>
      <c r="C84" t="s">
        <v>169</v>
      </c>
      <c r="D84" t="s">
        <v>49</v>
      </c>
      <c r="E84" t="s">
        <v>30</v>
      </c>
      <c r="F84" t="s">
        <v>50</v>
      </c>
      <c r="G84" t="s">
        <v>32</v>
      </c>
      <c r="H84">
        <v>11.63</v>
      </c>
      <c r="I84">
        <v>2.58</v>
      </c>
      <c r="J84">
        <v>320</v>
      </c>
      <c r="K84">
        <v>440</v>
      </c>
      <c r="L84" t="s">
        <v>162</v>
      </c>
      <c r="M84" t="s">
        <v>159</v>
      </c>
      <c r="N84" t="s">
        <v>21</v>
      </c>
      <c r="O84">
        <v>9.0500000000000007</v>
      </c>
    </row>
    <row r="85" spans="1:15" x14ac:dyDescent="0.3">
      <c r="A85" s="1">
        <v>86</v>
      </c>
      <c r="B85">
        <v>2463</v>
      </c>
      <c r="C85" t="s">
        <v>170</v>
      </c>
      <c r="D85" t="s">
        <v>70</v>
      </c>
      <c r="E85" t="s">
        <v>43</v>
      </c>
      <c r="F85" t="s">
        <v>71</v>
      </c>
      <c r="G85" t="s">
        <v>45</v>
      </c>
      <c r="H85">
        <v>47.8</v>
      </c>
      <c r="I85">
        <v>37.71</v>
      </c>
      <c r="J85">
        <v>320</v>
      </c>
      <c r="K85">
        <v>380</v>
      </c>
      <c r="L85" t="s">
        <v>171</v>
      </c>
      <c r="M85" t="s">
        <v>159</v>
      </c>
      <c r="N85" t="s">
        <v>21</v>
      </c>
      <c r="O85">
        <v>10.09</v>
      </c>
    </row>
    <row r="86" spans="1:15" x14ac:dyDescent="0.3">
      <c r="A86" s="1">
        <v>87</v>
      </c>
      <c r="B86">
        <v>2464</v>
      </c>
      <c r="C86" t="s">
        <v>172</v>
      </c>
      <c r="D86" t="s">
        <v>106</v>
      </c>
      <c r="E86" t="s">
        <v>24</v>
      </c>
      <c r="F86" t="s">
        <v>107</v>
      </c>
      <c r="G86" t="s">
        <v>26</v>
      </c>
      <c r="H86">
        <v>56</v>
      </c>
      <c r="I86">
        <v>0</v>
      </c>
      <c r="J86">
        <v>320</v>
      </c>
      <c r="K86">
        <v>380</v>
      </c>
      <c r="L86" t="s">
        <v>162</v>
      </c>
      <c r="M86" t="s">
        <v>159</v>
      </c>
      <c r="N86" t="s">
        <v>21</v>
      </c>
      <c r="O86">
        <v>56</v>
      </c>
    </row>
    <row r="87" spans="1:15" x14ac:dyDescent="0.3">
      <c r="A87" s="2">
        <v>88</v>
      </c>
      <c r="B87" s="3">
        <v>2529</v>
      </c>
      <c r="C87" s="3" t="s">
        <v>173</v>
      </c>
      <c r="D87" s="3" t="s">
        <v>49</v>
      </c>
      <c r="E87" s="3" t="s">
        <v>53</v>
      </c>
      <c r="F87" s="3" t="s">
        <v>50</v>
      </c>
      <c r="G87" s="3" t="s">
        <v>54</v>
      </c>
      <c r="H87" s="3">
        <v>11.63</v>
      </c>
      <c r="I87" s="3">
        <v>5.3330000000000002</v>
      </c>
      <c r="J87" s="3">
        <v>380</v>
      </c>
      <c r="K87" s="3">
        <v>500</v>
      </c>
      <c r="L87" s="3" t="s">
        <v>162</v>
      </c>
      <c r="M87" s="3" t="s">
        <v>159</v>
      </c>
      <c r="N87" s="3" t="s">
        <v>21</v>
      </c>
      <c r="O87" s="3">
        <f>H87-I87</f>
        <v>6.2970000000000006</v>
      </c>
    </row>
    <row r="88" spans="1:15" x14ac:dyDescent="0.3">
      <c r="A88" s="1">
        <v>89</v>
      </c>
      <c r="B88">
        <v>2620</v>
      </c>
      <c r="C88" t="s">
        <v>174</v>
      </c>
      <c r="D88" t="s">
        <v>44</v>
      </c>
      <c r="E88" t="s">
        <v>24</v>
      </c>
      <c r="F88" t="s">
        <v>46</v>
      </c>
      <c r="G88" t="s">
        <v>26</v>
      </c>
      <c r="H88">
        <v>33.9</v>
      </c>
      <c r="I88">
        <v>0</v>
      </c>
      <c r="J88">
        <v>380</v>
      </c>
      <c r="K88">
        <v>440</v>
      </c>
      <c r="L88" t="s">
        <v>162</v>
      </c>
      <c r="M88" t="s">
        <v>159</v>
      </c>
      <c r="N88" t="s">
        <v>21</v>
      </c>
      <c r="O88">
        <v>33.9</v>
      </c>
    </row>
    <row r="89" spans="1:15" x14ac:dyDescent="0.3">
      <c r="A89" s="1">
        <v>90</v>
      </c>
      <c r="B89">
        <v>2745</v>
      </c>
      <c r="C89" t="s">
        <v>175</v>
      </c>
      <c r="D89" t="s">
        <v>70</v>
      </c>
      <c r="E89" t="s">
        <v>176</v>
      </c>
      <c r="F89" t="s">
        <v>71</v>
      </c>
      <c r="G89" t="s">
        <v>177</v>
      </c>
      <c r="H89">
        <v>47.8</v>
      </c>
      <c r="I89">
        <v>1.8</v>
      </c>
      <c r="J89">
        <v>380</v>
      </c>
      <c r="K89">
        <v>560</v>
      </c>
      <c r="L89" t="s">
        <v>164</v>
      </c>
      <c r="M89" t="s">
        <v>159</v>
      </c>
      <c r="N89" t="s">
        <v>21</v>
      </c>
      <c r="O89">
        <v>46</v>
      </c>
    </row>
    <row r="90" spans="1:15" x14ac:dyDescent="0.3">
      <c r="A90" s="1">
        <v>91</v>
      </c>
      <c r="B90">
        <v>2806</v>
      </c>
      <c r="C90" t="s">
        <v>178</v>
      </c>
      <c r="D90" t="s">
        <v>179</v>
      </c>
      <c r="E90" t="s">
        <v>24</v>
      </c>
      <c r="F90" t="s">
        <v>180</v>
      </c>
      <c r="G90" t="s">
        <v>26</v>
      </c>
      <c r="H90">
        <v>145</v>
      </c>
      <c r="I90">
        <v>0</v>
      </c>
      <c r="J90">
        <v>440</v>
      </c>
      <c r="K90">
        <v>500</v>
      </c>
      <c r="L90" t="s">
        <v>27</v>
      </c>
      <c r="M90" t="s">
        <v>159</v>
      </c>
      <c r="N90" t="s">
        <v>21</v>
      </c>
      <c r="O90">
        <v>145</v>
      </c>
    </row>
    <row r="91" spans="1:15" x14ac:dyDescent="0.3">
      <c r="A91" s="1">
        <v>92</v>
      </c>
      <c r="B91">
        <v>2870</v>
      </c>
      <c r="C91" t="s">
        <v>181</v>
      </c>
      <c r="D91" t="s">
        <v>182</v>
      </c>
      <c r="E91" t="s">
        <v>24</v>
      </c>
      <c r="F91" t="s">
        <v>183</v>
      </c>
      <c r="G91" t="s">
        <v>26</v>
      </c>
      <c r="H91">
        <v>113</v>
      </c>
      <c r="I91">
        <v>5.33</v>
      </c>
      <c r="J91">
        <v>380</v>
      </c>
      <c r="K91">
        <v>440</v>
      </c>
      <c r="L91" t="s">
        <v>27</v>
      </c>
      <c r="M91" t="s">
        <v>159</v>
      </c>
      <c r="N91" t="s">
        <v>21</v>
      </c>
      <c r="O91">
        <v>107.67</v>
      </c>
    </row>
    <row r="92" spans="1:15" x14ac:dyDescent="0.3">
      <c r="A92" s="1">
        <v>93</v>
      </c>
      <c r="B92">
        <v>2896</v>
      </c>
      <c r="C92" t="s">
        <v>184</v>
      </c>
      <c r="D92" t="s">
        <v>43</v>
      </c>
      <c r="E92" t="s">
        <v>24</v>
      </c>
      <c r="F92" t="s">
        <v>45</v>
      </c>
      <c r="G92" t="s">
        <v>26</v>
      </c>
      <c r="H92">
        <v>37.71</v>
      </c>
      <c r="I92">
        <v>0</v>
      </c>
      <c r="J92">
        <v>380</v>
      </c>
      <c r="K92">
        <v>500</v>
      </c>
      <c r="L92" t="s">
        <v>27</v>
      </c>
      <c r="M92" t="s">
        <v>159</v>
      </c>
      <c r="N92" t="s">
        <v>21</v>
      </c>
      <c r="O92">
        <v>37.71</v>
      </c>
    </row>
    <row r="93" spans="1:15" x14ac:dyDescent="0.3">
      <c r="A93" s="1">
        <v>94</v>
      </c>
      <c r="B93">
        <v>2906</v>
      </c>
      <c r="C93" t="s">
        <v>185</v>
      </c>
      <c r="D93" t="s">
        <v>70</v>
      </c>
      <c r="E93" t="s">
        <v>24</v>
      </c>
      <c r="F93" t="s">
        <v>71</v>
      </c>
      <c r="G93" t="s">
        <v>26</v>
      </c>
      <c r="H93">
        <v>47.8</v>
      </c>
      <c r="I93">
        <v>0</v>
      </c>
      <c r="J93">
        <v>440</v>
      </c>
      <c r="K93">
        <v>500</v>
      </c>
      <c r="L93" t="s">
        <v>67</v>
      </c>
      <c r="M93" t="s">
        <v>159</v>
      </c>
      <c r="N93" t="s">
        <v>21</v>
      </c>
      <c r="O93">
        <v>47.8</v>
      </c>
    </row>
    <row r="94" spans="1:15" x14ac:dyDescent="0.3">
      <c r="A94" s="1">
        <v>95</v>
      </c>
      <c r="B94">
        <v>3025</v>
      </c>
      <c r="C94" t="s">
        <v>186</v>
      </c>
      <c r="D94" t="s">
        <v>106</v>
      </c>
      <c r="E94" t="s">
        <v>24</v>
      </c>
      <c r="F94" t="s">
        <v>107</v>
      </c>
      <c r="G94" t="s">
        <v>26</v>
      </c>
      <c r="H94">
        <v>56</v>
      </c>
      <c r="I94">
        <v>0</v>
      </c>
      <c r="J94">
        <v>440</v>
      </c>
      <c r="K94">
        <v>500</v>
      </c>
      <c r="L94" t="s">
        <v>129</v>
      </c>
      <c r="M94" t="s">
        <v>159</v>
      </c>
      <c r="N94" t="s">
        <v>21</v>
      </c>
      <c r="O94">
        <v>56</v>
      </c>
    </row>
    <row r="95" spans="1:15" x14ac:dyDescent="0.3">
      <c r="A95" s="1">
        <v>96</v>
      </c>
      <c r="B95">
        <v>3049</v>
      </c>
      <c r="C95" t="s">
        <v>187</v>
      </c>
      <c r="D95" t="s">
        <v>122</v>
      </c>
      <c r="E95" t="s">
        <v>16</v>
      </c>
      <c r="F95" t="s">
        <v>123</v>
      </c>
      <c r="G95" t="s">
        <v>18</v>
      </c>
      <c r="H95">
        <v>66</v>
      </c>
      <c r="I95">
        <v>5.33</v>
      </c>
      <c r="J95">
        <v>440</v>
      </c>
      <c r="K95">
        <v>500</v>
      </c>
      <c r="L95" t="s">
        <v>27</v>
      </c>
      <c r="M95" t="s">
        <v>159</v>
      </c>
      <c r="N95" t="s">
        <v>21</v>
      </c>
      <c r="O95">
        <v>60.67</v>
      </c>
    </row>
    <row r="96" spans="1:15" x14ac:dyDescent="0.3">
      <c r="A96" s="1">
        <v>97</v>
      </c>
      <c r="B96">
        <v>3093</v>
      </c>
      <c r="C96" t="s">
        <v>188</v>
      </c>
      <c r="D96" t="s">
        <v>122</v>
      </c>
      <c r="E96" t="s">
        <v>16</v>
      </c>
      <c r="F96" t="s">
        <v>123</v>
      </c>
      <c r="G96" t="s">
        <v>18</v>
      </c>
      <c r="H96">
        <v>66</v>
      </c>
      <c r="I96">
        <v>5.33</v>
      </c>
      <c r="J96">
        <v>500</v>
      </c>
      <c r="K96">
        <v>620</v>
      </c>
      <c r="L96" t="s">
        <v>19</v>
      </c>
      <c r="M96" t="s">
        <v>159</v>
      </c>
      <c r="N96" t="s">
        <v>21</v>
      </c>
      <c r="O96">
        <v>60.67</v>
      </c>
    </row>
    <row r="97" spans="1:15" x14ac:dyDescent="0.3">
      <c r="A97" s="1">
        <v>98</v>
      </c>
      <c r="B97">
        <v>3154</v>
      </c>
      <c r="C97" t="s">
        <v>189</v>
      </c>
      <c r="D97" t="s">
        <v>122</v>
      </c>
      <c r="E97" t="s">
        <v>24</v>
      </c>
      <c r="F97" t="s">
        <v>123</v>
      </c>
      <c r="G97" t="s">
        <v>26</v>
      </c>
      <c r="H97">
        <v>66</v>
      </c>
      <c r="I97">
        <v>0</v>
      </c>
      <c r="J97">
        <v>560</v>
      </c>
      <c r="K97">
        <v>620</v>
      </c>
      <c r="L97" t="s">
        <v>27</v>
      </c>
      <c r="M97" t="s">
        <v>159</v>
      </c>
      <c r="N97" t="s">
        <v>21</v>
      </c>
      <c r="O97">
        <v>66</v>
      </c>
    </row>
    <row r="98" spans="1:15" x14ac:dyDescent="0.3">
      <c r="A98" s="1">
        <v>99</v>
      </c>
      <c r="B98">
        <v>3160</v>
      </c>
      <c r="C98" t="s">
        <v>190</v>
      </c>
      <c r="D98" t="s">
        <v>70</v>
      </c>
      <c r="E98" t="s">
        <v>24</v>
      </c>
      <c r="F98" t="s">
        <v>71</v>
      </c>
      <c r="G98" t="s">
        <v>26</v>
      </c>
      <c r="H98">
        <v>47.8</v>
      </c>
      <c r="I98">
        <v>0</v>
      </c>
      <c r="J98">
        <v>560</v>
      </c>
      <c r="K98">
        <v>620</v>
      </c>
      <c r="L98" t="s">
        <v>27</v>
      </c>
      <c r="M98" t="s">
        <v>159</v>
      </c>
      <c r="N98" t="s">
        <v>21</v>
      </c>
      <c r="O98">
        <v>47.8</v>
      </c>
    </row>
    <row r="99" spans="1:15" x14ac:dyDescent="0.3">
      <c r="A99" s="1">
        <v>100</v>
      </c>
      <c r="B99">
        <v>3187</v>
      </c>
      <c r="C99" t="s">
        <v>191</v>
      </c>
      <c r="D99" t="s">
        <v>192</v>
      </c>
      <c r="E99" t="s">
        <v>137</v>
      </c>
      <c r="F99" t="s">
        <v>193</v>
      </c>
      <c r="G99" t="s">
        <v>138</v>
      </c>
      <c r="H99">
        <v>72.099999999999994</v>
      </c>
      <c r="I99">
        <v>0.13</v>
      </c>
      <c r="J99">
        <v>560</v>
      </c>
      <c r="K99">
        <v>620</v>
      </c>
      <c r="L99" t="s">
        <v>27</v>
      </c>
      <c r="M99" t="s">
        <v>159</v>
      </c>
      <c r="N99" t="s">
        <v>21</v>
      </c>
      <c r="O99">
        <v>71.97</v>
      </c>
    </row>
    <row r="100" spans="1:15" x14ac:dyDescent="0.3">
      <c r="A100" s="1">
        <v>101</v>
      </c>
      <c r="B100">
        <v>3189</v>
      </c>
      <c r="C100" t="s">
        <v>194</v>
      </c>
      <c r="D100" t="s">
        <v>29</v>
      </c>
      <c r="E100" t="s">
        <v>15</v>
      </c>
      <c r="F100" t="s">
        <v>31</v>
      </c>
      <c r="G100" t="s">
        <v>17</v>
      </c>
      <c r="H100">
        <v>23.03</v>
      </c>
      <c r="I100">
        <v>13.82</v>
      </c>
      <c r="J100">
        <v>3150</v>
      </c>
      <c r="K100">
        <v>3200</v>
      </c>
      <c r="L100" t="s">
        <v>27</v>
      </c>
      <c r="M100" t="s">
        <v>195</v>
      </c>
      <c r="N100" t="s">
        <v>21</v>
      </c>
      <c r="O100">
        <v>9.2100000000000009</v>
      </c>
    </row>
    <row r="101" spans="1:15" x14ac:dyDescent="0.3">
      <c r="A101" s="1">
        <v>102</v>
      </c>
      <c r="B101">
        <v>3300</v>
      </c>
      <c r="C101" t="s">
        <v>196</v>
      </c>
      <c r="D101" t="s">
        <v>44</v>
      </c>
      <c r="E101" t="s">
        <v>35</v>
      </c>
      <c r="F101" t="s">
        <v>46</v>
      </c>
      <c r="G101" t="s">
        <v>36</v>
      </c>
      <c r="H101">
        <v>33.9</v>
      </c>
      <c r="I101">
        <v>20.440000000000001</v>
      </c>
      <c r="J101">
        <v>1300</v>
      </c>
      <c r="K101">
        <v>1350</v>
      </c>
      <c r="L101" t="s">
        <v>27</v>
      </c>
      <c r="M101" t="s">
        <v>167</v>
      </c>
      <c r="N101" t="s">
        <v>21</v>
      </c>
      <c r="O101">
        <v>13.46</v>
      </c>
    </row>
    <row r="102" spans="1:15" x14ac:dyDescent="0.3">
      <c r="A102" s="1">
        <v>103</v>
      </c>
      <c r="B102">
        <v>3319</v>
      </c>
      <c r="C102" t="s">
        <v>197</v>
      </c>
      <c r="D102" t="s">
        <v>29</v>
      </c>
      <c r="E102" t="s">
        <v>24</v>
      </c>
      <c r="F102" t="s">
        <v>31</v>
      </c>
      <c r="G102" t="s">
        <v>26</v>
      </c>
      <c r="H102">
        <v>23.03</v>
      </c>
      <c r="I102">
        <v>0</v>
      </c>
      <c r="J102">
        <v>4250</v>
      </c>
      <c r="K102">
        <v>4300</v>
      </c>
      <c r="L102" t="s">
        <v>198</v>
      </c>
      <c r="M102" t="s">
        <v>195</v>
      </c>
      <c r="N102" t="s">
        <v>21</v>
      </c>
      <c r="O102">
        <v>23.03</v>
      </c>
    </row>
    <row r="103" spans="1:15" x14ac:dyDescent="0.3">
      <c r="A103" s="1">
        <v>104</v>
      </c>
      <c r="B103">
        <v>3330</v>
      </c>
      <c r="C103" t="s">
        <v>199</v>
      </c>
      <c r="D103" t="s">
        <v>23</v>
      </c>
      <c r="E103" t="s">
        <v>53</v>
      </c>
      <c r="F103" t="s">
        <v>25</v>
      </c>
      <c r="G103" t="s">
        <v>54</v>
      </c>
      <c r="H103">
        <v>15.97</v>
      </c>
      <c r="I103">
        <v>2.58</v>
      </c>
      <c r="J103">
        <v>2000</v>
      </c>
      <c r="K103">
        <v>2050</v>
      </c>
      <c r="L103" t="s">
        <v>27</v>
      </c>
      <c r="M103" t="s">
        <v>167</v>
      </c>
      <c r="N103" t="s">
        <v>21</v>
      </c>
      <c r="O103">
        <v>13.39</v>
      </c>
    </row>
    <row r="104" spans="1:15" x14ac:dyDescent="0.3">
      <c r="A104" s="1">
        <v>105</v>
      </c>
      <c r="B104">
        <v>3413</v>
      </c>
      <c r="C104" t="s">
        <v>200</v>
      </c>
      <c r="D104" t="s">
        <v>44</v>
      </c>
      <c r="E104" t="s">
        <v>35</v>
      </c>
      <c r="F104" t="s">
        <v>46</v>
      </c>
      <c r="G104" t="s">
        <v>36</v>
      </c>
      <c r="H104">
        <v>33.9</v>
      </c>
      <c r="I104">
        <v>20.440000000000001</v>
      </c>
      <c r="J104">
        <v>4120</v>
      </c>
      <c r="K104">
        <v>4160</v>
      </c>
      <c r="L104" t="s">
        <v>27</v>
      </c>
      <c r="M104" t="s">
        <v>195</v>
      </c>
      <c r="N104" t="s">
        <v>21</v>
      </c>
      <c r="O104">
        <v>13.46</v>
      </c>
    </row>
    <row r="105" spans="1:15" x14ac:dyDescent="0.3">
      <c r="A105" s="1">
        <v>106</v>
      </c>
      <c r="B105">
        <v>3417</v>
      </c>
      <c r="C105" t="s">
        <v>201</v>
      </c>
      <c r="D105" t="s">
        <v>29</v>
      </c>
      <c r="E105" t="s">
        <v>16</v>
      </c>
      <c r="F105" t="s">
        <v>31</v>
      </c>
      <c r="G105" t="s">
        <v>18</v>
      </c>
      <c r="H105">
        <v>23.03</v>
      </c>
      <c r="I105">
        <v>2.58</v>
      </c>
      <c r="J105">
        <v>4660</v>
      </c>
      <c r="K105">
        <v>4700</v>
      </c>
      <c r="L105" t="s">
        <v>67</v>
      </c>
      <c r="M105" t="s">
        <v>195</v>
      </c>
      <c r="N105" t="s">
        <v>21</v>
      </c>
      <c r="O105">
        <v>20.45</v>
      </c>
    </row>
    <row r="106" spans="1:15" x14ac:dyDescent="0.3">
      <c r="A106" s="1">
        <v>107</v>
      </c>
      <c r="B106">
        <v>3421</v>
      </c>
      <c r="C106" t="s">
        <v>202</v>
      </c>
      <c r="D106" t="s">
        <v>95</v>
      </c>
      <c r="E106" t="s">
        <v>35</v>
      </c>
      <c r="F106" t="s">
        <v>96</v>
      </c>
      <c r="G106" t="s">
        <v>36</v>
      </c>
      <c r="H106">
        <v>27.82</v>
      </c>
      <c r="I106">
        <v>20.440000000000001</v>
      </c>
      <c r="J106">
        <v>6370</v>
      </c>
      <c r="K106">
        <v>6430</v>
      </c>
      <c r="L106" t="s">
        <v>27</v>
      </c>
      <c r="M106" t="s">
        <v>203</v>
      </c>
      <c r="N106" t="s">
        <v>21</v>
      </c>
      <c r="O106">
        <v>7.379999999999999</v>
      </c>
    </row>
    <row r="107" spans="1:15" x14ac:dyDescent="0.3">
      <c r="A107" s="1">
        <v>108</v>
      </c>
      <c r="B107">
        <v>3428</v>
      </c>
      <c r="C107" t="s">
        <v>204</v>
      </c>
      <c r="D107" t="s">
        <v>43</v>
      </c>
      <c r="E107" t="s">
        <v>44</v>
      </c>
      <c r="F107" t="s">
        <v>45</v>
      </c>
      <c r="G107" t="s">
        <v>46</v>
      </c>
      <c r="H107">
        <v>37.71</v>
      </c>
      <c r="I107">
        <v>33.9</v>
      </c>
      <c r="J107">
        <v>8950</v>
      </c>
      <c r="K107">
        <v>9050</v>
      </c>
      <c r="L107" t="s">
        <v>205</v>
      </c>
      <c r="M107" t="s">
        <v>206</v>
      </c>
      <c r="N107" t="s">
        <v>21</v>
      </c>
      <c r="O107">
        <v>3.8100000000000018</v>
      </c>
    </row>
    <row r="108" spans="1:15" x14ac:dyDescent="0.3">
      <c r="A108" s="1">
        <v>109</v>
      </c>
      <c r="B108">
        <v>3530</v>
      </c>
      <c r="C108" t="s">
        <v>207</v>
      </c>
      <c r="D108" t="s">
        <v>29</v>
      </c>
      <c r="E108" t="s">
        <v>15</v>
      </c>
      <c r="F108" t="s">
        <v>31</v>
      </c>
      <c r="G108" t="s">
        <v>17</v>
      </c>
      <c r="H108">
        <v>23.03</v>
      </c>
      <c r="I108">
        <v>13.82</v>
      </c>
      <c r="J108">
        <v>7650</v>
      </c>
      <c r="K108">
        <v>7700</v>
      </c>
      <c r="L108" t="s">
        <v>67</v>
      </c>
      <c r="M108" t="s">
        <v>203</v>
      </c>
      <c r="N108" t="s">
        <v>21</v>
      </c>
      <c r="O108">
        <v>9.2100000000000009</v>
      </c>
    </row>
    <row r="109" spans="1:15" x14ac:dyDescent="0.3">
      <c r="A109" s="1">
        <v>111</v>
      </c>
      <c r="B109">
        <v>3799</v>
      </c>
      <c r="C109" t="s">
        <v>209</v>
      </c>
      <c r="D109" t="s">
        <v>43</v>
      </c>
      <c r="E109" t="s">
        <v>44</v>
      </c>
      <c r="F109" t="s">
        <v>45</v>
      </c>
      <c r="G109" t="s">
        <v>46</v>
      </c>
      <c r="H109">
        <v>37.71</v>
      </c>
      <c r="I109">
        <v>33.9</v>
      </c>
      <c r="J109">
        <v>3440</v>
      </c>
      <c r="K109">
        <v>3490</v>
      </c>
      <c r="L109" t="s">
        <v>67</v>
      </c>
      <c r="M109" t="s">
        <v>195</v>
      </c>
      <c r="N109" t="s">
        <v>21</v>
      </c>
      <c r="O109">
        <v>3.8100000000000018</v>
      </c>
    </row>
    <row r="110" spans="1:15" x14ac:dyDescent="0.3">
      <c r="A110" s="1">
        <v>112</v>
      </c>
      <c r="B110">
        <v>3813</v>
      </c>
      <c r="C110" t="s">
        <v>210</v>
      </c>
      <c r="D110" t="s">
        <v>49</v>
      </c>
      <c r="E110" t="s">
        <v>16</v>
      </c>
      <c r="F110" t="s">
        <v>50</v>
      </c>
      <c r="G110" t="s">
        <v>18</v>
      </c>
      <c r="H110">
        <v>11.63</v>
      </c>
      <c r="I110">
        <v>5.33</v>
      </c>
      <c r="J110">
        <v>380</v>
      </c>
      <c r="K110">
        <v>440</v>
      </c>
      <c r="L110" t="s">
        <v>27</v>
      </c>
      <c r="M110" t="s">
        <v>208</v>
      </c>
      <c r="N110" t="s">
        <v>21</v>
      </c>
      <c r="O110">
        <v>6.3000000000000007</v>
      </c>
    </row>
    <row r="111" spans="1:15" x14ac:dyDescent="0.3">
      <c r="A111" s="1">
        <v>113</v>
      </c>
      <c r="B111">
        <v>3815</v>
      </c>
      <c r="C111" t="s">
        <v>211</v>
      </c>
      <c r="D111" t="s">
        <v>44</v>
      </c>
      <c r="E111" t="s">
        <v>35</v>
      </c>
      <c r="F111" t="s">
        <v>46</v>
      </c>
      <c r="G111" t="s">
        <v>36</v>
      </c>
      <c r="H111">
        <v>33.9</v>
      </c>
      <c r="I111">
        <v>20.440000000000001</v>
      </c>
      <c r="J111">
        <v>3670</v>
      </c>
      <c r="K111">
        <v>3760</v>
      </c>
      <c r="L111" t="s">
        <v>67</v>
      </c>
      <c r="M111" t="s">
        <v>195</v>
      </c>
      <c r="N111" t="s">
        <v>21</v>
      </c>
      <c r="O111">
        <v>13.46</v>
      </c>
    </row>
    <row r="112" spans="1:15" x14ac:dyDescent="0.3">
      <c r="A112" s="1">
        <v>114</v>
      </c>
      <c r="B112">
        <v>3816</v>
      </c>
      <c r="C112" t="s">
        <v>212</v>
      </c>
      <c r="D112" t="s">
        <v>44</v>
      </c>
      <c r="E112" t="s">
        <v>35</v>
      </c>
      <c r="F112" t="s">
        <v>46</v>
      </c>
      <c r="G112" t="s">
        <v>36</v>
      </c>
      <c r="H112">
        <v>33.9</v>
      </c>
      <c r="I112">
        <v>20.440000000000001</v>
      </c>
      <c r="J112">
        <v>3710</v>
      </c>
      <c r="K112">
        <v>3760</v>
      </c>
      <c r="L112" t="s">
        <v>27</v>
      </c>
      <c r="M112" t="s">
        <v>195</v>
      </c>
      <c r="N112" t="s">
        <v>21</v>
      </c>
      <c r="O112">
        <v>13.46</v>
      </c>
    </row>
    <row r="113" spans="1:15" x14ac:dyDescent="0.3">
      <c r="A113" s="1">
        <v>115</v>
      </c>
      <c r="B113">
        <v>3820</v>
      </c>
      <c r="C113" t="s">
        <v>213</v>
      </c>
      <c r="D113" t="s">
        <v>43</v>
      </c>
      <c r="E113" t="s">
        <v>44</v>
      </c>
      <c r="F113" t="s">
        <v>45</v>
      </c>
      <c r="G113" t="s">
        <v>46</v>
      </c>
      <c r="H113">
        <v>37.71</v>
      </c>
      <c r="I113">
        <v>33.9</v>
      </c>
      <c r="J113">
        <v>1040</v>
      </c>
      <c r="K113">
        <v>1100</v>
      </c>
      <c r="L113" t="s">
        <v>19</v>
      </c>
      <c r="M113" t="s">
        <v>167</v>
      </c>
      <c r="N113" t="s">
        <v>21</v>
      </c>
      <c r="O113">
        <v>3.8100000000000018</v>
      </c>
    </row>
    <row r="114" spans="1:15" x14ac:dyDescent="0.3">
      <c r="A114" s="1">
        <v>116</v>
      </c>
      <c r="B114">
        <v>3846</v>
      </c>
      <c r="C114" t="s">
        <v>214</v>
      </c>
      <c r="D114" t="s">
        <v>215</v>
      </c>
      <c r="E114" t="s">
        <v>192</v>
      </c>
      <c r="F114" t="s">
        <v>216</v>
      </c>
      <c r="G114" t="s">
        <v>193</v>
      </c>
      <c r="H114">
        <v>83.6</v>
      </c>
      <c r="I114">
        <v>72.099999999999994</v>
      </c>
      <c r="J114">
        <v>3490</v>
      </c>
      <c r="K114">
        <v>3550</v>
      </c>
      <c r="L114" t="s">
        <v>19</v>
      </c>
      <c r="M114" t="s">
        <v>195</v>
      </c>
      <c r="N114" t="s">
        <v>21</v>
      </c>
      <c r="O114">
        <v>11.5</v>
      </c>
    </row>
    <row r="115" spans="1:15" x14ac:dyDescent="0.3">
      <c r="A115" s="1">
        <v>117</v>
      </c>
      <c r="B115">
        <v>3849</v>
      </c>
      <c r="C115" t="s">
        <v>217</v>
      </c>
      <c r="D115" t="s">
        <v>43</v>
      </c>
      <c r="E115" t="s">
        <v>176</v>
      </c>
      <c r="F115" t="s">
        <v>45</v>
      </c>
      <c r="G115" t="s">
        <v>177</v>
      </c>
      <c r="H115">
        <v>37.71</v>
      </c>
      <c r="I115">
        <v>5.33</v>
      </c>
      <c r="J115">
        <v>3580</v>
      </c>
      <c r="K115">
        <v>3670</v>
      </c>
      <c r="L115" t="s">
        <v>27</v>
      </c>
      <c r="M115" t="s">
        <v>195</v>
      </c>
      <c r="N115" t="s">
        <v>21</v>
      </c>
      <c r="O115">
        <v>32.380000000000003</v>
      </c>
    </row>
    <row r="116" spans="1:15" x14ac:dyDescent="0.3">
      <c r="A116" s="1">
        <v>118</v>
      </c>
      <c r="B116">
        <v>3861</v>
      </c>
      <c r="C116" t="s">
        <v>218</v>
      </c>
      <c r="D116" t="s">
        <v>49</v>
      </c>
      <c r="E116" t="s">
        <v>16</v>
      </c>
      <c r="F116" t="s">
        <v>50</v>
      </c>
      <c r="G116" t="s">
        <v>18</v>
      </c>
      <c r="H116">
        <v>11.63</v>
      </c>
      <c r="I116">
        <v>5.33</v>
      </c>
      <c r="J116">
        <v>4700</v>
      </c>
      <c r="K116">
        <v>4750</v>
      </c>
      <c r="L116" t="s">
        <v>27</v>
      </c>
      <c r="M116" t="s">
        <v>195</v>
      </c>
      <c r="N116" t="s">
        <v>21</v>
      </c>
      <c r="O116">
        <v>6.3000000000000007</v>
      </c>
    </row>
    <row r="117" spans="1:15" x14ac:dyDescent="0.3">
      <c r="A117" s="1">
        <v>119</v>
      </c>
      <c r="B117">
        <v>3866</v>
      </c>
      <c r="C117" t="s">
        <v>219</v>
      </c>
      <c r="D117" t="s">
        <v>44</v>
      </c>
      <c r="E117" t="s">
        <v>35</v>
      </c>
      <c r="F117" t="s">
        <v>46</v>
      </c>
      <c r="G117" t="s">
        <v>36</v>
      </c>
      <c r="H117">
        <v>33.9</v>
      </c>
      <c r="I117">
        <v>20.440000000000001</v>
      </c>
      <c r="J117">
        <v>5440</v>
      </c>
      <c r="K117">
        <v>5490</v>
      </c>
      <c r="L117" t="s">
        <v>27</v>
      </c>
      <c r="M117" t="s">
        <v>220</v>
      </c>
      <c r="N117" t="s">
        <v>21</v>
      </c>
      <c r="O117">
        <v>13.46</v>
      </c>
    </row>
    <row r="118" spans="1:15" x14ac:dyDescent="0.3">
      <c r="A118" s="1">
        <v>120</v>
      </c>
      <c r="B118">
        <v>3868</v>
      </c>
      <c r="C118" t="s">
        <v>221</v>
      </c>
      <c r="D118" t="s">
        <v>23</v>
      </c>
      <c r="E118" t="s">
        <v>30</v>
      </c>
      <c r="F118" t="s">
        <v>25</v>
      </c>
      <c r="G118" t="s">
        <v>32</v>
      </c>
      <c r="H118">
        <v>15.97</v>
      </c>
      <c r="I118">
        <v>3.6</v>
      </c>
      <c r="J118">
        <v>6800</v>
      </c>
      <c r="K118">
        <v>6850</v>
      </c>
      <c r="L118" t="s">
        <v>27</v>
      </c>
      <c r="M118" t="s">
        <v>203</v>
      </c>
      <c r="N118" t="s">
        <v>21</v>
      </c>
      <c r="O118">
        <v>12.37</v>
      </c>
    </row>
    <row r="119" spans="1:15" x14ac:dyDescent="0.3">
      <c r="A119" s="1">
        <v>121</v>
      </c>
      <c r="B119">
        <v>3876</v>
      </c>
      <c r="C119" t="s">
        <v>222</v>
      </c>
      <c r="D119" t="s">
        <v>43</v>
      </c>
      <c r="E119" t="s">
        <v>44</v>
      </c>
      <c r="F119" t="s">
        <v>45</v>
      </c>
      <c r="G119" t="s">
        <v>46</v>
      </c>
      <c r="H119">
        <v>37.71</v>
      </c>
      <c r="I119">
        <v>33.9</v>
      </c>
      <c r="J119">
        <v>8000</v>
      </c>
      <c r="K119">
        <v>8200</v>
      </c>
      <c r="L119" t="s">
        <v>19</v>
      </c>
      <c r="M119" t="s">
        <v>203</v>
      </c>
      <c r="N119" t="s">
        <v>21</v>
      </c>
      <c r="O119">
        <v>3.8100000000000018</v>
      </c>
    </row>
    <row r="120" spans="1:15" x14ac:dyDescent="0.3">
      <c r="A120" s="1">
        <v>122</v>
      </c>
      <c r="B120">
        <v>3880</v>
      </c>
      <c r="C120" t="s">
        <v>223</v>
      </c>
      <c r="D120" t="s">
        <v>106</v>
      </c>
      <c r="E120" t="s">
        <v>43</v>
      </c>
      <c r="F120" t="s">
        <v>107</v>
      </c>
      <c r="G120" t="s">
        <v>45</v>
      </c>
      <c r="H120">
        <v>56</v>
      </c>
      <c r="I120">
        <v>37.71</v>
      </c>
      <c r="J120">
        <v>9000</v>
      </c>
      <c r="K120">
        <v>9050</v>
      </c>
      <c r="L120" t="s">
        <v>129</v>
      </c>
      <c r="M120" t="s">
        <v>206</v>
      </c>
      <c r="N120" t="s">
        <v>21</v>
      </c>
      <c r="O120">
        <v>18.29</v>
      </c>
    </row>
    <row r="121" spans="1:15" x14ac:dyDescent="0.3">
      <c r="A121" s="1">
        <v>123</v>
      </c>
      <c r="B121">
        <v>3959</v>
      </c>
      <c r="C121" t="s">
        <v>224</v>
      </c>
      <c r="D121" t="s">
        <v>225</v>
      </c>
      <c r="E121" t="s">
        <v>226</v>
      </c>
      <c r="F121" t="s">
        <v>227</v>
      </c>
      <c r="G121" t="s">
        <v>228</v>
      </c>
      <c r="H121">
        <v>443.8</v>
      </c>
      <c r="I121">
        <v>407.6</v>
      </c>
      <c r="J121">
        <v>8550</v>
      </c>
      <c r="K121">
        <v>8600</v>
      </c>
      <c r="L121" t="s">
        <v>27</v>
      </c>
      <c r="M121" t="s">
        <v>203</v>
      </c>
      <c r="N121" t="s">
        <v>21</v>
      </c>
      <c r="O121">
        <v>36.199999999999989</v>
      </c>
    </row>
    <row r="122" spans="1:15" x14ac:dyDescent="0.3">
      <c r="A122" s="1">
        <v>124</v>
      </c>
      <c r="B122">
        <v>3960</v>
      </c>
      <c r="C122" t="s">
        <v>229</v>
      </c>
      <c r="D122" t="s">
        <v>179</v>
      </c>
      <c r="E122" t="s">
        <v>155</v>
      </c>
      <c r="F122" t="s">
        <v>180</v>
      </c>
      <c r="G122" t="s">
        <v>157</v>
      </c>
      <c r="H122">
        <v>145</v>
      </c>
      <c r="I122">
        <v>100.5</v>
      </c>
      <c r="J122">
        <v>500</v>
      </c>
      <c r="K122">
        <v>620</v>
      </c>
      <c r="L122" t="s">
        <v>27</v>
      </c>
      <c r="M122" t="s">
        <v>208</v>
      </c>
      <c r="N122" t="s">
        <v>21</v>
      </c>
      <c r="O122">
        <v>44.5</v>
      </c>
    </row>
    <row r="123" spans="1:15" x14ac:dyDescent="0.3">
      <c r="O123">
        <f>MIN(O2:O122)</f>
        <v>-4.3840000000000003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Daniella Andrea Mora Villon</cp:lastModifiedBy>
  <dcterms:created xsi:type="dcterms:W3CDTF">2024-06-21T17:38:36Z</dcterms:created>
  <dcterms:modified xsi:type="dcterms:W3CDTF">2024-06-21T19:56:15Z</dcterms:modified>
</cp:coreProperties>
</file>