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ouse\ownCloud\Projects\KiCAD\SZC-1\doc\"/>
    </mc:Choice>
  </mc:AlternateContent>
  <bookViews>
    <workbookView xWindow="0" yWindow="0" windowWidth="26712" windowHeight="10776"/>
  </bookViews>
  <sheets>
    <sheet name="Blad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H23" i="1"/>
  <c r="H1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H3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J3" i="1" s="1"/>
  <c r="L3" i="1" l="1"/>
  <c r="H14" i="1"/>
  <c r="H30" i="1"/>
  <c r="J4" i="1"/>
  <c r="J20" i="1"/>
  <c r="H29" i="1"/>
  <c r="H15" i="1"/>
  <c r="H31" i="1"/>
  <c r="J5" i="1"/>
  <c r="J21" i="1"/>
  <c r="H13" i="1"/>
  <c r="H16" i="1"/>
  <c r="L16" i="1" s="1"/>
  <c r="H32" i="1"/>
  <c r="J6" i="1"/>
  <c r="L6" i="1" s="1"/>
  <c r="J22" i="1"/>
  <c r="L22" i="1" s="1"/>
  <c r="H33" i="1"/>
  <c r="J7" i="1"/>
  <c r="L23" i="1"/>
  <c r="H18" i="1"/>
  <c r="H34" i="1"/>
  <c r="J8" i="1"/>
  <c r="L8" i="1" s="1"/>
  <c r="J24" i="1"/>
  <c r="J9" i="1"/>
  <c r="J25" i="1"/>
  <c r="H4" i="1"/>
  <c r="H20" i="1"/>
  <c r="L20" i="1" s="1"/>
  <c r="J10" i="1"/>
  <c r="L10" i="1" s="1"/>
  <c r="J26" i="1"/>
  <c r="L26" i="1" s="1"/>
  <c r="H5" i="1"/>
  <c r="H21" i="1"/>
  <c r="J11" i="1"/>
  <c r="J27" i="1"/>
  <c r="H19" i="1"/>
  <c r="H22" i="1"/>
  <c r="J12" i="1"/>
  <c r="J28" i="1"/>
  <c r="J19" i="1"/>
  <c r="L19" i="1" s="1"/>
  <c r="H6" i="1"/>
  <c r="H7" i="1"/>
  <c r="J13" i="1"/>
  <c r="J29" i="1"/>
  <c r="L29" i="1" s="1"/>
  <c r="H24" i="1"/>
  <c r="J14" i="1"/>
  <c r="L14" i="1" s="1"/>
  <c r="J30" i="1"/>
  <c r="L30" i="1" s="1"/>
  <c r="H9" i="1"/>
  <c r="H25" i="1"/>
  <c r="J15" i="1"/>
  <c r="L15" i="1" s="1"/>
  <c r="J31" i="1"/>
  <c r="L31" i="1" s="1"/>
  <c r="H8" i="1"/>
  <c r="H10" i="1"/>
  <c r="H26" i="1"/>
  <c r="J16" i="1"/>
  <c r="J32" i="1"/>
  <c r="H11" i="1"/>
  <c r="H27" i="1"/>
  <c r="J17" i="1"/>
  <c r="L17" i="1" s="1"/>
  <c r="J33" i="1"/>
  <c r="H12" i="1"/>
  <c r="L12" i="1" s="1"/>
  <c r="H28" i="1"/>
  <c r="L28" i="1" s="1"/>
  <c r="J18" i="1"/>
  <c r="J34" i="1"/>
  <c r="L32" i="1" l="1"/>
  <c r="L13" i="1"/>
  <c r="L21" i="1"/>
  <c r="L33" i="1"/>
  <c r="L5" i="1"/>
  <c r="L25" i="1"/>
  <c r="L9" i="1"/>
  <c r="L11" i="1"/>
  <c r="L24" i="1"/>
  <c r="L34" i="1"/>
  <c r="L4" i="1"/>
  <c r="L18" i="1"/>
  <c r="L27" i="1"/>
  <c r="L7" i="1"/>
</calcChain>
</file>

<file path=xl/sharedStrings.xml><?xml version="1.0" encoding="utf-8"?>
<sst xmlns="http://schemas.openxmlformats.org/spreadsheetml/2006/main" count="172" uniqueCount="37">
  <si>
    <t>A0</t>
  </si>
  <si>
    <t>A1</t>
  </si>
  <si>
    <t>A2</t>
  </si>
  <si>
    <t>A3</t>
  </si>
  <si>
    <t>A4</t>
  </si>
  <si>
    <t>A5</t>
  </si>
  <si>
    <t>VCC</t>
  </si>
  <si>
    <t>GND</t>
  </si>
  <si>
    <t>A7</t>
  </si>
  <si>
    <t>A6</t>
  </si>
  <si>
    <t>A9</t>
  </si>
  <si>
    <t>A8</t>
  </si>
  <si>
    <t>A10</t>
  </si>
  <si>
    <t>A11</t>
  </si>
  <si>
    <t>D0</t>
  </si>
  <si>
    <t>D1</t>
  </si>
  <si>
    <t>D2</t>
  </si>
  <si>
    <t>D3</t>
  </si>
  <si>
    <t>D4</t>
  </si>
  <si>
    <t>D5</t>
  </si>
  <si>
    <t>D6</t>
  </si>
  <si>
    <t>D7</t>
  </si>
  <si>
    <t>/CE</t>
  </si>
  <si>
    <t>/OE</t>
  </si>
  <si>
    <t>SST39SF040</t>
  </si>
  <si>
    <t>AS6C4008-55PCN</t>
  </si>
  <si>
    <t>A17</t>
  </si>
  <si>
    <t>A18</t>
  </si>
  <si>
    <t>/WE</t>
  </si>
  <si>
    <t>A15</t>
  </si>
  <si>
    <t>A14</t>
  </si>
  <si>
    <t>A13</t>
  </si>
  <si>
    <t>A16</t>
  </si>
  <si>
    <t>A12</t>
  </si>
  <si>
    <t>BUS</t>
  </si>
  <si>
    <t>UNIT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</si>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</sst>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G20" sqref="G20"/>
    </sheetView>
  </sheetViews>
  <sheetFormatPr defaultRowHeight="14.4" x14ac:dyDescent="0.3"/>
  <cols>
    <col min="8" max="8" width="10" bestFit="1" customWidth="1"/>
  </cols>
  <sheetData>
    <row r="1" spans="1:12" ht="15.6" x14ac:dyDescent="0.3">
      <c r="A1" s="1" t="s">
        <v>25</v>
      </c>
      <c r="B1" s="1"/>
      <c r="C1" s="1" t="s">
        <v>24</v>
      </c>
      <c r="D1" s="1"/>
      <c r="G1" s="1" t="s">
        <v>25</v>
      </c>
      <c r="J1" s="1" t="s">
        <v>24</v>
      </c>
    </row>
    <row r="2" spans="1:12" s="1" customFormat="1" ht="15.6" x14ac:dyDescent="0.3">
      <c r="G2" s="1" t="s">
        <v>34</v>
      </c>
      <c r="H2" s="1" t="s">
        <v>35</v>
      </c>
      <c r="I2" s="1" t="s">
        <v>34</v>
      </c>
      <c r="J2" s="1" t="s">
        <v>35</v>
      </c>
      <c r="K2" s="1" t="s">
        <v>34</v>
      </c>
    </row>
    <row r="3" spans="1:12" hidden="1" x14ac:dyDescent="0.3">
      <c r="A3" t="s">
        <v>27</v>
      </c>
      <c r="B3">
        <v>1</v>
      </c>
      <c r="C3" t="s">
        <v>27</v>
      </c>
      <c r="D3">
        <v>1</v>
      </c>
      <c r="G3" t="s">
        <v>6</v>
      </c>
      <c r="H3">
        <f>VLOOKUP($G3,$A$3:$B$34,2,FALSE)</f>
        <v>32</v>
      </c>
      <c r="I3" t="s">
        <v>6</v>
      </c>
      <c r="J3">
        <f>VLOOKUP($G3,$C$3:$D$34,2,FALSE)</f>
        <v>32</v>
      </c>
      <c r="K3" t="s">
        <v>6</v>
      </c>
      <c r="L3">
        <f>IF($H3&lt;&gt;$J3, 1, 0)</f>
        <v>0</v>
      </c>
    </row>
    <row r="4" spans="1:12" hidden="1" x14ac:dyDescent="0.3">
      <c r="A4" t="s">
        <v>32</v>
      </c>
      <c r="B4">
        <f t="shared" ref="B4:B34" si="0">B3+1</f>
        <v>2</v>
      </c>
      <c r="C4" t="s">
        <v>32</v>
      </c>
      <c r="D4">
        <f>D3+1</f>
        <v>2</v>
      </c>
      <c r="G4" t="s">
        <v>7</v>
      </c>
      <c r="H4">
        <f>VLOOKUP($G4,$A$3:$B$34,2,FALSE)</f>
        <v>16</v>
      </c>
      <c r="I4" t="s">
        <v>7</v>
      </c>
      <c r="J4">
        <f>VLOOKUP($G4,$C$3:$D$34,2,FALSE)</f>
        <v>16</v>
      </c>
      <c r="K4" t="s">
        <v>7</v>
      </c>
      <c r="L4">
        <f t="shared" ref="L4:L34" si="1">IF($H4&lt;&gt;$J4, 1, 0)</f>
        <v>0</v>
      </c>
    </row>
    <row r="5" spans="1:12" hidden="1" x14ac:dyDescent="0.3">
      <c r="A5" t="s">
        <v>30</v>
      </c>
      <c r="B5">
        <f t="shared" si="0"/>
        <v>3</v>
      </c>
      <c r="C5" t="s">
        <v>29</v>
      </c>
      <c r="D5">
        <f t="shared" ref="D5:D33" si="2">D4+1</f>
        <v>3</v>
      </c>
      <c r="G5" t="s">
        <v>0</v>
      </c>
      <c r="H5">
        <f>VLOOKUP($G5,$A$3:$B$34,2,FALSE)</f>
        <v>12</v>
      </c>
      <c r="I5" t="s">
        <v>0</v>
      </c>
      <c r="J5">
        <f>VLOOKUP($G5,$C$3:$D$34,2,FALSE)</f>
        <v>12</v>
      </c>
      <c r="K5" t="s">
        <v>0</v>
      </c>
      <c r="L5">
        <f t="shared" si="1"/>
        <v>0</v>
      </c>
    </row>
    <row r="6" spans="1:12" hidden="1" x14ac:dyDescent="0.3">
      <c r="A6" t="s">
        <v>33</v>
      </c>
      <c r="B6">
        <f t="shared" si="0"/>
        <v>4</v>
      </c>
      <c r="C6" t="s">
        <v>33</v>
      </c>
      <c r="D6">
        <f t="shared" si="2"/>
        <v>4</v>
      </c>
      <c r="G6" t="s">
        <v>1</v>
      </c>
      <c r="H6">
        <f>VLOOKUP($G6,$A$3:$B$34,2,FALSE)</f>
        <v>11</v>
      </c>
      <c r="I6" t="s">
        <v>1</v>
      </c>
      <c r="J6">
        <f>VLOOKUP($G6,$C$3:$D$34,2,FALSE)</f>
        <v>11</v>
      </c>
      <c r="K6" t="s">
        <v>1</v>
      </c>
      <c r="L6">
        <f t="shared" si="1"/>
        <v>0</v>
      </c>
    </row>
    <row r="7" spans="1:12" hidden="1" x14ac:dyDescent="0.3">
      <c r="A7" t="s">
        <v>8</v>
      </c>
      <c r="B7">
        <f t="shared" si="0"/>
        <v>5</v>
      </c>
      <c r="C7" t="s">
        <v>8</v>
      </c>
      <c r="D7">
        <f t="shared" si="2"/>
        <v>5</v>
      </c>
      <c r="G7" t="s">
        <v>2</v>
      </c>
      <c r="H7">
        <f>VLOOKUP($G7,$A$3:$B$34,2,FALSE)</f>
        <v>10</v>
      </c>
      <c r="I7" t="s">
        <v>2</v>
      </c>
      <c r="J7">
        <f>VLOOKUP($G7,$C$3:$D$34,2,FALSE)</f>
        <v>10</v>
      </c>
      <c r="K7" t="s">
        <v>2</v>
      </c>
      <c r="L7">
        <f t="shared" si="1"/>
        <v>0</v>
      </c>
    </row>
    <row r="8" spans="1:12" hidden="1" x14ac:dyDescent="0.3">
      <c r="A8" t="s">
        <v>9</v>
      </c>
      <c r="B8">
        <f t="shared" si="0"/>
        <v>6</v>
      </c>
      <c r="C8" t="s">
        <v>9</v>
      </c>
      <c r="D8">
        <f t="shared" si="2"/>
        <v>6</v>
      </c>
      <c r="G8" t="s">
        <v>3</v>
      </c>
      <c r="H8">
        <f>VLOOKUP($G8,$A$3:$B$34,2,FALSE)</f>
        <v>9</v>
      </c>
      <c r="I8" t="s">
        <v>3</v>
      </c>
      <c r="J8">
        <f>VLOOKUP($G8,$C$3:$D$34,2,FALSE)</f>
        <v>9</v>
      </c>
      <c r="K8" t="s">
        <v>3</v>
      </c>
      <c r="L8">
        <f t="shared" si="1"/>
        <v>0</v>
      </c>
    </row>
    <row r="9" spans="1:12" hidden="1" x14ac:dyDescent="0.3">
      <c r="A9" t="s">
        <v>5</v>
      </c>
      <c r="B9">
        <f t="shared" si="0"/>
        <v>7</v>
      </c>
      <c r="C9" t="s">
        <v>5</v>
      </c>
      <c r="D9">
        <f t="shared" si="2"/>
        <v>7</v>
      </c>
      <c r="G9" t="s">
        <v>4</v>
      </c>
      <c r="H9">
        <f>VLOOKUP($G9,$A$3:$B$34,2,FALSE)</f>
        <v>8</v>
      </c>
      <c r="I9" t="s">
        <v>4</v>
      </c>
      <c r="J9">
        <f>VLOOKUP($G9,$C$3:$D$34,2,FALSE)</f>
        <v>8</v>
      </c>
      <c r="K9" t="s">
        <v>4</v>
      </c>
      <c r="L9">
        <f t="shared" si="1"/>
        <v>0</v>
      </c>
    </row>
    <row r="10" spans="1:12" hidden="1" x14ac:dyDescent="0.3">
      <c r="A10" t="s">
        <v>4</v>
      </c>
      <c r="B10">
        <f t="shared" si="0"/>
        <v>8</v>
      </c>
      <c r="C10" t="s">
        <v>4</v>
      </c>
      <c r="D10">
        <f t="shared" si="2"/>
        <v>8</v>
      </c>
      <c r="G10" t="s">
        <v>5</v>
      </c>
      <c r="H10">
        <f>VLOOKUP($G10,$A$3:$B$34,2,FALSE)</f>
        <v>7</v>
      </c>
      <c r="I10" t="s">
        <v>5</v>
      </c>
      <c r="J10">
        <f>VLOOKUP($G10,$C$3:$D$34,2,FALSE)</f>
        <v>7</v>
      </c>
      <c r="K10" t="s">
        <v>5</v>
      </c>
      <c r="L10">
        <f t="shared" si="1"/>
        <v>0</v>
      </c>
    </row>
    <row r="11" spans="1:12" hidden="1" x14ac:dyDescent="0.3">
      <c r="A11" t="s">
        <v>3</v>
      </c>
      <c r="B11">
        <f t="shared" si="0"/>
        <v>9</v>
      </c>
      <c r="C11" t="s">
        <v>3</v>
      </c>
      <c r="D11">
        <f t="shared" si="2"/>
        <v>9</v>
      </c>
      <c r="G11" t="s">
        <v>9</v>
      </c>
      <c r="H11">
        <f>VLOOKUP($G11,$A$3:$B$34,2,FALSE)</f>
        <v>6</v>
      </c>
      <c r="I11" t="s">
        <v>9</v>
      </c>
      <c r="J11">
        <f>VLOOKUP($G11,$C$3:$D$34,2,FALSE)</f>
        <v>6</v>
      </c>
      <c r="K11" t="s">
        <v>9</v>
      </c>
      <c r="L11">
        <f t="shared" si="1"/>
        <v>0</v>
      </c>
    </row>
    <row r="12" spans="1:12" hidden="1" x14ac:dyDescent="0.3">
      <c r="A12" t="s">
        <v>2</v>
      </c>
      <c r="B12">
        <f t="shared" si="0"/>
        <v>10</v>
      </c>
      <c r="C12" t="s">
        <v>2</v>
      </c>
      <c r="D12">
        <f t="shared" si="2"/>
        <v>10</v>
      </c>
      <c r="G12" t="s">
        <v>8</v>
      </c>
      <c r="H12">
        <f>VLOOKUP($G12,$A$3:$B$34,2,FALSE)</f>
        <v>5</v>
      </c>
      <c r="I12" t="s">
        <v>8</v>
      </c>
      <c r="J12">
        <f>VLOOKUP($G12,$C$3:$D$34,2,FALSE)</f>
        <v>5</v>
      </c>
      <c r="K12" t="s">
        <v>8</v>
      </c>
      <c r="L12">
        <f t="shared" si="1"/>
        <v>0</v>
      </c>
    </row>
    <row r="13" spans="1:12" hidden="1" x14ac:dyDescent="0.3">
      <c r="A13" t="s">
        <v>1</v>
      </c>
      <c r="B13">
        <f t="shared" si="0"/>
        <v>11</v>
      </c>
      <c r="C13" t="s">
        <v>1</v>
      </c>
      <c r="D13">
        <f t="shared" si="2"/>
        <v>11</v>
      </c>
      <c r="G13" t="s">
        <v>11</v>
      </c>
      <c r="H13">
        <f>VLOOKUP($G13,$A$3:$B$34,2,FALSE)</f>
        <v>27</v>
      </c>
      <c r="I13" t="s">
        <v>11</v>
      </c>
      <c r="J13">
        <f>VLOOKUP($G13,$C$3:$D$34,2,FALSE)</f>
        <v>27</v>
      </c>
      <c r="K13" t="s">
        <v>11</v>
      </c>
      <c r="L13">
        <f t="shared" si="1"/>
        <v>0</v>
      </c>
    </row>
    <row r="14" spans="1:12" hidden="1" x14ac:dyDescent="0.3">
      <c r="A14" t="s">
        <v>0</v>
      </c>
      <c r="B14">
        <f t="shared" si="0"/>
        <v>12</v>
      </c>
      <c r="C14" t="s">
        <v>0</v>
      </c>
      <c r="D14">
        <f t="shared" si="2"/>
        <v>12</v>
      </c>
      <c r="G14" t="s">
        <v>10</v>
      </c>
      <c r="H14">
        <f>VLOOKUP($G14,$A$3:$B$34,2,FALSE)</f>
        <v>26</v>
      </c>
      <c r="I14" t="s">
        <v>10</v>
      </c>
      <c r="J14">
        <f>VLOOKUP($G14,$C$3:$D$34,2,FALSE)</f>
        <v>26</v>
      </c>
      <c r="K14" t="s">
        <v>10</v>
      </c>
      <c r="L14">
        <f t="shared" si="1"/>
        <v>0</v>
      </c>
    </row>
    <row r="15" spans="1:12" hidden="1" x14ac:dyDescent="0.3">
      <c r="A15" t="s">
        <v>14</v>
      </c>
      <c r="B15">
        <f t="shared" si="0"/>
        <v>13</v>
      </c>
      <c r="C15" t="s">
        <v>14</v>
      </c>
      <c r="D15">
        <f t="shared" si="2"/>
        <v>13</v>
      </c>
      <c r="G15" t="s">
        <v>12</v>
      </c>
      <c r="H15">
        <f>VLOOKUP($G15,$A$3:$B$34,2,FALSE)</f>
        <v>23</v>
      </c>
      <c r="I15" t="s">
        <v>12</v>
      </c>
      <c r="J15">
        <f>VLOOKUP($G15,$C$3:$D$34,2,FALSE)</f>
        <v>23</v>
      </c>
      <c r="K15" t="s">
        <v>12</v>
      </c>
      <c r="L15">
        <f t="shared" si="1"/>
        <v>0</v>
      </c>
    </row>
    <row r="16" spans="1:12" hidden="1" x14ac:dyDescent="0.3">
      <c r="A16" t="s">
        <v>15</v>
      </c>
      <c r="B16">
        <f t="shared" si="0"/>
        <v>14</v>
      </c>
      <c r="C16" t="s">
        <v>15</v>
      </c>
      <c r="D16">
        <f t="shared" si="2"/>
        <v>14</v>
      </c>
      <c r="G16" t="s">
        <v>13</v>
      </c>
      <c r="H16">
        <f>VLOOKUP($G16,$A$3:$B$34,2,FALSE)</f>
        <v>25</v>
      </c>
      <c r="I16" t="s">
        <v>13</v>
      </c>
      <c r="J16">
        <f>VLOOKUP($G16,$C$3:$D$34,2,FALSE)</f>
        <v>25</v>
      </c>
      <c r="K16" t="s">
        <v>13</v>
      </c>
      <c r="L16">
        <f t="shared" si="1"/>
        <v>0</v>
      </c>
    </row>
    <row r="17" spans="1:12" hidden="1" x14ac:dyDescent="0.3">
      <c r="A17" t="s">
        <v>16</v>
      </c>
      <c r="B17">
        <f t="shared" si="0"/>
        <v>15</v>
      </c>
      <c r="C17" t="s">
        <v>16</v>
      </c>
      <c r="D17">
        <f t="shared" si="2"/>
        <v>15</v>
      </c>
      <c r="G17" t="s">
        <v>33</v>
      </c>
      <c r="H17">
        <f>VLOOKUP($G17,$A$3:$B$34,2,FALSE)</f>
        <v>4</v>
      </c>
      <c r="I17" t="s">
        <v>33</v>
      </c>
      <c r="J17">
        <f>VLOOKUP($G17,$C$3:$D$34,2,FALSE)</f>
        <v>4</v>
      </c>
      <c r="K17" t="s">
        <v>33</v>
      </c>
      <c r="L17">
        <f t="shared" si="1"/>
        <v>0</v>
      </c>
    </row>
    <row r="18" spans="1:12" hidden="1" x14ac:dyDescent="0.3">
      <c r="A18" t="s">
        <v>7</v>
      </c>
      <c r="B18">
        <f t="shared" si="0"/>
        <v>16</v>
      </c>
      <c r="C18" t="s">
        <v>7</v>
      </c>
      <c r="D18">
        <f t="shared" si="2"/>
        <v>16</v>
      </c>
      <c r="G18" t="s">
        <v>31</v>
      </c>
      <c r="H18">
        <f>VLOOKUP($G18,$A$3:$B$34,2,FALSE)</f>
        <v>28</v>
      </c>
      <c r="I18" t="s">
        <v>31</v>
      </c>
      <c r="J18">
        <f>VLOOKUP($G18,$C$3:$D$34,2,FALSE)</f>
        <v>28</v>
      </c>
      <c r="K18" t="s">
        <v>31</v>
      </c>
      <c r="L18">
        <f t="shared" si="1"/>
        <v>0</v>
      </c>
    </row>
    <row r="19" spans="1:12" x14ac:dyDescent="0.3">
      <c r="A19" t="s">
        <v>17</v>
      </c>
      <c r="B19">
        <f t="shared" si="0"/>
        <v>17</v>
      </c>
      <c r="C19" t="s">
        <v>17</v>
      </c>
      <c r="D19">
        <f t="shared" si="2"/>
        <v>17</v>
      </c>
      <c r="F19" t="s">
        <v>36</v>
      </c>
      <c r="G19" t="s">
        <v>30</v>
      </c>
      <c r="H19">
        <f>VLOOKUP($G19,$A$3:$B$34,2,FALSE)</f>
        <v>3</v>
      </c>
      <c r="I19" t="s">
        <v>30</v>
      </c>
      <c r="J19">
        <f>VLOOKUP($G19,$C$3:$D$34,2,FALSE)</f>
        <v>29</v>
      </c>
      <c r="K19" t="s">
        <v>30</v>
      </c>
      <c r="L19">
        <f t="shared" si="1"/>
        <v>1</v>
      </c>
    </row>
    <row r="20" spans="1:12" x14ac:dyDescent="0.3">
      <c r="A20" t="s">
        <v>18</v>
      </c>
      <c r="B20">
        <f t="shared" si="0"/>
        <v>18</v>
      </c>
      <c r="C20" t="s">
        <v>18</v>
      </c>
      <c r="D20">
        <f t="shared" si="2"/>
        <v>18</v>
      </c>
      <c r="F20" t="s">
        <v>36</v>
      </c>
      <c r="G20" t="s">
        <v>29</v>
      </c>
      <c r="H20">
        <f>VLOOKUP($G20,$A$3:$B$34,2,FALSE)</f>
        <v>31</v>
      </c>
      <c r="I20" t="s">
        <v>29</v>
      </c>
      <c r="J20">
        <f>VLOOKUP($G20,$C$3:$D$34,2,FALSE)</f>
        <v>3</v>
      </c>
      <c r="K20" t="s">
        <v>29</v>
      </c>
      <c r="L20">
        <f t="shared" si="1"/>
        <v>1</v>
      </c>
    </row>
    <row r="21" spans="1:12" hidden="1" x14ac:dyDescent="0.3">
      <c r="A21" t="s">
        <v>19</v>
      </c>
      <c r="B21">
        <f t="shared" si="0"/>
        <v>19</v>
      </c>
      <c r="C21" t="s">
        <v>19</v>
      </c>
      <c r="D21">
        <f t="shared" si="2"/>
        <v>19</v>
      </c>
      <c r="G21" t="s">
        <v>32</v>
      </c>
      <c r="H21">
        <f>VLOOKUP($G21,$A$3:$B$34,2,FALSE)</f>
        <v>2</v>
      </c>
      <c r="I21" t="s">
        <v>32</v>
      </c>
      <c r="J21">
        <f>VLOOKUP($G21,$C$3:$D$34,2,FALSE)</f>
        <v>2</v>
      </c>
      <c r="K21" t="s">
        <v>32</v>
      </c>
      <c r="L21">
        <f t="shared" si="1"/>
        <v>0</v>
      </c>
    </row>
    <row r="22" spans="1:12" hidden="1" x14ac:dyDescent="0.3">
      <c r="A22" t="s">
        <v>20</v>
      </c>
      <c r="B22">
        <f t="shared" si="0"/>
        <v>20</v>
      </c>
      <c r="C22" t="s">
        <v>20</v>
      </c>
      <c r="D22">
        <f t="shared" si="2"/>
        <v>20</v>
      </c>
      <c r="G22" t="s">
        <v>26</v>
      </c>
      <c r="H22">
        <f>VLOOKUP($G22,$A$3:$B$34,2,FALSE)</f>
        <v>30</v>
      </c>
      <c r="I22" t="s">
        <v>26</v>
      </c>
      <c r="J22">
        <f>VLOOKUP($G22,$C$3:$D$34,2,FALSE)</f>
        <v>30</v>
      </c>
      <c r="K22" t="s">
        <v>26</v>
      </c>
      <c r="L22">
        <f t="shared" si="1"/>
        <v>0</v>
      </c>
    </row>
    <row r="23" spans="1:12" hidden="1" x14ac:dyDescent="0.3">
      <c r="A23" t="s">
        <v>21</v>
      </c>
      <c r="B23">
        <f t="shared" si="0"/>
        <v>21</v>
      </c>
      <c r="C23" t="s">
        <v>21</v>
      </c>
      <c r="D23">
        <f t="shared" si="2"/>
        <v>21</v>
      </c>
      <c r="G23" t="s">
        <v>27</v>
      </c>
      <c r="H23">
        <f>VLOOKUP($G23,$A$3:$B$34,2,FALSE)</f>
        <v>1</v>
      </c>
      <c r="I23" t="s">
        <v>27</v>
      </c>
      <c r="J23">
        <f>VLOOKUP($G23,$C$3:$D$34,2,FALSE)</f>
        <v>1</v>
      </c>
      <c r="K23" t="s">
        <v>27</v>
      </c>
      <c r="L23">
        <f t="shared" si="1"/>
        <v>0</v>
      </c>
    </row>
    <row r="24" spans="1:12" hidden="1" x14ac:dyDescent="0.3">
      <c r="A24" t="s">
        <v>22</v>
      </c>
      <c r="B24">
        <f t="shared" si="0"/>
        <v>22</v>
      </c>
      <c r="C24" t="s">
        <v>22</v>
      </c>
      <c r="D24">
        <f t="shared" si="2"/>
        <v>22</v>
      </c>
      <c r="G24" t="s">
        <v>14</v>
      </c>
      <c r="H24">
        <f>VLOOKUP($G24,$A$3:$B$34,2,FALSE)</f>
        <v>13</v>
      </c>
      <c r="I24" t="s">
        <v>14</v>
      </c>
      <c r="J24">
        <f>VLOOKUP($G24,$C$3:$D$34,2,FALSE)</f>
        <v>13</v>
      </c>
      <c r="K24" t="s">
        <v>14</v>
      </c>
      <c r="L24">
        <f t="shared" si="1"/>
        <v>0</v>
      </c>
    </row>
    <row r="25" spans="1:12" hidden="1" x14ac:dyDescent="0.3">
      <c r="A25" t="s">
        <v>12</v>
      </c>
      <c r="B25">
        <f t="shared" si="0"/>
        <v>23</v>
      </c>
      <c r="C25" t="s">
        <v>12</v>
      </c>
      <c r="D25">
        <f t="shared" si="2"/>
        <v>23</v>
      </c>
      <c r="G25" t="s">
        <v>15</v>
      </c>
      <c r="H25">
        <f>VLOOKUP($G25,$A$3:$B$34,2,FALSE)</f>
        <v>14</v>
      </c>
      <c r="I25" t="s">
        <v>15</v>
      </c>
      <c r="J25">
        <f>VLOOKUP($G25,$C$3:$D$34,2,FALSE)</f>
        <v>14</v>
      </c>
      <c r="K25" t="s">
        <v>15</v>
      </c>
      <c r="L25">
        <f t="shared" si="1"/>
        <v>0</v>
      </c>
    </row>
    <row r="26" spans="1:12" hidden="1" x14ac:dyDescent="0.3">
      <c r="A26" t="s">
        <v>23</v>
      </c>
      <c r="B26">
        <f t="shared" si="0"/>
        <v>24</v>
      </c>
      <c r="C26" t="s">
        <v>23</v>
      </c>
      <c r="D26">
        <f t="shared" si="2"/>
        <v>24</v>
      </c>
      <c r="G26" t="s">
        <v>16</v>
      </c>
      <c r="H26">
        <f>VLOOKUP($G26,$A$3:$B$34,2,FALSE)</f>
        <v>15</v>
      </c>
      <c r="I26" t="s">
        <v>16</v>
      </c>
      <c r="J26">
        <f>VLOOKUP($G26,$C$3:$D$34,2,FALSE)</f>
        <v>15</v>
      </c>
      <c r="K26" t="s">
        <v>16</v>
      </c>
      <c r="L26">
        <f t="shared" si="1"/>
        <v>0</v>
      </c>
    </row>
    <row r="27" spans="1:12" hidden="1" x14ac:dyDescent="0.3">
      <c r="A27" t="s">
        <v>13</v>
      </c>
      <c r="B27">
        <f t="shared" si="0"/>
        <v>25</v>
      </c>
      <c r="C27" t="s">
        <v>13</v>
      </c>
      <c r="D27">
        <f t="shared" si="2"/>
        <v>25</v>
      </c>
      <c r="G27" t="s">
        <v>17</v>
      </c>
      <c r="H27">
        <f>VLOOKUP($G27,$A$3:$B$34,2,FALSE)</f>
        <v>17</v>
      </c>
      <c r="I27" t="s">
        <v>17</v>
      </c>
      <c r="J27">
        <f>VLOOKUP($G27,$C$3:$D$34,2,FALSE)</f>
        <v>17</v>
      </c>
      <c r="K27" t="s">
        <v>17</v>
      </c>
      <c r="L27">
        <f t="shared" si="1"/>
        <v>0</v>
      </c>
    </row>
    <row r="28" spans="1:12" hidden="1" x14ac:dyDescent="0.3">
      <c r="A28" t="s">
        <v>10</v>
      </c>
      <c r="B28">
        <f t="shared" si="0"/>
        <v>26</v>
      </c>
      <c r="C28" t="s">
        <v>10</v>
      </c>
      <c r="D28">
        <f t="shared" si="2"/>
        <v>26</v>
      </c>
      <c r="G28" t="s">
        <v>18</v>
      </c>
      <c r="H28">
        <f>VLOOKUP($G28,$A$3:$B$34,2,FALSE)</f>
        <v>18</v>
      </c>
      <c r="I28" t="s">
        <v>18</v>
      </c>
      <c r="J28">
        <f>VLOOKUP($G28,$C$3:$D$34,2,FALSE)</f>
        <v>18</v>
      </c>
      <c r="K28" t="s">
        <v>18</v>
      </c>
      <c r="L28">
        <f t="shared" si="1"/>
        <v>0</v>
      </c>
    </row>
    <row r="29" spans="1:12" hidden="1" x14ac:dyDescent="0.3">
      <c r="A29" t="s">
        <v>11</v>
      </c>
      <c r="B29">
        <f t="shared" si="0"/>
        <v>27</v>
      </c>
      <c r="C29" t="s">
        <v>11</v>
      </c>
      <c r="D29">
        <f t="shared" si="2"/>
        <v>27</v>
      </c>
      <c r="G29" t="s">
        <v>19</v>
      </c>
      <c r="H29">
        <f>VLOOKUP($G29,$A$3:$B$34,2,FALSE)</f>
        <v>19</v>
      </c>
      <c r="I29" t="s">
        <v>19</v>
      </c>
      <c r="J29">
        <f>VLOOKUP($G29,$C$3:$D$34,2,FALSE)</f>
        <v>19</v>
      </c>
      <c r="K29" t="s">
        <v>19</v>
      </c>
      <c r="L29">
        <f t="shared" si="1"/>
        <v>0</v>
      </c>
    </row>
    <row r="30" spans="1:12" hidden="1" x14ac:dyDescent="0.3">
      <c r="A30" t="s">
        <v>31</v>
      </c>
      <c r="B30">
        <f t="shared" si="0"/>
        <v>28</v>
      </c>
      <c r="C30" t="s">
        <v>31</v>
      </c>
      <c r="D30">
        <f t="shared" si="2"/>
        <v>28</v>
      </c>
      <c r="G30" t="s">
        <v>20</v>
      </c>
      <c r="H30">
        <f>VLOOKUP($G30,$A$3:$B$34,2,FALSE)</f>
        <v>20</v>
      </c>
      <c r="I30" t="s">
        <v>20</v>
      </c>
      <c r="J30">
        <f>VLOOKUP($G30,$C$3:$D$34,2,FALSE)</f>
        <v>20</v>
      </c>
      <c r="K30" t="s">
        <v>20</v>
      </c>
      <c r="L30">
        <f t="shared" si="1"/>
        <v>0</v>
      </c>
    </row>
    <row r="31" spans="1:12" hidden="1" x14ac:dyDescent="0.3">
      <c r="A31" t="s">
        <v>28</v>
      </c>
      <c r="B31">
        <f t="shared" si="0"/>
        <v>29</v>
      </c>
      <c r="C31" t="s">
        <v>30</v>
      </c>
      <c r="D31">
        <f t="shared" si="2"/>
        <v>29</v>
      </c>
      <c r="G31" t="s">
        <v>21</v>
      </c>
      <c r="H31">
        <f>VLOOKUP($G31,$A$3:$B$34,2,FALSE)</f>
        <v>21</v>
      </c>
      <c r="I31" t="s">
        <v>21</v>
      </c>
      <c r="J31">
        <f>VLOOKUP($G31,$C$3:$D$34,2,FALSE)</f>
        <v>21</v>
      </c>
      <c r="K31" t="s">
        <v>21</v>
      </c>
      <c r="L31">
        <f t="shared" si="1"/>
        <v>0</v>
      </c>
    </row>
    <row r="32" spans="1:12" hidden="1" x14ac:dyDescent="0.3">
      <c r="A32" t="s">
        <v>26</v>
      </c>
      <c r="B32">
        <f t="shared" si="0"/>
        <v>30</v>
      </c>
      <c r="C32" t="s">
        <v>26</v>
      </c>
      <c r="D32">
        <f t="shared" si="2"/>
        <v>30</v>
      </c>
      <c r="G32" t="s">
        <v>22</v>
      </c>
      <c r="H32">
        <f>VLOOKUP($G32,$A$3:$B$34,2,FALSE)</f>
        <v>22</v>
      </c>
      <c r="I32" t="s">
        <v>22</v>
      </c>
      <c r="J32">
        <f>VLOOKUP($G32,$C$3:$D$34,2,FALSE)</f>
        <v>22</v>
      </c>
      <c r="K32" t="s">
        <v>22</v>
      </c>
      <c r="L32">
        <f t="shared" si="1"/>
        <v>0</v>
      </c>
    </row>
    <row r="33" spans="1:12" x14ac:dyDescent="0.3">
      <c r="A33" t="s">
        <v>29</v>
      </c>
      <c r="B33">
        <f t="shared" si="0"/>
        <v>31</v>
      </c>
      <c r="C33" t="s">
        <v>28</v>
      </c>
      <c r="D33">
        <f t="shared" si="2"/>
        <v>31</v>
      </c>
      <c r="F33" t="s">
        <v>36</v>
      </c>
      <c r="G33" t="s">
        <v>28</v>
      </c>
      <c r="H33">
        <f>VLOOKUP($G33,$A$3:$B$34,2,FALSE)</f>
        <v>29</v>
      </c>
      <c r="I33" t="s">
        <v>28</v>
      </c>
      <c r="J33">
        <f>VLOOKUP($G33,$C$3:$D$34,2,FALSE)</f>
        <v>31</v>
      </c>
      <c r="K33" t="s">
        <v>28</v>
      </c>
      <c r="L33">
        <f t="shared" si="1"/>
        <v>1</v>
      </c>
    </row>
    <row r="34" spans="1:12" hidden="1" x14ac:dyDescent="0.3">
      <c r="A34" t="s">
        <v>6</v>
      </c>
      <c r="B34">
        <f t="shared" si="0"/>
        <v>32</v>
      </c>
      <c r="C34" t="s">
        <v>6</v>
      </c>
      <c r="D34">
        <f>D33+1</f>
        <v>32</v>
      </c>
      <c r="G34" t="s">
        <v>23</v>
      </c>
      <c r="H34">
        <f>VLOOKUP($G34,$A$3:$B$34,2,FALSE)</f>
        <v>24</v>
      </c>
      <c r="I34" t="s">
        <v>23</v>
      </c>
      <c r="J34">
        <f>VLOOKUP($G34,$C$3:$D$34,2,FALSE)</f>
        <v>24</v>
      </c>
      <c r="K34" t="s">
        <v>23</v>
      </c>
      <c r="L34">
        <f t="shared" si="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dmouse</dc:creator>
  <cp:lastModifiedBy>dmouse</cp:lastModifiedBy>
  <dcterms:created xsi:type="dcterms:W3CDTF">2024-03-08T08:59:43Z</dcterms:created>
  <dcterms:modified xsi:type="dcterms:W3CDTF">2024-03-08T15:11:35Z</dcterms:modified>
</cp:coreProperties>
</file>