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na\Dropbox\PKP6 Company\รหัสสินค้า\"/>
    </mc:Choice>
  </mc:AlternateContent>
  <xr:revisionPtr revIDLastSave="0" documentId="13_ncr:1_{392322BB-A2F1-4B9C-9BCB-CBCCC2A82DA7}" xr6:coauthVersionLast="45" xr6:coauthVersionMax="45" xr10:uidLastSave="{00000000-0000-0000-0000-000000000000}"/>
  <bookViews>
    <workbookView xWindow="1035" yWindow="3840" windowWidth="21600" windowHeight="11385" activeTab="1" xr2:uid="{2E82A8D0-CCE0-43FC-84A4-675174F45BEB}"/>
  </bookViews>
  <sheets>
    <sheet name="Product Group" sheetId="3" r:id="rId1"/>
    <sheet name="Product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J111" i="1"/>
  <c r="J112" i="1"/>
  <c r="J110" i="1"/>
  <c r="I111" i="1"/>
  <c r="I112" i="1"/>
  <c r="I110" i="1"/>
  <c r="J97" i="1"/>
  <c r="I97" i="1"/>
  <c r="J84" i="1"/>
  <c r="I84" i="1"/>
  <c r="J80" i="1"/>
  <c r="J81" i="1"/>
  <c r="J82" i="1"/>
  <c r="J83" i="1"/>
  <c r="J79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I80" i="1"/>
  <c r="I81" i="1"/>
  <c r="I82" i="1"/>
  <c r="I83" i="1"/>
  <c r="J71" i="1"/>
  <c r="I71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J63" i="1"/>
  <c r="I63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J44" i="1"/>
  <c r="I44" i="1"/>
  <c r="F95" i="1"/>
  <c r="F90" i="1"/>
  <c r="F108" i="1"/>
  <c r="F103" i="1"/>
  <c r="F134" i="1" l="1"/>
  <c r="F139" i="1"/>
  <c r="F130" i="1"/>
  <c r="F128" i="1"/>
  <c r="F126" i="1"/>
  <c r="F124" i="1"/>
  <c r="F117" i="1"/>
  <c r="F115" i="1"/>
  <c r="F113" i="1" l="1"/>
  <c r="F112" i="1"/>
  <c r="F111" i="1"/>
  <c r="F110" i="1"/>
  <c r="F107" i="1"/>
  <c r="F106" i="1"/>
  <c r="F109" i="1"/>
  <c r="F105" i="1"/>
  <c r="F104" i="1"/>
  <c r="F102" i="1"/>
  <c r="F101" i="1"/>
  <c r="F100" i="1"/>
  <c r="F99" i="1"/>
  <c r="F98" i="1"/>
  <c r="F92" i="1"/>
  <c r="F87" i="1"/>
  <c r="F94" i="1"/>
  <c r="F96" i="1"/>
  <c r="F85" i="1" l="1"/>
  <c r="F86" i="1"/>
  <c r="F88" i="1"/>
  <c r="F89" i="1"/>
  <c r="F91" i="1"/>
  <c r="F93" i="1"/>
  <c r="F145" i="1" l="1"/>
  <c r="F144" i="1"/>
  <c r="F143" i="1"/>
  <c r="F142" i="1"/>
  <c r="F141" i="1"/>
  <c r="F140" i="1"/>
  <c r="F138" i="1"/>
  <c r="F137" i="1"/>
  <c r="F136" i="1"/>
  <c r="F135" i="1"/>
  <c r="F133" i="1"/>
  <c r="F132" i="1"/>
  <c r="F131" i="1"/>
  <c r="F129" i="1"/>
  <c r="F127" i="1"/>
  <c r="F125" i="1"/>
  <c r="F123" i="1"/>
  <c r="F122" i="1"/>
  <c r="F121" i="1"/>
  <c r="F120" i="1"/>
  <c r="F119" i="1"/>
  <c r="F118" i="1"/>
  <c r="F116" i="1"/>
  <c r="F114" i="1"/>
  <c r="F97" i="1"/>
  <c r="F84" i="1"/>
  <c r="F83" i="1"/>
  <c r="F82" i="1"/>
  <c r="F81" i="1"/>
  <c r="F80" i="1"/>
  <c r="F79" i="1"/>
  <c r="F78" i="1" l="1"/>
  <c r="F77" i="1"/>
  <c r="F76" i="1"/>
  <c r="F68" i="1"/>
  <c r="F67" i="1"/>
  <c r="F69" i="1"/>
  <c r="F75" i="1"/>
  <c r="F74" i="1"/>
  <c r="F73" i="1"/>
  <c r="F72" i="1"/>
  <c r="F71" i="1"/>
  <c r="F70" i="1"/>
  <c r="F65" i="1"/>
  <c r="F66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5" i="1"/>
  <c r="F26" i="1"/>
  <c r="F27" i="1"/>
  <c r="F28" i="1"/>
  <c r="F29" i="1"/>
  <c r="F30" i="1"/>
  <c r="F31" i="1"/>
  <c r="F32" i="1"/>
  <c r="F33" i="1"/>
  <c r="F34" i="1"/>
  <c r="F35" i="1"/>
  <c r="F24" i="1"/>
  <c r="F23" i="1"/>
  <c r="F22" i="1"/>
  <c r="F21" i="1"/>
  <c r="F20" i="1"/>
  <c r="F3" i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<sst xmlns="http://schemas.openxmlformats.org/spreadsheetml/2006/main" count="898" uniqueCount="185">
  <si>
    <t>ชื่อสินค้า</t>
  </si>
  <si>
    <t>0</t>
  </si>
  <si>
    <t>รหัสรวม</t>
  </si>
  <si>
    <t>หมูซีกรวมหัวและเครื่องใน</t>
  </si>
  <si>
    <t>หมูซีกไม่รวมหัวและเครื่องใน</t>
  </si>
  <si>
    <t>1</t>
  </si>
  <si>
    <t>2</t>
  </si>
  <si>
    <t>3</t>
  </si>
  <si>
    <t>หมูซีกรวมหัวและเครื่องใน ขึ้นกระดูก</t>
  </si>
  <si>
    <t>หมูซีกไม่รวมหัวและเครื่องใน ขึ้นกระดูก</t>
  </si>
  <si>
    <t>สามชั้นแผ่น (สด)</t>
  </si>
  <si>
    <t>4</t>
  </si>
  <si>
    <t>5</t>
  </si>
  <si>
    <t>6</t>
  </si>
  <si>
    <t>สามชั้นแผ่นตัดเส้น (สด) หน้ากว้าง 1 นิ้ว</t>
  </si>
  <si>
    <t>สามชั้นแผ่นตัดเส้น (สด) หน้ากว้าง 2 นิ้ว</t>
  </si>
  <si>
    <t>สามชั้นแผ่นตัดเส้น (สด) หน้ากว้าง 3 นิ้ว</t>
  </si>
  <si>
    <t>สามชั้นสไลด์ หน้ากว้าง 2 นิ้ว หนา 3 มม</t>
  </si>
  <si>
    <t>สามชั้นสไลด์ หน้ากว้าง 2 นิ้ว หนา 5 มม</t>
  </si>
  <si>
    <t>สามชั้นสไลด์ หน้ากว้าง 3 นิ้ว หนา 3 มม</t>
  </si>
  <si>
    <t>สามชั้นสไลด์ หน้ากว้าง 5 นิ้ว หนา 5 มม</t>
  </si>
  <si>
    <t>สามชั้นบด 3 มม</t>
  </si>
  <si>
    <t>สามชั้นบด 5 มม</t>
  </si>
  <si>
    <t>สามชั้นบด 8 มม</t>
  </si>
  <si>
    <t>สามชั้นชาบู หน้ากว้าง 3.5 นิ้ว หนา 2 มม</t>
  </si>
  <si>
    <t>สามชั้นชาบู หน้ากว้าง 5.0 นิ้ว หนา 2 มม</t>
  </si>
  <si>
    <t>สามชั้นชาบู หน้ากว้าง 4.0 นิ้ว หนา 2 มม</t>
  </si>
  <si>
    <t>สามชั้นชาบู หน้ากว้าง 3.5 นิ้ว หนา 1.5 มม</t>
  </si>
  <si>
    <t>สามชั้นชาบู หน้ากว้าง 4.0 นิ้ว หนา 1.5 มม</t>
  </si>
  <si>
    <t>สามชั้นชาบู หน้ากว้าง 5.0 นิ้ว หนา 1.5 มม</t>
  </si>
  <si>
    <t>Process</t>
  </si>
  <si>
    <t>Specs</t>
  </si>
  <si>
    <t>Fresh/Frozen</t>
  </si>
  <si>
    <t>Group</t>
  </si>
  <si>
    <t>Product</t>
  </si>
  <si>
    <t>Detail</t>
  </si>
  <si>
    <t>ไม่ตัดแต่ง</t>
  </si>
  <si>
    <t>ตัดตามขนาด</t>
  </si>
  <si>
    <t>บด</t>
  </si>
  <si>
    <t>สไลด์</t>
  </si>
  <si>
    <t>สเต็ก</t>
  </si>
  <si>
    <t>ชาบู</t>
  </si>
  <si>
    <t>ชาบูลอกหนัง</t>
  </si>
  <si>
    <t>0-6</t>
  </si>
  <si>
    <t>สามชั้นสเต็ก หน้ากว้าง 3.5 นิ้ว หนา 8 มม</t>
  </si>
  <si>
    <t>สามชั้นสเต็ก หน้ากว้าง 4.0 นิ้ว หนา 8 มม</t>
  </si>
  <si>
    <t>สามชั้นสเต็ก หน้ากว้าง 5.0 นิ้ว หนา 8 มม</t>
  </si>
  <si>
    <t>ไหล่ปั้น</t>
  </si>
  <si>
    <t>เสื่อม</t>
  </si>
  <si>
    <t>ไหล่หน้า 1 นิ้ว</t>
  </si>
  <si>
    <t>ไหล่หน้า 2 นิ้ว</t>
  </si>
  <si>
    <t>ไหล่หน้า 3 นิ้ว</t>
  </si>
  <si>
    <t>ไหล่บด 3 มม</t>
  </si>
  <si>
    <t>ไหล่บด 5 มม</t>
  </si>
  <si>
    <t>ไหล่บด 8 มม</t>
  </si>
  <si>
    <t>ไหล่สไลด์ กว้าง 1 นิ้ว ยาว 1 นิ้ว หนา 3 มม</t>
  </si>
  <si>
    <t>ไหล่สไลด์ กว้าง 1 นิ้ว ยาว 1 นิ้ว หนา 4 มม</t>
  </si>
  <si>
    <t>ไหล่สไลด์ กว้าง 1 นิ้ว ยาว 1 นิ้ว หนา 5 มม</t>
  </si>
  <si>
    <t>ไหล่สไลด์ กว้าง 1 นิ้ว ยาว 2 นิ้ว หนา 3 มม</t>
  </si>
  <si>
    <t>ไหล่สไลด์ กว้าง 1 นิ้ว ยาว 2 นิ้ว หนา 4 มม</t>
  </si>
  <si>
    <t>ไหล่สไลด์ กว้าง 1 นิ้ว ยาว 2 นิ้ว หนา 5 มม</t>
  </si>
  <si>
    <t>สามชั้นสเต็ก หน้ากว้าง 3.5 นิ้ว หนา 15 มม</t>
  </si>
  <si>
    <t>สามชั้นสเต็ก หน้ากว้าง 4.0 นิ้ว หนา 15 มม</t>
  </si>
  <si>
    <t>สามชั้นสเต็ก หน้ากว้าง 5.0 นิ้ว หนา 15 มม</t>
  </si>
  <si>
    <t>รหัส Group</t>
  </si>
  <si>
    <t>รหัส Process</t>
  </si>
  <si>
    <t>รหัส Spec</t>
  </si>
  <si>
    <t>รายละเอียด</t>
  </si>
  <si>
    <t>สะโพกปั้น</t>
  </si>
  <si>
    <t>สะโพกหน้า 1 นิ้ว</t>
  </si>
  <si>
    <t>สะโพกหน้า 2 นิ้ว</t>
  </si>
  <si>
    <t>สะโพกหน้า 3 นิ้ว</t>
  </si>
  <si>
    <t>สะโพกบด 3 มม</t>
  </si>
  <si>
    <t>สะโพกบด 5 มม</t>
  </si>
  <si>
    <t>สะโพกบด 8 มม</t>
  </si>
  <si>
    <t>สะโพกสไลด์ กว้าง 1 นิ้ว ยาว 1 นิ้ว หนา 3 มม</t>
  </si>
  <si>
    <t>สะโพกสไลด์ กว้าง 1 นิ้ว ยาว 1 นิ้ว หนา 4 มม</t>
  </si>
  <si>
    <t>สะโพกสไลด์ กว้าง 1 นิ้ว ยาว 1 นิ้ว หนา 5 มม</t>
  </si>
  <si>
    <t>สะโพกสไลด์ กว้าง 1 นิ้ว ยาว 2 นิ้ว หนา 3 มม</t>
  </si>
  <si>
    <t>สะโพกสไลด์ กว้าง 1 นิ้ว ยาว 2 นิ้ว หนา 4 มม</t>
  </si>
  <si>
    <t>สะโพกสไลด์ กว้าง 1 นิ้ว ยาว 2 นิ้ว หนา 5 มม</t>
  </si>
  <si>
    <t>สันคอปั้น</t>
  </si>
  <si>
    <t>สันคอก้อนหนา 2 นิ้ว</t>
  </si>
  <si>
    <t>สันคอก้อนหนา 3 นิ้ว</t>
  </si>
  <si>
    <t>สันคอก้อนหนา 4 นิ้ว</t>
  </si>
  <si>
    <t>สามชั้นลอกหนังชาบู หน้ากว้าง 3.5 นิ้ว หนา 2 มม</t>
  </si>
  <si>
    <t>สามชั้นลอกหนังชาบู หน้ากว้าง 4.0 นิ้ว หนา 2 มม</t>
  </si>
  <si>
    <t>สามชั้นลอกหนังชาบู หน้ากว้าง 5.0 นิ้ว หนา 2 มม</t>
  </si>
  <si>
    <t>สามชั้นลอกหนังชาบู หน้ากว้าง 3.5 นิ้ว หนา 1.5 มม</t>
  </si>
  <si>
    <t>สามชั้นลอกหนังชาบู หน้ากว้าง 4.0 นิ้ว หนา 1.5 มม</t>
  </si>
  <si>
    <t>สามชั้นลอกหนังชาบู หน้ากว้าง 5.0 นิ้ว หนา 1.5 มม</t>
  </si>
  <si>
    <t>สันคอชาบู หนา 2 มม</t>
  </si>
  <si>
    <t>สันนอกเส้น</t>
  </si>
  <si>
    <t>สันนอกก้อนหนา 2 นิ้ว</t>
  </si>
  <si>
    <t>สันนอกก้อนหนา 3 นิ้ว</t>
  </si>
  <si>
    <t>สันนอกก้อนหนา 4 นิ้ว</t>
  </si>
  <si>
    <t>สันนอกชาบู หนา 2 มม</t>
  </si>
  <si>
    <t>สันคอบด 3 มม</t>
  </si>
  <si>
    <t>สันคอบด 5 มม</t>
  </si>
  <si>
    <t>สันคอบด 8 มม</t>
  </si>
  <si>
    <t>สันนอกบด 3 มม</t>
  </si>
  <si>
    <t>สันนอกบด 5 มม</t>
  </si>
  <si>
    <t>สันนอกบด 8 มม</t>
  </si>
  <si>
    <t>สันในเส้น</t>
  </si>
  <si>
    <t>สันในบด 3 มม</t>
  </si>
  <si>
    <t>สันในบด 5 มม</t>
  </si>
  <si>
    <t>สันในบด 8 มม</t>
  </si>
  <si>
    <t>คอหมูย่าง</t>
  </si>
  <si>
    <t>7</t>
  </si>
  <si>
    <t>ขาหน้าเต็ม</t>
  </si>
  <si>
    <t>8</t>
  </si>
  <si>
    <t>ขาหลังเต็ม</t>
  </si>
  <si>
    <t>ซี่โครง</t>
  </si>
  <si>
    <t>ซี่โครงอ่อน</t>
  </si>
  <si>
    <t>กระดูกอ่อน</t>
  </si>
  <si>
    <t>กระดูกซุป</t>
  </si>
  <si>
    <t>หาง</t>
  </si>
  <si>
    <t>กระดูกข้อขา</t>
  </si>
  <si>
    <t>กระดูกใบพาย</t>
  </si>
  <si>
    <t>มันแคปไหล่</t>
  </si>
  <si>
    <t>มันแคปสะโพก</t>
  </si>
  <si>
    <t>มันแคปสัน</t>
  </si>
  <si>
    <t>มันแคปคาง</t>
  </si>
  <si>
    <t>มันเปลว</t>
  </si>
  <si>
    <t>มันราวนม</t>
  </si>
  <si>
    <t>หัวหมู</t>
  </si>
  <si>
    <t>หัวใจ</t>
  </si>
  <si>
    <t>ตับ</t>
  </si>
  <si>
    <t>ไต</t>
  </si>
  <si>
    <t>ปอด</t>
  </si>
  <si>
    <t>ม้าม</t>
  </si>
  <si>
    <t>กระเพาะ</t>
  </si>
  <si>
    <t>ไส้อ่อน</t>
  </si>
  <si>
    <t>ไส้ขม</t>
  </si>
  <si>
    <t>ไส้ใหญ่</t>
  </si>
  <si>
    <t>ไส้ตัน</t>
  </si>
  <si>
    <t>ขาหน้าตัด+คากิ</t>
  </si>
  <si>
    <t>ขาหน้าตัด ไม่รวมคากิ</t>
  </si>
  <si>
    <t>ขาหน้าเลาะ + คากิ</t>
  </si>
  <si>
    <t>ขาหน้าเลาะ + คากิหั่นแว่น</t>
  </si>
  <si>
    <t>ขาหน้าเลาะ + คากิหั่นเต๋า</t>
  </si>
  <si>
    <t>ขาหน้าเลาะหั่นเต๋า + คากิ</t>
  </si>
  <si>
    <t>ขาหน้าเลาะหั่นเต๋า + คากิหั่นแว่น</t>
  </si>
  <si>
    <t>ขาหน้าเลาะหั่นเต๋า + คากิหั่นเต๋า</t>
  </si>
  <si>
    <t>ขาหน้าเลาะ</t>
  </si>
  <si>
    <t>ขาหน้าเลาะหั่นเต๋า</t>
  </si>
  <si>
    <t>ขาหลังตัด+คากิ</t>
  </si>
  <si>
    <t>ขาหลังตัด ไม่รวมคากิ</t>
  </si>
  <si>
    <t>ขาหลังเลาะ</t>
  </si>
  <si>
    <t>ขาหลังเลาะ + คากิ</t>
  </si>
  <si>
    <t>ขาหลังเลาะ + คากิหั่นแว่น</t>
  </si>
  <si>
    <t>ขาหลังเลาะ + คากิหั่นเต๋า</t>
  </si>
  <si>
    <t>ขาหลังเลาะหั่นเต๋า</t>
  </si>
  <si>
    <t>ขาหลังเลาะหั่นเต๋า + คากิ</t>
  </si>
  <si>
    <t>ขาหลังเลาะหั่นเต๋า + คากิหั่นแว่น</t>
  </si>
  <si>
    <t>ขาหลังเลาะหั่นเต๋า + คากิหั่นเต๋า</t>
  </si>
  <si>
    <t>ซี่โครงตัดเส้น</t>
  </si>
  <si>
    <t>ซี่โครงตัดชิ้น</t>
  </si>
  <si>
    <t>ซี่โครงบาร์บีคิว</t>
  </si>
  <si>
    <t>ซี่โครงอ่อนตัดชิ้น</t>
  </si>
  <si>
    <t>กระดูกอ่อนหั่นชิ้น</t>
  </si>
  <si>
    <t>หนังแผ่น</t>
  </si>
  <si>
    <t>หั่นเต๋า</t>
  </si>
  <si>
    <t>มันแคปไหล่หั่น กว้าง 1 นิ้ว ยาว 1 นิ้ว</t>
  </si>
  <si>
    <t>มันแคปสะโพกหั่น กว้าง 1 นิ้ว ยาว 1 นิ้ว</t>
  </si>
  <si>
    <t>มันแคปสันหั่น กว้าง 1 นิ้ว ยาว 1 นิ้ว</t>
  </si>
  <si>
    <t>มันแคปคางหั่น กว้าง 1 นิ้ว ยาว 1 นิ้ว</t>
  </si>
  <si>
    <t>ลิ้น</t>
  </si>
  <si>
    <t>หน้ากากหมู</t>
  </si>
  <si>
    <t>รหัส Product</t>
  </si>
  <si>
    <t>ชื่อกลุ่มสินค้า</t>
  </si>
  <si>
    <t>หมูซีก</t>
  </si>
  <si>
    <t>เนื้อหลัก</t>
  </si>
  <si>
    <t>กระดูก</t>
  </si>
  <si>
    <t>มันและหนัง</t>
  </si>
  <si>
    <t>เครื่องในขาว</t>
  </si>
  <si>
    <t>เครื่องในแดง</t>
  </si>
  <si>
    <t>รหัสกลุ่มสินค้า</t>
  </si>
  <si>
    <t xml:space="preserve">ราคาระดับ 2 </t>
  </si>
  <si>
    <t>ราคาระดับ 3</t>
  </si>
  <si>
    <t>ราคาระดับ 1</t>
  </si>
  <si>
    <t>ขาหลังเลาะ + คากิหั่นแว่นผ่า2</t>
  </si>
  <si>
    <t>ขาหลังเลาะหั่นเต๋า + คากิหั่นแว่นผ่า2</t>
  </si>
  <si>
    <t>ขาหน้าเลาะ + คากิหั่นแว่นผ่า2</t>
  </si>
  <si>
    <t>ขาหน้าเลาะหั่นเต๋า + คากิหั่นแว่นผ่า2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</si>
</sst>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0" fillId="0" borderId="0" xfId="0" applyFill="1" applyBorder="1"/>
    <xf numFmtId="4" fontId="2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1B9FC-5D38-4672-B031-FC368236810B}" name="Table2" displayName="Table2" ref="A1:B7" totalsRowShown="0" headerRowDxfId="14" dataDxfId="13">
  <autoFilter ref="A1:B7" xr:uid="{0D3A3E99-B501-45FD-813F-2911B3B1DD5C}"/>
  <tableColumns count="2">
    <tableColumn id="1" xr3:uid="{AB4B06BA-C9AA-42EC-A277-AA8E720F6881}" name="รหัสกลุ่มสินค้า" dataDxfId="12"/>
    <tableColumn id="2" xr3:uid="{76561121-AD46-4762-977F-7AFAAE9406DE}" name="ชื่อกลุ่มสินค้า" dataDxfId="1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CB463-EC80-4D40-AF1D-5C7FE64FB3C6}" name="Table1" displayName="Table1" ref="A1:J145" totalsRowShown="0" headerRowDxfId="10" dataDxfId="9">
  <autoFilter ref="A1:J145" xr:uid="{B91823B5-02C7-49E6-ACDA-2501FCDA23FD}"/>
  <tableColumns count="10">
    <tableColumn id="1" xr3:uid="{090AC1D1-F102-4208-A6ED-550937BF420C}" name="Fresh/Frozen" dataDxfId="8"/>
    <tableColumn id="2" xr3:uid="{562F0992-7B7F-4556-9606-7566D33A4BC2}" name="Group" dataDxfId="7"/>
    <tableColumn id="3" xr3:uid="{A7EA9549-FFB0-4828-9A51-18752ABCFB3A}" name="Product" dataDxfId="6"/>
    <tableColumn id="4" xr3:uid="{8968F187-EB90-4566-86BB-D4BC5401FB97}" name="Process" dataDxfId="5"/>
    <tableColumn id="5" xr3:uid="{66E55EAD-D0BE-4C3E-8ED6-93C1F77758E1}" name="Specs" dataDxfId="4"/>
    <tableColumn id="6" xr3:uid="{CA847987-3717-45CC-B521-61A560F04AD3}" name="รหัสรวม" dataDxfId="3">
      <calculatedColumnFormula>CONCATENATE(A2,B2,C2,D2,E2)</calculatedColumnFormula>
    </tableColumn>
    <tableColumn id="7" xr3:uid="{B08E73BE-7F3C-4D63-A8DD-A9B9FCEBE87F}" name="ชื่อสินค้า"/>
    <tableColumn id="8" xr3:uid="{EEEB8F15-35CC-4296-9E1B-6747D34160CA}" name="ราคาระดับ 1" dataDxfId="2"/>
    <tableColumn id="9" xr3:uid="{050E533B-CB8B-486F-9D24-99FA7F227487}" name="ราคาระดับ 2 " dataDxfId="1"/>
    <tableColumn id="10" xr3:uid="{15E88835-7482-498B-87D2-EEB52FDDA199}" name="ราคาระดับ 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A3A0-925E-42C6-9D62-221EA68FA3B4}">
  <dimension ref="A1:B7"/>
  <sheetViews>
    <sheetView workbookViewId="0">
      <selection activeCell="E19" sqref="E19"/>
    </sheetView>
  </sheetViews>
  <sheetFormatPr defaultRowHeight="15"/>
  <cols>
    <col min="1" max="1" width="15.42578125" customWidth="1"/>
    <col min="2" max="2" width="14.42578125" customWidth="1"/>
  </cols>
  <sheetData>
    <row r="1" spans="1:2">
      <c r="A1" s="3" t="s">
        <v>177</v>
      </c>
      <c r="B1" s="3" t="s">
        <v>170</v>
      </c>
    </row>
    <row r="2" spans="1:2">
      <c r="A2" s="3">
        <v>0</v>
      </c>
      <c r="B2" s="3" t="s">
        <v>171</v>
      </c>
    </row>
    <row r="3" spans="1:2">
      <c r="A3" s="3">
        <v>1</v>
      </c>
      <c r="B3" s="3" t="s">
        <v>172</v>
      </c>
    </row>
    <row r="4" spans="1:2">
      <c r="A4" s="3">
        <v>2</v>
      </c>
      <c r="B4" s="3" t="s">
        <v>173</v>
      </c>
    </row>
    <row r="5" spans="1:2">
      <c r="A5" s="3">
        <v>3</v>
      </c>
      <c r="B5" s="3" t="s">
        <v>174</v>
      </c>
    </row>
    <row r="6" spans="1:2">
      <c r="A6" s="3">
        <v>4</v>
      </c>
      <c r="B6" s="3" t="s">
        <v>176</v>
      </c>
    </row>
    <row r="7" spans="1:2">
      <c r="A7" s="3">
        <v>5</v>
      </c>
      <c r="B7" s="3" t="s">
        <v>175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9279-4949-4374-B354-1C5B3F45AEFC}">
  <dimension ref="A1:J145"/>
  <sheetViews>
    <sheetView tabSelected="1" workbookViewId="0">
      <selection activeCell="D8" sqref="D8"/>
    </sheetView>
  </sheetViews>
  <sheetFormatPr defaultRowHeight="15"/>
  <cols>
    <col min="1" max="5" width="14.28515625" style="2" customWidth="1"/>
    <col min="6" max="6" width="11.42578125" style="2" customWidth="1"/>
    <col min="7" max="7" width="55.28515625" customWidth="1"/>
    <col min="8" max="8" width="14.7109375" bestFit="1" customWidth="1"/>
    <col min="9" max="9" width="15.140625" style="5" bestFit="1" customWidth="1"/>
    <col min="10" max="10" width="14.7109375" style="5" bestFit="1" customWidth="1"/>
  </cols>
  <sheetData>
    <row r="1" spans="1:10">
      <c r="A1" s="2" t="s">
        <v>32</v>
      </c>
      <c r="B1" s="2" t="s">
        <v>33</v>
      </c>
      <c r="C1" s="2" t="s">
        <v>34</v>
      </c>
      <c r="D1" s="2" t="s">
        <v>30</v>
      </c>
      <c r="E1" s="2" t="s">
        <v>31</v>
      </c>
      <c r="F1" s="2" t="s">
        <v>2</v>
      </c>
      <c r="G1" t="s">
        <v>0</v>
      </c>
      <c r="H1" s="2" t="s">
        <v>180</v>
      </c>
      <c r="I1" s="4" t="s">
        <v>178</v>
      </c>
      <c r="J1" s="4" t="s">
        <v>179</v>
      </c>
    </row>
    <row r="2" spans="1:10">
      <c r="A2" s="2" t="s">
        <v>1</v>
      </c>
      <c r="B2" s="2" t="s">
        <v>1</v>
      </c>
      <c r="C2" s="2" t="s">
        <v>1</v>
      </c>
      <c r="D2" s="2" t="s">
        <v>1</v>
      </c>
      <c r="E2" s="2" t="s">
        <v>5</v>
      </c>
      <c r="F2" s="2" t="str">
        <f>CONCATENATE(A2,B2,C2,D2,E2)</f>
        <v>00001</v>
      </c>
      <c r="G2" s="1" t="s">
        <v>3</v>
      </c>
      <c r="H2" s="4">
        <v>77</v>
      </c>
      <c r="I2" s="4">
        <v>77</v>
      </c>
      <c r="J2" s="4">
        <v>77</v>
      </c>
    </row>
    <row r="3" spans="1:10">
      <c r="A3" s="2" t="s">
        <v>1</v>
      </c>
      <c r="B3" s="2" t="s">
        <v>1</v>
      </c>
      <c r="C3" s="2" t="s">
        <v>1</v>
      </c>
      <c r="D3" s="2" t="s">
        <v>1</v>
      </c>
      <c r="E3" s="2" t="s">
        <v>6</v>
      </c>
      <c r="F3" s="2" t="str">
        <f t="shared" ref="F3:F30" si="0">CONCATENATE(A3,B3,C3,D3,E3)</f>
        <v>00002</v>
      </c>
      <c r="G3" s="1" t="s">
        <v>4</v>
      </c>
      <c r="H3" s="4">
        <v>86</v>
      </c>
      <c r="I3" s="4">
        <v>86</v>
      </c>
      <c r="J3" s="4">
        <v>86</v>
      </c>
    </row>
    <row r="4" spans="1:10">
      <c r="A4" s="2" t="s">
        <v>1</v>
      </c>
      <c r="B4" s="2" t="s">
        <v>1</v>
      </c>
      <c r="C4" s="2" t="s">
        <v>1</v>
      </c>
      <c r="D4" s="2" t="s">
        <v>1</v>
      </c>
      <c r="E4" s="2" t="s">
        <v>7</v>
      </c>
      <c r="F4" s="2" t="str">
        <f t="shared" si="0"/>
        <v>00003</v>
      </c>
      <c r="G4" s="1" t="s">
        <v>8</v>
      </c>
      <c r="H4" s="4">
        <v>78</v>
      </c>
      <c r="I4" s="4">
        <v>78</v>
      </c>
      <c r="J4" s="4">
        <v>78</v>
      </c>
    </row>
    <row r="5" spans="1:10">
      <c r="A5" s="2" t="s">
        <v>1</v>
      </c>
      <c r="B5" s="2" t="s">
        <v>1</v>
      </c>
      <c r="C5" s="2" t="s">
        <v>1</v>
      </c>
      <c r="D5" s="2" t="s">
        <v>1</v>
      </c>
      <c r="E5" s="2" t="s">
        <v>11</v>
      </c>
      <c r="F5" s="2" t="str">
        <f t="shared" si="0"/>
        <v>00004</v>
      </c>
      <c r="G5" s="1" t="s">
        <v>9</v>
      </c>
      <c r="H5" s="4">
        <v>87</v>
      </c>
      <c r="I5" s="4">
        <v>87</v>
      </c>
      <c r="J5" s="4">
        <v>87</v>
      </c>
    </row>
    <row r="6" spans="1:10">
      <c r="A6" s="2" t="s">
        <v>1</v>
      </c>
      <c r="B6" s="2" t="s">
        <v>1</v>
      </c>
      <c r="C6" s="2" t="s">
        <v>5</v>
      </c>
      <c r="D6" s="2" t="s">
        <v>1</v>
      </c>
      <c r="E6" s="2" t="s">
        <v>5</v>
      </c>
      <c r="F6" s="2" t="str">
        <f t="shared" ref="F6:F7" si="1">CONCATENATE(A6,B6,C6,D6,E6)</f>
        <v>00101</v>
      </c>
      <c r="G6" s="1" t="s">
        <v>176</v>
      </c>
      <c r="H6" s="4"/>
      <c r="I6" s="4"/>
      <c r="J6" s="4"/>
    </row>
    <row r="7" spans="1:10">
      <c r="A7" s="2" t="s">
        <v>1</v>
      </c>
      <c r="B7" s="2" t="s">
        <v>1</v>
      </c>
      <c r="C7" s="2" t="s">
        <v>6</v>
      </c>
      <c r="D7" s="2" t="s">
        <v>1</v>
      </c>
      <c r="E7" s="2" t="s">
        <v>5</v>
      </c>
      <c r="F7" s="2" t="str">
        <f t="shared" si="1"/>
        <v>00201</v>
      </c>
      <c r="G7" s="1" t="s">
        <v>175</v>
      </c>
      <c r="H7" s="4"/>
      <c r="I7" s="4"/>
      <c r="J7" s="4"/>
    </row>
    <row r="8" spans="1:10">
      <c r="A8" s="2" t="s">
        <v>1</v>
      </c>
      <c r="B8" s="2" t="s">
        <v>5</v>
      </c>
      <c r="C8" s="2" t="s">
        <v>1</v>
      </c>
      <c r="D8" s="2" t="s">
        <v>1</v>
      </c>
      <c r="E8" s="2" t="s">
        <v>5</v>
      </c>
      <c r="F8" s="2" t="str">
        <f t="shared" si="0"/>
        <v>01001</v>
      </c>
      <c r="G8" s="1" t="s">
        <v>10</v>
      </c>
      <c r="H8" s="4">
        <v>135</v>
      </c>
      <c r="I8" s="4">
        <v>130</v>
      </c>
      <c r="J8" s="4">
        <v>125</v>
      </c>
    </row>
    <row r="9" spans="1:10">
      <c r="A9" s="2" t="s">
        <v>1</v>
      </c>
      <c r="B9" s="2" t="s">
        <v>5</v>
      </c>
      <c r="C9" s="2" t="s">
        <v>1</v>
      </c>
      <c r="D9" s="2" t="s">
        <v>5</v>
      </c>
      <c r="E9" s="2" t="s">
        <v>5</v>
      </c>
      <c r="F9" s="2" t="str">
        <f t="shared" si="0"/>
        <v>01011</v>
      </c>
      <c r="G9" s="1" t="s">
        <v>14</v>
      </c>
      <c r="H9" s="4">
        <v>135</v>
      </c>
      <c r="I9" s="4">
        <v>130</v>
      </c>
      <c r="J9" s="4">
        <v>125</v>
      </c>
    </row>
    <row r="10" spans="1:10">
      <c r="A10" s="2" t="s">
        <v>1</v>
      </c>
      <c r="B10" s="2" t="s">
        <v>5</v>
      </c>
      <c r="C10" s="2" t="s">
        <v>1</v>
      </c>
      <c r="D10" s="2" t="s">
        <v>5</v>
      </c>
      <c r="E10" s="2" t="s">
        <v>6</v>
      </c>
      <c r="F10" s="2" t="str">
        <f>CONCATENATE(A10,B10,C10,D10,E10)</f>
        <v>01012</v>
      </c>
      <c r="G10" s="1" t="s">
        <v>15</v>
      </c>
      <c r="H10" s="4">
        <v>135</v>
      </c>
      <c r="I10" s="4">
        <v>130</v>
      </c>
      <c r="J10" s="4">
        <v>125</v>
      </c>
    </row>
    <row r="11" spans="1:10">
      <c r="A11" s="2" t="s">
        <v>1</v>
      </c>
      <c r="B11" s="2" t="s">
        <v>5</v>
      </c>
      <c r="C11" s="2" t="s">
        <v>1</v>
      </c>
      <c r="D11" s="2" t="s">
        <v>5</v>
      </c>
      <c r="E11" s="2" t="s">
        <v>7</v>
      </c>
      <c r="F11" s="2" t="str">
        <f>CONCATENATE(A11,B11,C11,D11,E11)</f>
        <v>01013</v>
      </c>
      <c r="G11" s="1" t="s">
        <v>16</v>
      </c>
      <c r="H11" s="4">
        <v>135</v>
      </c>
      <c r="I11" s="4">
        <v>130</v>
      </c>
      <c r="J11" s="4">
        <v>125</v>
      </c>
    </row>
    <row r="12" spans="1:10">
      <c r="A12" s="2" t="s">
        <v>1</v>
      </c>
      <c r="B12" s="2" t="s">
        <v>5</v>
      </c>
      <c r="C12" s="2" t="s">
        <v>1</v>
      </c>
      <c r="D12" s="2" t="s">
        <v>6</v>
      </c>
      <c r="E12" s="2" t="s">
        <v>5</v>
      </c>
      <c r="F12" s="2" t="str">
        <f>CONCATENATE(A12,B12,C12,D12,E12)</f>
        <v>01021</v>
      </c>
      <c r="G12" s="1" t="s">
        <v>21</v>
      </c>
      <c r="H12" s="4">
        <v>138</v>
      </c>
      <c r="I12" s="4">
        <v>133</v>
      </c>
      <c r="J12" s="4">
        <v>128</v>
      </c>
    </row>
    <row r="13" spans="1:10">
      <c r="A13" s="2" t="s">
        <v>1</v>
      </c>
      <c r="B13" s="2" t="s">
        <v>5</v>
      </c>
      <c r="C13" s="2" t="s">
        <v>1</v>
      </c>
      <c r="D13" s="2" t="s">
        <v>6</v>
      </c>
      <c r="E13" s="2" t="s">
        <v>6</v>
      </c>
      <c r="F13" s="2" t="str">
        <f>CONCATENATE(A13,B13,C13,D13,E13)</f>
        <v>01022</v>
      </c>
      <c r="G13" s="1" t="s">
        <v>22</v>
      </c>
      <c r="H13" s="4">
        <v>138</v>
      </c>
      <c r="I13" s="4">
        <v>133</v>
      </c>
      <c r="J13" s="4">
        <v>128</v>
      </c>
    </row>
    <row r="14" spans="1:10">
      <c r="A14" s="2" t="s">
        <v>1</v>
      </c>
      <c r="B14" s="2" t="s">
        <v>5</v>
      </c>
      <c r="C14" s="2" t="s">
        <v>1</v>
      </c>
      <c r="D14" s="2" t="s">
        <v>6</v>
      </c>
      <c r="E14" s="2" t="s">
        <v>7</v>
      </c>
      <c r="F14" s="2" t="str">
        <f t="shared" si="0"/>
        <v>01023</v>
      </c>
      <c r="G14" s="1" t="s">
        <v>23</v>
      </c>
      <c r="H14" s="4">
        <v>138</v>
      </c>
      <c r="I14" s="4">
        <v>133</v>
      </c>
      <c r="J14" s="4">
        <v>128</v>
      </c>
    </row>
    <row r="15" spans="1:10">
      <c r="A15" s="2" t="s">
        <v>1</v>
      </c>
      <c r="B15" s="2" t="s">
        <v>5</v>
      </c>
      <c r="C15" s="2" t="s">
        <v>1</v>
      </c>
      <c r="D15" s="2" t="s">
        <v>7</v>
      </c>
      <c r="E15" s="2" t="s">
        <v>5</v>
      </c>
      <c r="F15" s="2" t="str">
        <f t="shared" si="0"/>
        <v>01031</v>
      </c>
      <c r="G15" s="1" t="s">
        <v>17</v>
      </c>
      <c r="H15" s="4">
        <v>140</v>
      </c>
      <c r="I15" s="4">
        <v>135</v>
      </c>
      <c r="J15" s="4">
        <v>130</v>
      </c>
    </row>
    <row r="16" spans="1:10">
      <c r="A16" s="2" t="s">
        <v>1</v>
      </c>
      <c r="B16" s="2" t="s">
        <v>5</v>
      </c>
      <c r="C16" s="2" t="s">
        <v>1</v>
      </c>
      <c r="D16" s="2" t="s">
        <v>7</v>
      </c>
      <c r="E16" s="2" t="s">
        <v>6</v>
      </c>
      <c r="F16" s="2" t="str">
        <f t="shared" si="0"/>
        <v>01032</v>
      </c>
      <c r="G16" s="1" t="s">
        <v>18</v>
      </c>
      <c r="H16" s="4">
        <v>140</v>
      </c>
      <c r="I16" s="4">
        <v>135</v>
      </c>
      <c r="J16" s="4">
        <v>130</v>
      </c>
    </row>
    <row r="17" spans="1:10">
      <c r="A17" s="2" t="s">
        <v>1</v>
      </c>
      <c r="B17" s="2" t="s">
        <v>5</v>
      </c>
      <c r="C17" s="2" t="s">
        <v>1</v>
      </c>
      <c r="D17" s="2" t="s">
        <v>7</v>
      </c>
      <c r="E17" s="2" t="s">
        <v>7</v>
      </c>
      <c r="F17" s="2" t="str">
        <f t="shared" si="0"/>
        <v>01033</v>
      </c>
      <c r="G17" s="1" t="s">
        <v>19</v>
      </c>
      <c r="H17" s="4">
        <v>140</v>
      </c>
      <c r="I17" s="4">
        <v>135</v>
      </c>
      <c r="J17" s="4">
        <v>130</v>
      </c>
    </row>
    <row r="18" spans="1:10">
      <c r="A18" s="2" t="s">
        <v>1</v>
      </c>
      <c r="B18" s="2" t="s">
        <v>5</v>
      </c>
      <c r="C18" s="2" t="s">
        <v>1</v>
      </c>
      <c r="D18" s="2" t="s">
        <v>7</v>
      </c>
      <c r="E18" s="2" t="s">
        <v>11</v>
      </c>
      <c r="F18" s="2" t="str">
        <f t="shared" si="0"/>
        <v>01034</v>
      </c>
      <c r="G18" s="1" t="s">
        <v>20</v>
      </c>
      <c r="H18" s="4">
        <v>140</v>
      </c>
      <c r="I18" s="4">
        <v>135</v>
      </c>
      <c r="J18" s="4">
        <v>130</v>
      </c>
    </row>
    <row r="19" spans="1:10">
      <c r="A19" s="2" t="s">
        <v>1</v>
      </c>
      <c r="B19" s="2" t="s">
        <v>5</v>
      </c>
      <c r="C19" s="2" t="s">
        <v>1</v>
      </c>
      <c r="D19" s="2" t="s">
        <v>11</v>
      </c>
      <c r="E19" s="2" t="s">
        <v>5</v>
      </c>
      <c r="F19" s="2" t="str">
        <f t="shared" si="0"/>
        <v>01041</v>
      </c>
      <c r="G19" s="1" t="s">
        <v>44</v>
      </c>
      <c r="H19" s="4">
        <v>140</v>
      </c>
      <c r="I19" s="4">
        <v>135</v>
      </c>
      <c r="J19" s="4">
        <v>130</v>
      </c>
    </row>
    <row r="20" spans="1:10">
      <c r="A20" s="2" t="s">
        <v>1</v>
      </c>
      <c r="B20" s="2" t="s">
        <v>5</v>
      </c>
      <c r="C20" s="2" t="s">
        <v>1</v>
      </c>
      <c r="D20" s="2" t="s">
        <v>11</v>
      </c>
      <c r="E20" s="2" t="s">
        <v>6</v>
      </c>
      <c r="F20" s="2" t="str">
        <f t="shared" si="0"/>
        <v>01042</v>
      </c>
      <c r="G20" s="1" t="s">
        <v>45</v>
      </c>
      <c r="H20" s="4">
        <v>140</v>
      </c>
      <c r="I20" s="4">
        <v>135</v>
      </c>
      <c r="J20" s="4">
        <v>130</v>
      </c>
    </row>
    <row r="21" spans="1:10">
      <c r="A21" s="2" t="s">
        <v>1</v>
      </c>
      <c r="B21" s="2" t="s">
        <v>5</v>
      </c>
      <c r="C21" s="2" t="s">
        <v>1</v>
      </c>
      <c r="D21" s="2" t="s">
        <v>11</v>
      </c>
      <c r="E21" s="2" t="s">
        <v>7</v>
      </c>
      <c r="F21" s="2" t="str">
        <f t="shared" si="0"/>
        <v>01043</v>
      </c>
      <c r="G21" s="1" t="s">
        <v>46</v>
      </c>
      <c r="H21" s="4">
        <v>140</v>
      </c>
      <c r="I21" s="4">
        <v>135</v>
      </c>
      <c r="J21" s="4">
        <v>130</v>
      </c>
    </row>
    <row r="22" spans="1:10">
      <c r="A22" s="2" t="s">
        <v>1</v>
      </c>
      <c r="B22" s="2" t="s">
        <v>5</v>
      </c>
      <c r="C22" s="2" t="s">
        <v>1</v>
      </c>
      <c r="D22" s="2" t="s">
        <v>11</v>
      </c>
      <c r="E22" s="2" t="s">
        <v>11</v>
      </c>
      <c r="F22" s="2" t="str">
        <f t="shared" si="0"/>
        <v>01044</v>
      </c>
      <c r="G22" s="1" t="s">
        <v>61</v>
      </c>
      <c r="H22" s="4">
        <v>140</v>
      </c>
      <c r="I22" s="4">
        <v>135</v>
      </c>
      <c r="J22" s="4">
        <v>130</v>
      </c>
    </row>
    <row r="23" spans="1:10">
      <c r="A23" s="2" t="s">
        <v>1</v>
      </c>
      <c r="B23" s="2" t="s">
        <v>5</v>
      </c>
      <c r="C23" s="2" t="s">
        <v>1</v>
      </c>
      <c r="D23" s="2" t="s">
        <v>11</v>
      </c>
      <c r="E23" s="2" t="s">
        <v>12</v>
      </c>
      <c r="F23" s="2" t="str">
        <f t="shared" si="0"/>
        <v>01045</v>
      </c>
      <c r="G23" s="1" t="s">
        <v>62</v>
      </c>
      <c r="H23" s="4">
        <v>140</v>
      </c>
      <c r="I23" s="4">
        <v>135</v>
      </c>
      <c r="J23" s="4">
        <v>130</v>
      </c>
    </row>
    <row r="24" spans="1:10">
      <c r="A24" s="2" t="s">
        <v>1</v>
      </c>
      <c r="B24" s="2" t="s">
        <v>5</v>
      </c>
      <c r="C24" s="2" t="s">
        <v>1</v>
      </c>
      <c r="D24" s="2" t="s">
        <v>11</v>
      </c>
      <c r="E24" s="2" t="s">
        <v>13</v>
      </c>
      <c r="F24" s="2" t="str">
        <f t="shared" si="0"/>
        <v>01046</v>
      </c>
      <c r="G24" s="1" t="s">
        <v>63</v>
      </c>
      <c r="H24" s="4">
        <v>140</v>
      </c>
      <c r="I24" s="4">
        <v>135</v>
      </c>
      <c r="J24" s="4">
        <v>130</v>
      </c>
    </row>
    <row r="25" spans="1:10">
      <c r="A25" s="2" t="s">
        <v>1</v>
      </c>
      <c r="B25" s="2" t="s">
        <v>5</v>
      </c>
      <c r="C25" s="2" t="s">
        <v>1</v>
      </c>
      <c r="D25" s="2" t="s">
        <v>12</v>
      </c>
      <c r="E25" s="2" t="s">
        <v>5</v>
      </c>
      <c r="F25" s="2" t="str">
        <f>CONCATENATE(A25,B25,C25,D25,E25)</f>
        <v>01051</v>
      </c>
      <c r="G25" s="1" t="s">
        <v>24</v>
      </c>
      <c r="H25" s="4">
        <v>145</v>
      </c>
      <c r="I25" s="4">
        <v>140</v>
      </c>
      <c r="J25" s="4">
        <v>138</v>
      </c>
    </row>
    <row r="26" spans="1:10">
      <c r="A26" s="2" t="s">
        <v>1</v>
      </c>
      <c r="B26" s="2" t="s">
        <v>5</v>
      </c>
      <c r="C26" s="2" t="s">
        <v>1</v>
      </c>
      <c r="D26" s="2" t="s">
        <v>12</v>
      </c>
      <c r="E26" s="2" t="s">
        <v>6</v>
      </c>
      <c r="F26" s="2" t="str">
        <f t="shared" si="0"/>
        <v>01052</v>
      </c>
      <c r="G26" s="1" t="s">
        <v>26</v>
      </c>
      <c r="H26" s="4">
        <v>145</v>
      </c>
      <c r="I26" s="4">
        <v>140</v>
      </c>
      <c r="J26" s="4">
        <v>138</v>
      </c>
    </row>
    <row r="27" spans="1:10">
      <c r="A27" s="2" t="s">
        <v>1</v>
      </c>
      <c r="B27" s="2" t="s">
        <v>5</v>
      </c>
      <c r="C27" s="2" t="s">
        <v>1</v>
      </c>
      <c r="D27" s="2" t="s">
        <v>12</v>
      </c>
      <c r="E27" s="2" t="s">
        <v>7</v>
      </c>
      <c r="F27" s="2" t="str">
        <f t="shared" si="0"/>
        <v>01053</v>
      </c>
      <c r="G27" s="1" t="s">
        <v>25</v>
      </c>
      <c r="H27" s="4">
        <v>145</v>
      </c>
      <c r="I27" s="4">
        <v>140</v>
      </c>
      <c r="J27" s="4">
        <v>138</v>
      </c>
    </row>
    <row r="28" spans="1:10">
      <c r="A28" s="2" t="s">
        <v>1</v>
      </c>
      <c r="B28" s="2" t="s">
        <v>5</v>
      </c>
      <c r="C28" s="2" t="s">
        <v>1</v>
      </c>
      <c r="D28" s="2" t="s">
        <v>12</v>
      </c>
      <c r="E28" s="2" t="s">
        <v>11</v>
      </c>
      <c r="F28" s="2" t="str">
        <f t="shared" si="0"/>
        <v>01054</v>
      </c>
      <c r="G28" s="1" t="s">
        <v>27</v>
      </c>
      <c r="H28" s="4">
        <v>145</v>
      </c>
      <c r="I28" s="4">
        <v>140</v>
      </c>
      <c r="J28" s="4">
        <v>138</v>
      </c>
    </row>
    <row r="29" spans="1:10">
      <c r="A29" s="2" t="s">
        <v>1</v>
      </c>
      <c r="B29" s="2" t="s">
        <v>5</v>
      </c>
      <c r="C29" s="2" t="s">
        <v>1</v>
      </c>
      <c r="D29" s="2" t="s">
        <v>12</v>
      </c>
      <c r="E29" s="2" t="s">
        <v>12</v>
      </c>
      <c r="F29" s="2" t="str">
        <f t="shared" si="0"/>
        <v>01055</v>
      </c>
      <c r="G29" s="1" t="s">
        <v>28</v>
      </c>
      <c r="H29" s="4">
        <v>145</v>
      </c>
      <c r="I29" s="4">
        <v>140</v>
      </c>
      <c r="J29" s="4">
        <v>138</v>
      </c>
    </row>
    <row r="30" spans="1:10">
      <c r="A30" s="2" t="s">
        <v>1</v>
      </c>
      <c r="B30" s="2" t="s">
        <v>5</v>
      </c>
      <c r="C30" s="2" t="s">
        <v>1</v>
      </c>
      <c r="D30" s="2" t="s">
        <v>12</v>
      </c>
      <c r="E30" s="2" t="s">
        <v>13</v>
      </c>
      <c r="F30" s="2" t="str">
        <f t="shared" si="0"/>
        <v>01056</v>
      </c>
      <c r="G30" s="1" t="s">
        <v>29</v>
      </c>
      <c r="H30" s="4">
        <v>145</v>
      </c>
      <c r="I30" s="4">
        <v>140</v>
      </c>
      <c r="J30" s="4">
        <v>138</v>
      </c>
    </row>
    <row r="31" spans="1:10">
      <c r="A31" s="2" t="s">
        <v>1</v>
      </c>
      <c r="B31" s="2" t="s">
        <v>5</v>
      </c>
      <c r="C31" s="2" t="s">
        <v>1</v>
      </c>
      <c r="D31" s="2" t="s">
        <v>13</v>
      </c>
      <c r="E31" s="2" t="s">
        <v>5</v>
      </c>
      <c r="F31" s="2" t="str">
        <f>CONCATENATE(A31,B31,C31,D31,E31)</f>
        <v>01061</v>
      </c>
      <c r="G31" s="1" t="s">
        <v>85</v>
      </c>
      <c r="H31" s="4">
        <v>155</v>
      </c>
      <c r="I31" s="4">
        <v>150</v>
      </c>
      <c r="J31" s="4">
        <v>148</v>
      </c>
    </row>
    <row r="32" spans="1:10">
      <c r="A32" s="2" t="s">
        <v>1</v>
      </c>
      <c r="B32" s="2" t="s">
        <v>5</v>
      </c>
      <c r="C32" s="2" t="s">
        <v>1</v>
      </c>
      <c r="D32" s="2" t="s">
        <v>13</v>
      </c>
      <c r="E32" s="2" t="s">
        <v>6</v>
      </c>
      <c r="F32" s="2" t="str">
        <f>CONCATENATE(A32,B32,C32,D32,E32)</f>
        <v>01062</v>
      </c>
      <c r="G32" s="1" t="s">
        <v>86</v>
      </c>
      <c r="H32" s="4">
        <v>155</v>
      </c>
      <c r="I32" s="4">
        <v>150</v>
      </c>
      <c r="J32" s="4">
        <v>148</v>
      </c>
    </row>
    <row r="33" spans="1:10">
      <c r="A33" s="2" t="s">
        <v>1</v>
      </c>
      <c r="B33" s="2" t="s">
        <v>5</v>
      </c>
      <c r="C33" s="2" t="s">
        <v>1</v>
      </c>
      <c r="D33" s="2" t="s">
        <v>13</v>
      </c>
      <c r="E33" s="2" t="s">
        <v>7</v>
      </c>
      <c r="F33" s="2" t="str">
        <f>CONCATENATE(A33,B33,C33,D33,E33)</f>
        <v>01063</v>
      </c>
      <c r="G33" s="1" t="s">
        <v>87</v>
      </c>
      <c r="H33" s="4">
        <v>155</v>
      </c>
      <c r="I33" s="4">
        <v>150</v>
      </c>
      <c r="J33" s="4">
        <v>148</v>
      </c>
    </row>
    <row r="34" spans="1:10">
      <c r="A34" s="2" t="s">
        <v>1</v>
      </c>
      <c r="B34" s="2" t="s">
        <v>5</v>
      </c>
      <c r="C34" s="2" t="s">
        <v>1</v>
      </c>
      <c r="D34" s="2" t="s">
        <v>13</v>
      </c>
      <c r="E34" s="2" t="s">
        <v>11</v>
      </c>
      <c r="F34" s="2" t="str">
        <f>CONCATENATE(A34,B34,C34,D34,E34)</f>
        <v>01064</v>
      </c>
      <c r="G34" s="1" t="s">
        <v>88</v>
      </c>
      <c r="H34" s="4">
        <v>155</v>
      </c>
      <c r="I34" s="4">
        <v>150</v>
      </c>
      <c r="J34" s="4">
        <v>148</v>
      </c>
    </row>
    <row r="35" spans="1:10">
      <c r="A35" s="2" t="s">
        <v>1</v>
      </c>
      <c r="B35" s="2" t="s">
        <v>5</v>
      </c>
      <c r="C35" s="2" t="s">
        <v>1</v>
      </c>
      <c r="D35" s="2" t="s">
        <v>13</v>
      </c>
      <c r="E35" s="2" t="s">
        <v>12</v>
      </c>
      <c r="F35" s="2" t="str">
        <f>CONCATENATE(A35,B35,C35,D35,E35)</f>
        <v>01065</v>
      </c>
      <c r="G35" s="1" t="s">
        <v>89</v>
      </c>
      <c r="H35" s="4">
        <v>155</v>
      </c>
      <c r="I35" s="4">
        <v>150</v>
      </c>
      <c r="J35" s="4">
        <v>148</v>
      </c>
    </row>
    <row r="36" spans="1:10">
      <c r="A36" s="2" t="s">
        <v>1</v>
      </c>
      <c r="B36" s="2" t="s">
        <v>5</v>
      </c>
      <c r="C36" s="2" t="s">
        <v>1</v>
      </c>
      <c r="D36" s="2" t="s">
        <v>13</v>
      </c>
      <c r="E36" s="2" t="s">
        <v>13</v>
      </c>
      <c r="F36" s="2" t="str">
        <f t="shared" ref="F36:F38" si="2">CONCATENATE(A36,B36,C36,D36,E36)</f>
        <v>01066</v>
      </c>
      <c r="G36" s="1" t="s">
        <v>90</v>
      </c>
      <c r="H36" s="4">
        <v>155</v>
      </c>
      <c r="I36" s="4">
        <v>150</v>
      </c>
      <c r="J36" s="4">
        <v>148</v>
      </c>
    </row>
    <row r="37" spans="1:10">
      <c r="A37" s="2" t="s">
        <v>1</v>
      </c>
      <c r="B37" s="2" t="s">
        <v>5</v>
      </c>
      <c r="C37" s="2" t="s">
        <v>5</v>
      </c>
      <c r="D37" s="2" t="s">
        <v>1</v>
      </c>
      <c r="E37" s="2" t="s">
        <v>5</v>
      </c>
      <c r="F37" s="2" t="str">
        <f t="shared" si="2"/>
        <v>01101</v>
      </c>
      <c r="G37" t="s">
        <v>47</v>
      </c>
      <c r="H37" s="4">
        <v>95</v>
      </c>
      <c r="I37" s="4">
        <v>90</v>
      </c>
      <c r="J37" s="4">
        <v>85</v>
      </c>
    </row>
    <row r="38" spans="1:10">
      <c r="A38" s="2" t="s">
        <v>1</v>
      </c>
      <c r="B38" s="2" t="s">
        <v>5</v>
      </c>
      <c r="C38" s="2" t="s">
        <v>5</v>
      </c>
      <c r="D38" s="2" t="s">
        <v>5</v>
      </c>
      <c r="E38" s="2" t="s">
        <v>5</v>
      </c>
      <c r="F38" s="2" t="str">
        <f t="shared" si="2"/>
        <v>01111</v>
      </c>
      <c r="G38" t="s">
        <v>49</v>
      </c>
      <c r="H38" s="4">
        <v>95</v>
      </c>
      <c r="I38" s="4">
        <v>90</v>
      </c>
      <c r="J38" s="4">
        <v>85</v>
      </c>
    </row>
    <row r="39" spans="1:10">
      <c r="A39" s="2" t="s">
        <v>1</v>
      </c>
      <c r="B39" s="2" t="s">
        <v>5</v>
      </c>
      <c r="C39" s="2" t="s">
        <v>5</v>
      </c>
      <c r="D39" s="2" t="s">
        <v>5</v>
      </c>
      <c r="E39" s="2" t="s">
        <v>6</v>
      </c>
      <c r="F39" s="2" t="str">
        <f>CONCATENATE(A39,B39,C39,D39,E39)</f>
        <v>01112</v>
      </c>
      <c r="G39" t="s">
        <v>50</v>
      </c>
      <c r="H39" s="4">
        <v>95</v>
      </c>
      <c r="I39" s="4">
        <v>90</v>
      </c>
      <c r="J39" s="4">
        <v>85</v>
      </c>
    </row>
    <row r="40" spans="1:10">
      <c r="A40" s="2" t="s">
        <v>1</v>
      </c>
      <c r="B40" s="2" t="s">
        <v>5</v>
      </c>
      <c r="C40" s="2" t="s">
        <v>5</v>
      </c>
      <c r="D40" s="2" t="s">
        <v>5</v>
      </c>
      <c r="E40" s="2" t="s">
        <v>7</v>
      </c>
      <c r="F40" s="2" t="str">
        <f>CONCATENATE(A40,B40,C40,D40,E40)</f>
        <v>01113</v>
      </c>
      <c r="G40" t="s">
        <v>51</v>
      </c>
      <c r="H40" s="4">
        <v>95</v>
      </c>
      <c r="I40" s="4">
        <v>90</v>
      </c>
      <c r="J40" s="4">
        <v>85</v>
      </c>
    </row>
    <row r="41" spans="1:10">
      <c r="A41" s="2" t="s">
        <v>1</v>
      </c>
      <c r="B41" s="2" t="s">
        <v>5</v>
      </c>
      <c r="C41" s="2" t="s">
        <v>5</v>
      </c>
      <c r="D41" s="2" t="s">
        <v>6</v>
      </c>
      <c r="E41" s="2" t="s">
        <v>5</v>
      </c>
      <c r="F41" s="2" t="str">
        <f>CONCATENATE(A41,B41,C41,D41,E41)</f>
        <v>01121</v>
      </c>
      <c r="G41" s="1" t="s">
        <v>52</v>
      </c>
      <c r="H41" s="4">
        <v>98</v>
      </c>
      <c r="I41" s="4">
        <v>93</v>
      </c>
      <c r="J41" s="4">
        <v>88</v>
      </c>
    </row>
    <row r="42" spans="1:10">
      <c r="A42" s="2" t="s">
        <v>1</v>
      </c>
      <c r="B42" s="2" t="s">
        <v>5</v>
      </c>
      <c r="C42" s="2" t="s">
        <v>5</v>
      </c>
      <c r="D42" s="2" t="s">
        <v>6</v>
      </c>
      <c r="E42" s="2" t="s">
        <v>6</v>
      </c>
      <c r="F42" s="2" t="str">
        <f>CONCATENATE(A42,B42,C42,D42,E42)</f>
        <v>01122</v>
      </c>
      <c r="G42" s="1" t="s">
        <v>53</v>
      </c>
      <c r="H42" s="4">
        <v>98</v>
      </c>
      <c r="I42" s="4">
        <v>93</v>
      </c>
      <c r="J42" s="4">
        <v>88</v>
      </c>
    </row>
    <row r="43" spans="1:10">
      <c r="A43" s="2" t="s">
        <v>1</v>
      </c>
      <c r="B43" s="2" t="s">
        <v>5</v>
      </c>
      <c r="C43" s="2" t="s">
        <v>5</v>
      </c>
      <c r="D43" s="2" t="s">
        <v>6</v>
      </c>
      <c r="E43" s="2" t="s">
        <v>7</v>
      </c>
      <c r="F43" s="2" t="str">
        <f>CONCATENATE(A43,B43,C43,D43,E43)</f>
        <v>01123</v>
      </c>
      <c r="G43" s="1" t="s">
        <v>54</v>
      </c>
      <c r="H43" s="4">
        <v>98</v>
      </c>
      <c r="I43" s="4">
        <v>93</v>
      </c>
      <c r="J43" s="4">
        <v>88</v>
      </c>
    </row>
    <row r="44" spans="1:10">
      <c r="A44" s="2" t="s">
        <v>1</v>
      </c>
      <c r="B44" s="2" t="s">
        <v>5</v>
      </c>
      <c r="C44" s="2" t="s">
        <v>5</v>
      </c>
      <c r="D44" s="2" t="s">
        <v>7</v>
      </c>
      <c r="E44" s="2" t="s">
        <v>5</v>
      </c>
      <c r="F44" s="2" t="str">
        <f t="shared" ref="F44:F51" si="3">CONCATENATE(A44,B44,C44,D44,E44)</f>
        <v>01131</v>
      </c>
      <c r="G44" s="1" t="s">
        <v>55</v>
      </c>
      <c r="H44" s="4">
        <v>100</v>
      </c>
      <c r="I44" s="4">
        <f>Table1[[#This Row],[ราคาระดับ 1]]-5</f>
        <v>95</v>
      </c>
      <c r="J44" s="4">
        <f>Table1[[#This Row],[ราคาระดับ 1]]-10</f>
        <v>90</v>
      </c>
    </row>
    <row r="45" spans="1:10">
      <c r="A45" s="2" t="s">
        <v>1</v>
      </c>
      <c r="B45" s="2" t="s">
        <v>5</v>
      </c>
      <c r="C45" s="2" t="s">
        <v>5</v>
      </c>
      <c r="D45" s="2" t="s">
        <v>7</v>
      </c>
      <c r="E45" s="2" t="s">
        <v>6</v>
      </c>
      <c r="F45" s="2" t="str">
        <f t="shared" si="3"/>
        <v>01132</v>
      </c>
      <c r="G45" s="1" t="s">
        <v>56</v>
      </c>
      <c r="H45" s="4">
        <v>100</v>
      </c>
      <c r="I45" s="4">
        <f>Table1[[#This Row],[ราคาระดับ 1]]-5</f>
        <v>95</v>
      </c>
      <c r="J45" s="4">
        <f>Table1[[#This Row],[ราคาระดับ 1]]-10</f>
        <v>90</v>
      </c>
    </row>
    <row r="46" spans="1:10">
      <c r="A46" s="2" t="s">
        <v>1</v>
      </c>
      <c r="B46" s="2" t="s">
        <v>5</v>
      </c>
      <c r="C46" s="2" t="s">
        <v>5</v>
      </c>
      <c r="D46" s="2" t="s">
        <v>7</v>
      </c>
      <c r="E46" s="2" t="s">
        <v>7</v>
      </c>
      <c r="F46" s="2" t="str">
        <f t="shared" si="3"/>
        <v>01133</v>
      </c>
      <c r="G46" s="1" t="s">
        <v>57</v>
      </c>
      <c r="H46" s="4">
        <v>100</v>
      </c>
      <c r="I46" s="4">
        <f>Table1[[#This Row],[ราคาระดับ 1]]-5</f>
        <v>95</v>
      </c>
      <c r="J46" s="4">
        <f>Table1[[#This Row],[ราคาระดับ 1]]-10</f>
        <v>90</v>
      </c>
    </row>
    <row r="47" spans="1:10">
      <c r="A47" s="2" t="s">
        <v>1</v>
      </c>
      <c r="B47" s="2" t="s">
        <v>5</v>
      </c>
      <c r="C47" s="2" t="s">
        <v>5</v>
      </c>
      <c r="D47" s="2" t="s">
        <v>7</v>
      </c>
      <c r="E47" s="2" t="s">
        <v>11</v>
      </c>
      <c r="F47" s="2" t="str">
        <f t="shared" si="3"/>
        <v>01134</v>
      </c>
      <c r="G47" s="1" t="s">
        <v>58</v>
      </c>
      <c r="H47" s="4">
        <v>100</v>
      </c>
      <c r="I47" s="4">
        <f>Table1[[#This Row],[ราคาระดับ 1]]-5</f>
        <v>95</v>
      </c>
      <c r="J47" s="4">
        <f>Table1[[#This Row],[ราคาระดับ 1]]-10</f>
        <v>90</v>
      </c>
    </row>
    <row r="48" spans="1:10">
      <c r="A48" s="2" t="s">
        <v>1</v>
      </c>
      <c r="B48" s="2" t="s">
        <v>5</v>
      </c>
      <c r="C48" s="2" t="s">
        <v>5</v>
      </c>
      <c r="D48" s="2" t="s">
        <v>7</v>
      </c>
      <c r="E48" s="2" t="s">
        <v>12</v>
      </c>
      <c r="F48" s="2" t="str">
        <f t="shared" si="3"/>
        <v>01135</v>
      </c>
      <c r="G48" s="1" t="s">
        <v>59</v>
      </c>
      <c r="H48" s="4">
        <v>100</v>
      </c>
      <c r="I48" s="4">
        <f>Table1[[#This Row],[ราคาระดับ 1]]-5</f>
        <v>95</v>
      </c>
      <c r="J48" s="4">
        <f>Table1[[#This Row],[ราคาระดับ 1]]-10</f>
        <v>90</v>
      </c>
    </row>
    <row r="49" spans="1:10">
      <c r="A49" s="2" t="s">
        <v>1</v>
      </c>
      <c r="B49" s="2" t="s">
        <v>5</v>
      </c>
      <c r="C49" s="2" t="s">
        <v>5</v>
      </c>
      <c r="D49" s="2" t="s">
        <v>7</v>
      </c>
      <c r="E49" s="2" t="s">
        <v>13</v>
      </c>
      <c r="F49" s="2" t="str">
        <f t="shared" si="3"/>
        <v>01136</v>
      </c>
      <c r="G49" s="1" t="s">
        <v>60</v>
      </c>
      <c r="H49" s="4">
        <v>100</v>
      </c>
      <c r="I49" s="4">
        <f>Table1[[#This Row],[ราคาระดับ 1]]-5</f>
        <v>95</v>
      </c>
      <c r="J49" s="4">
        <f>Table1[[#This Row],[ราคาระดับ 1]]-10</f>
        <v>90</v>
      </c>
    </row>
    <row r="50" spans="1:10">
      <c r="A50" s="2" t="s">
        <v>1</v>
      </c>
      <c r="B50" s="2" t="s">
        <v>5</v>
      </c>
      <c r="C50" s="2" t="s">
        <v>6</v>
      </c>
      <c r="D50" s="2" t="s">
        <v>1</v>
      </c>
      <c r="E50" s="2" t="s">
        <v>5</v>
      </c>
      <c r="F50" s="2" t="str">
        <f t="shared" si="3"/>
        <v>01201</v>
      </c>
      <c r="G50" t="s">
        <v>68</v>
      </c>
      <c r="H50" s="4">
        <v>100</v>
      </c>
      <c r="I50" s="4">
        <f>Table1[[#This Row],[ราคาระดับ 1]]-5</f>
        <v>95</v>
      </c>
      <c r="J50" s="4">
        <f>Table1[[#This Row],[ราคาระดับ 1]]-10</f>
        <v>90</v>
      </c>
    </row>
    <row r="51" spans="1:10">
      <c r="A51" s="2" t="s">
        <v>1</v>
      </c>
      <c r="B51" s="2" t="s">
        <v>5</v>
      </c>
      <c r="C51" s="2" t="s">
        <v>6</v>
      </c>
      <c r="D51" s="2" t="s">
        <v>5</v>
      </c>
      <c r="E51" s="2" t="s">
        <v>5</v>
      </c>
      <c r="F51" s="2" t="str">
        <f t="shared" si="3"/>
        <v>01211</v>
      </c>
      <c r="G51" t="s">
        <v>69</v>
      </c>
      <c r="H51" s="4">
        <v>100</v>
      </c>
      <c r="I51" s="4">
        <f>Table1[[#This Row],[ราคาระดับ 1]]-5</f>
        <v>95</v>
      </c>
      <c r="J51" s="4">
        <f>Table1[[#This Row],[ราคาระดับ 1]]-10</f>
        <v>90</v>
      </c>
    </row>
    <row r="52" spans="1:10">
      <c r="A52" s="2" t="s">
        <v>1</v>
      </c>
      <c r="B52" s="2" t="s">
        <v>5</v>
      </c>
      <c r="C52" s="2" t="s">
        <v>6</v>
      </c>
      <c r="D52" s="2" t="s">
        <v>5</v>
      </c>
      <c r="E52" s="2" t="s">
        <v>6</v>
      </c>
      <c r="F52" s="2" t="str">
        <f>CONCATENATE(A52,B52,C52,D52,E52)</f>
        <v>01212</v>
      </c>
      <c r="G52" t="s">
        <v>70</v>
      </c>
      <c r="H52" s="4">
        <v>100</v>
      </c>
      <c r="I52" s="4">
        <f>Table1[[#This Row],[ราคาระดับ 1]]-5</f>
        <v>95</v>
      </c>
      <c r="J52" s="4">
        <f>Table1[[#This Row],[ราคาระดับ 1]]-10</f>
        <v>90</v>
      </c>
    </row>
    <row r="53" spans="1:10">
      <c r="A53" s="2" t="s">
        <v>1</v>
      </c>
      <c r="B53" s="2" t="s">
        <v>5</v>
      </c>
      <c r="C53" s="2" t="s">
        <v>6</v>
      </c>
      <c r="D53" s="2" t="s">
        <v>5</v>
      </c>
      <c r="E53" s="2" t="s">
        <v>7</v>
      </c>
      <c r="F53" s="2" t="str">
        <f>CONCATENATE(A53,B53,C53,D53,E53)</f>
        <v>01213</v>
      </c>
      <c r="G53" t="s">
        <v>71</v>
      </c>
      <c r="H53" s="4">
        <v>100</v>
      </c>
      <c r="I53" s="4">
        <f>Table1[[#This Row],[ราคาระดับ 1]]-5</f>
        <v>95</v>
      </c>
      <c r="J53" s="4">
        <f>Table1[[#This Row],[ราคาระดับ 1]]-10</f>
        <v>90</v>
      </c>
    </row>
    <row r="54" spans="1:10">
      <c r="A54" s="2" t="s">
        <v>1</v>
      </c>
      <c r="B54" s="2" t="s">
        <v>5</v>
      </c>
      <c r="C54" s="2" t="s">
        <v>6</v>
      </c>
      <c r="D54" s="2" t="s">
        <v>6</v>
      </c>
      <c r="E54" s="2" t="s">
        <v>5</v>
      </c>
      <c r="F54" s="2" t="str">
        <f>CONCATENATE(A54,B54,C54,D54,E54)</f>
        <v>01221</v>
      </c>
      <c r="G54" s="1" t="s">
        <v>72</v>
      </c>
      <c r="H54" s="4">
        <v>103</v>
      </c>
      <c r="I54" s="4">
        <f>Table1[[#This Row],[ราคาระดับ 1]]-5</f>
        <v>98</v>
      </c>
      <c r="J54" s="4">
        <f>Table1[[#This Row],[ราคาระดับ 1]]-10</f>
        <v>93</v>
      </c>
    </row>
    <row r="55" spans="1:10">
      <c r="A55" s="2" t="s">
        <v>1</v>
      </c>
      <c r="B55" s="2" t="s">
        <v>5</v>
      </c>
      <c r="C55" s="2" t="s">
        <v>6</v>
      </c>
      <c r="D55" s="2" t="s">
        <v>6</v>
      </c>
      <c r="E55" s="2" t="s">
        <v>6</v>
      </c>
      <c r="F55" s="2" t="str">
        <f>CONCATENATE(A55,B55,C55,D55,E55)</f>
        <v>01222</v>
      </c>
      <c r="G55" s="1" t="s">
        <v>73</v>
      </c>
      <c r="H55" s="4">
        <v>103</v>
      </c>
      <c r="I55" s="4">
        <f>Table1[[#This Row],[ราคาระดับ 1]]-5</f>
        <v>98</v>
      </c>
      <c r="J55" s="4">
        <f>Table1[[#This Row],[ราคาระดับ 1]]-10</f>
        <v>93</v>
      </c>
    </row>
    <row r="56" spans="1:10">
      <c r="A56" s="2" t="s">
        <v>1</v>
      </c>
      <c r="B56" s="2" t="s">
        <v>5</v>
      </c>
      <c r="C56" s="2" t="s">
        <v>6</v>
      </c>
      <c r="D56" s="2" t="s">
        <v>6</v>
      </c>
      <c r="E56" s="2" t="s">
        <v>7</v>
      </c>
      <c r="F56" s="2" t="str">
        <f>CONCATENATE(A56,B56,C56,D56,E56)</f>
        <v>01223</v>
      </c>
      <c r="G56" s="1" t="s">
        <v>74</v>
      </c>
      <c r="H56" s="4">
        <v>103</v>
      </c>
      <c r="I56" s="4">
        <f>Table1[[#This Row],[ราคาระดับ 1]]-5</f>
        <v>98</v>
      </c>
      <c r="J56" s="4">
        <f>Table1[[#This Row],[ราคาระดับ 1]]-10</f>
        <v>93</v>
      </c>
    </row>
    <row r="57" spans="1:10">
      <c r="A57" s="2" t="s">
        <v>1</v>
      </c>
      <c r="B57" s="2" t="s">
        <v>5</v>
      </c>
      <c r="C57" s="2" t="s">
        <v>6</v>
      </c>
      <c r="D57" s="2" t="s">
        <v>7</v>
      </c>
      <c r="E57" s="2" t="s">
        <v>5</v>
      </c>
      <c r="F57" s="2" t="str">
        <f t="shared" ref="F57:F62" si="4">CONCATENATE(A57,B57,C57,D57,E57)</f>
        <v>01231</v>
      </c>
      <c r="G57" s="1" t="s">
        <v>75</v>
      </c>
      <c r="H57" s="4">
        <v>105</v>
      </c>
      <c r="I57" s="4">
        <f>Table1[[#This Row],[ราคาระดับ 1]]-5</f>
        <v>100</v>
      </c>
      <c r="J57" s="4">
        <f>Table1[[#This Row],[ราคาระดับ 1]]-10</f>
        <v>95</v>
      </c>
    </row>
    <row r="58" spans="1:10">
      <c r="A58" s="2" t="s">
        <v>1</v>
      </c>
      <c r="B58" s="2" t="s">
        <v>5</v>
      </c>
      <c r="C58" s="2" t="s">
        <v>6</v>
      </c>
      <c r="D58" s="2" t="s">
        <v>7</v>
      </c>
      <c r="E58" s="2" t="s">
        <v>6</v>
      </c>
      <c r="F58" s="2" t="str">
        <f t="shared" si="4"/>
        <v>01232</v>
      </c>
      <c r="G58" s="1" t="s">
        <v>76</v>
      </c>
      <c r="H58" s="4">
        <v>105</v>
      </c>
      <c r="I58" s="4">
        <f>Table1[[#This Row],[ราคาระดับ 1]]-5</f>
        <v>100</v>
      </c>
      <c r="J58" s="4">
        <f>Table1[[#This Row],[ราคาระดับ 1]]-10</f>
        <v>95</v>
      </c>
    </row>
    <row r="59" spans="1:10">
      <c r="A59" s="2" t="s">
        <v>1</v>
      </c>
      <c r="B59" s="2" t="s">
        <v>5</v>
      </c>
      <c r="C59" s="2" t="s">
        <v>6</v>
      </c>
      <c r="D59" s="2" t="s">
        <v>7</v>
      </c>
      <c r="E59" s="2" t="s">
        <v>7</v>
      </c>
      <c r="F59" s="2" t="str">
        <f t="shared" si="4"/>
        <v>01233</v>
      </c>
      <c r="G59" s="1" t="s">
        <v>77</v>
      </c>
      <c r="H59" s="4">
        <v>105</v>
      </c>
      <c r="I59" s="4">
        <f>Table1[[#This Row],[ราคาระดับ 1]]-5</f>
        <v>100</v>
      </c>
      <c r="J59" s="4">
        <f>Table1[[#This Row],[ราคาระดับ 1]]-10</f>
        <v>95</v>
      </c>
    </row>
    <row r="60" spans="1:10">
      <c r="A60" s="2" t="s">
        <v>1</v>
      </c>
      <c r="B60" s="2" t="s">
        <v>5</v>
      </c>
      <c r="C60" s="2" t="s">
        <v>6</v>
      </c>
      <c r="D60" s="2" t="s">
        <v>7</v>
      </c>
      <c r="E60" s="2" t="s">
        <v>11</v>
      </c>
      <c r="F60" s="2" t="str">
        <f t="shared" si="4"/>
        <v>01234</v>
      </c>
      <c r="G60" s="1" t="s">
        <v>78</v>
      </c>
      <c r="H60" s="4">
        <v>105</v>
      </c>
      <c r="I60" s="4">
        <f>Table1[[#This Row],[ราคาระดับ 1]]-5</f>
        <v>100</v>
      </c>
      <c r="J60" s="4">
        <f>Table1[[#This Row],[ราคาระดับ 1]]-10</f>
        <v>95</v>
      </c>
    </row>
    <row r="61" spans="1:10">
      <c r="A61" s="2" t="s">
        <v>1</v>
      </c>
      <c r="B61" s="2" t="s">
        <v>5</v>
      </c>
      <c r="C61" s="2" t="s">
        <v>6</v>
      </c>
      <c r="D61" s="2" t="s">
        <v>7</v>
      </c>
      <c r="E61" s="2" t="s">
        <v>12</v>
      </c>
      <c r="F61" s="2" t="str">
        <f t="shared" si="4"/>
        <v>01235</v>
      </c>
      <c r="G61" s="1" t="s">
        <v>79</v>
      </c>
      <c r="H61" s="4">
        <v>105</v>
      </c>
      <c r="I61" s="4">
        <f>Table1[[#This Row],[ราคาระดับ 1]]-5</f>
        <v>100</v>
      </c>
      <c r="J61" s="4">
        <f>Table1[[#This Row],[ราคาระดับ 1]]-10</f>
        <v>95</v>
      </c>
    </row>
    <row r="62" spans="1:10">
      <c r="A62" s="2" t="s">
        <v>1</v>
      </c>
      <c r="B62" s="2" t="s">
        <v>5</v>
      </c>
      <c r="C62" s="2" t="s">
        <v>6</v>
      </c>
      <c r="D62" s="2" t="s">
        <v>7</v>
      </c>
      <c r="E62" s="2" t="s">
        <v>13</v>
      </c>
      <c r="F62" s="2" t="str">
        <f t="shared" si="4"/>
        <v>01236</v>
      </c>
      <c r="G62" s="1" t="s">
        <v>80</v>
      </c>
      <c r="H62" s="4">
        <v>105</v>
      </c>
      <c r="I62" s="4">
        <f>Table1[[#This Row],[ราคาระดับ 1]]-5</f>
        <v>100</v>
      </c>
      <c r="J62" s="4">
        <f>Table1[[#This Row],[ราคาระดับ 1]]-10</f>
        <v>95</v>
      </c>
    </row>
    <row r="63" spans="1:10">
      <c r="A63" s="2" t="s">
        <v>1</v>
      </c>
      <c r="B63" s="2" t="s">
        <v>5</v>
      </c>
      <c r="C63" s="2" t="s">
        <v>7</v>
      </c>
      <c r="D63" s="2" t="s">
        <v>1</v>
      </c>
      <c r="E63" s="2" t="s">
        <v>5</v>
      </c>
      <c r="F63" s="2" t="str">
        <f>CONCATENATE(A63,B63,C63,D63,E63)</f>
        <v>01301</v>
      </c>
      <c r="G63" t="s">
        <v>81</v>
      </c>
      <c r="H63" s="4">
        <v>115</v>
      </c>
      <c r="I63" s="4">
        <f>Table1[[#This Row],[ราคาระดับ 1]]-5</f>
        <v>110</v>
      </c>
      <c r="J63" s="4">
        <f>Table1[[#This Row],[ราคาระดับ 1]]-10</f>
        <v>105</v>
      </c>
    </row>
    <row r="64" spans="1:10">
      <c r="A64" s="2" t="s">
        <v>1</v>
      </c>
      <c r="B64" s="2" t="s">
        <v>5</v>
      </c>
      <c r="C64" s="2" t="s">
        <v>7</v>
      </c>
      <c r="D64" s="2" t="s">
        <v>5</v>
      </c>
      <c r="E64" s="2" t="s">
        <v>5</v>
      </c>
      <c r="F64" s="2" t="str">
        <f>CONCATENATE(A64,B64,C64,D64,E64)</f>
        <v>01311</v>
      </c>
      <c r="G64" t="s">
        <v>82</v>
      </c>
      <c r="H64" s="4">
        <v>115</v>
      </c>
      <c r="I64" s="4">
        <f>Table1[[#This Row],[ราคาระดับ 1]]-5</f>
        <v>110</v>
      </c>
      <c r="J64" s="4">
        <f>Table1[[#This Row],[ราคาระดับ 1]]-10</f>
        <v>105</v>
      </c>
    </row>
    <row r="65" spans="1:10">
      <c r="A65" s="2" t="s">
        <v>1</v>
      </c>
      <c r="B65" s="2" t="s">
        <v>5</v>
      </c>
      <c r="C65" s="2" t="s">
        <v>7</v>
      </c>
      <c r="D65" s="2" t="s">
        <v>5</v>
      </c>
      <c r="E65" s="2" t="s">
        <v>6</v>
      </c>
      <c r="F65" s="2" t="str">
        <f t="shared" ref="F65:F66" si="5">CONCATENATE(A65,B65,C65,D65,E65)</f>
        <v>01312</v>
      </c>
      <c r="G65" t="s">
        <v>83</v>
      </c>
      <c r="H65" s="4">
        <v>115</v>
      </c>
      <c r="I65" s="4">
        <f>Table1[[#This Row],[ราคาระดับ 1]]-5</f>
        <v>110</v>
      </c>
      <c r="J65" s="4">
        <f>Table1[[#This Row],[ราคาระดับ 1]]-10</f>
        <v>105</v>
      </c>
    </row>
    <row r="66" spans="1:10">
      <c r="A66" s="2" t="s">
        <v>1</v>
      </c>
      <c r="B66" s="2" t="s">
        <v>5</v>
      </c>
      <c r="C66" s="2" t="s">
        <v>7</v>
      </c>
      <c r="D66" s="2" t="s">
        <v>5</v>
      </c>
      <c r="E66" s="2" t="s">
        <v>7</v>
      </c>
      <c r="F66" s="2" t="str">
        <f t="shared" si="5"/>
        <v>01313</v>
      </c>
      <c r="G66" t="s">
        <v>84</v>
      </c>
      <c r="H66" s="4">
        <v>115</v>
      </c>
      <c r="I66" s="4">
        <f>Table1[[#This Row],[ราคาระดับ 1]]-5</f>
        <v>110</v>
      </c>
      <c r="J66" s="4">
        <f>Table1[[#This Row],[ราคาระดับ 1]]-10</f>
        <v>105</v>
      </c>
    </row>
    <row r="67" spans="1:10">
      <c r="A67" s="2" t="s">
        <v>1</v>
      </c>
      <c r="B67" s="2" t="s">
        <v>5</v>
      </c>
      <c r="C67" s="2" t="s">
        <v>7</v>
      </c>
      <c r="D67" s="2" t="s">
        <v>6</v>
      </c>
      <c r="E67" s="2" t="s">
        <v>5</v>
      </c>
      <c r="F67" s="2" t="str">
        <f>CONCATENATE(A67,B67,C67,D67,E67)</f>
        <v>01321</v>
      </c>
      <c r="G67" t="s">
        <v>97</v>
      </c>
      <c r="H67" s="4">
        <v>118</v>
      </c>
      <c r="I67" s="4">
        <f>Table1[[#This Row],[ราคาระดับ 1]]-5</f>
        <v>113</v>
      </c>
      <c r="J67" s="4">
        <f>Table1[[#This Row],[ราคาระดับ 1]]-10</f>
        <v>108</v>
      </c>
    </row>
    <row r="68" spans="1:10">
      <c r="A68" s="2" t="s">
        <v>1</v>
      </c>
      <c r="B68" s="2" t="s">
        <v>5</v>
      </c>
      <c r="C68" s="2" t="s">
        <v>7</v>
      </c>
      <c r="D68" s="2" t="s">
        <v>6</v>
      </c>
      <c r="E68" s="2" t="s">
        <v>6</v>
      </c>
      <c r="F68" s="2" t="str">
        <f>CONCATENATE(A68,B68,C68,D68,E68)</f>
        <v>01322</v>
      </c>
      <c r="G68" t="s">
        <v>98</v>
      </c>
      <c r="H68" s="4">
        <v>118</v>
      </c>
      <c r="I68" s="4">
        <f>Table1[[#This Row],[ราคาระดับ 1]]-5</f>
        <v>113</v>
      </c>
      <c r="J68" s="4">
        <f>Table1[[#This Row],[ราคาระดับ 1]]-10</f>
        <v>108</v>
      </c>
    </row>
    <row r="69" spans="1:10">
      <c r="A69" s="2" t="s">
        <v>1</v>
      </c>
      <c r="B69" s="2" t="s">
        <v>5</v>
      </c>
      <c r="C69" s="2" t="s">
        <v>7</v>
      </c>
      <c r="D69" s="2" t="s">
        <v>6</v>
      </c>
      <c r="E69" s="2" t="s">
        <v>7</v>
      </c>
      <c r="F69" s="2" t="str">
        <f>CONCATENATE(A69,B69,C69,D69,E69)</f>
        <v>01323</v>
      </c>
      <c r="G69" t="s">
        <v>99</v>
      </c>
      <c r="H69" s="4">
        <v>118</v>
      </c>
      <c r="I69" s="4">
        <f>Table1[[#This Row],[ราคาระดับ 1]]-5</f>
        <v>113</v>
      </c>
      <c r="J69" s="4">
        <f>Table1[[#This Row],[ราคาระดับ 1]]-10</f>
        <v>108</v>
      </c>
    </row>
    <row r="70" spans="1:10">
      <c r="A70" s="2" t="s">
        <v>1</v>
      </c>
      <c r="B70" s="2" t="s">
        <v>5</v>
      </c>
      <c r="C70" s="2" t="s">
        <v>7</v>
      </c>
      <c r="D70" s="2" t="s">
        <v>12</v>
      </c>
      <c r="E70" s="2" t="s">
        <v>5</v>
      </c>
      <c r="F70" s="2" t="str">
        <f t="shared" ref="F70" si="6">CONCATENATE(A70,B70,C70,D70,E70)</f>
        <v>01351</v>
      </c>
      <c r="G70" t="s">
        <v>91</v>
      </c>
      <c r="H70" s="4">
        <v>140</v>
      </c>
      <c r="I70" s="4">
        <f>Table1[[#This Row],[ราคาระดับ 1]]-5</f>
        <v>135</v>
      </c>
      <c r="J70" s="4">
        <f>Table1[[#This Row],[ราคาระดับ 1]]-10</f>
        <v>130</v>
      </c>
    </row>
    <row r="71" spans="1:10">
      <c r="A71" s="2" t="s">
        <v>1</v>
      </c>
      <c r="B71" s="2" t="s">
        <v>5</v>
      </c>
      <c r="C71" s="2" t="s">
        <v>11</v>
      </c>
      <c r="D71" s="2" t="s">
        <v>1</v>
      </c>
      <c r="E71" s="2" t="s">
        <v>5</v>
      </c>
      <c r="F71" s="2" t="str">
        <f>CONCATENATE(A71,B71,C71,D71,E71)</f>
        <v>01401</v>
      </c>
      <c r="G71" t="s">
        <v>92</v>
      </c>
      <c r="H71" s="4">
        <v>110</v>
      </c>
      <c r="I71" s="4">
        <f>Table1[[#This Row],[ราคาระดับ 1]]-5</f>
        <v>105</v>
      </c>
      <c r="J71" s="4">
        <f>Table1[[#This Row],[ราคาระดับ 1]]-5</f>
        <v>105</v>
      </c>
    </row>
    <row r="72" spans="1:10">
      <c r="A72" s="2" t="s">
        <v>1</v>
      </c>
      <c r="B72" s="2" t="s">
        <v>5</v>
      </c>
      <c r="C72" s="2" t="s">
        <v>11</v>
      </c>
      <c r="D72" s="2" t="s">
        <v>5</v>
      </c>
      <c r="E72" s="2" t="s">
        <v>5</v>
      </c>
      <c r="F72" s="2" t="str">
        <f>CONCATENATE(A72,B72,C72,D72,E72)</f>
        <v>01411</v>
      </c>
      <c r="G72" t="s">
        <v>93</v>
      </c>
      <c r="H72" s="4">
        <v>110</v>
      </c>
      <c r="I72" s="4">
        <f>Table1[[#This Row],[ราคาระดับ 1]]-5</f>
        <v>105</v>
      </c>
      <c r="J72" s="4">
        <f>Table1[[#This Row],[ราคาระดับ 1]]-5</f>
        <v>105</v>
      </c>
    </row>
    <row r="73" spans="1:10">
      <c r="A73" s="2" t="s">
        <v>1</v>
      </c>
      <c r="B73" s="2" t="s">
        <v>5</v>
      </c>
      <c r="C73" s="2" t="s">
        <v>11</v>
      </c>
      <c r="D73" s="2" t="s">
        <v>5</v>
      </c>
      <c r="E73" s="2" t="s">
        <v>6</v>
      </c>
      <c r="F73" s="2" t="str">
        <f t="shared" ref="F73:F75" si="7">CONCATENATE(A73,B73,C73,D73,E73)</f>
        <v>01412</v>
      </c>
      <c r="G73" t="s">
        <v>94</v>
      </c>
      <c r="H73" s="4">
        <v>110</v>
      </c>
      <c r="I73" s="4">
        <f>Table1[[#This Row],[ราคาระดับ 1]]-5</f>
        <v>105</v>
      </c>
      <c r="J73" s="4">
        <f>Table1[[#This Row],[ราคาระดับ 1]]-5</f>
        <v>105</v>
      </c>
    </row>
    <row r="74" spans="1:10">
      <c r="A74" s="2" t="s">
        <v>1</v>
      </c>
      <c r="B74" s="2" t="s">
        <v>5</v>
      </c>
      <c r="C74" s="2" t="s">
        <v>11</v>
      </c>
      <c r="D74" s="2" t="s">
        <v>5</v>
      </c>
      <c r="E74" s="2" t="s">
        <v>7</v>
      </c>
      <c r="F74" s="2" t="str">
        <f t="shared" si="7"/>
        <v>01413</v>
      </c>
      <c r="G74" t="s">
        <v>95</v>
      </c>
      <c r="H74" s="4">
        <v>110</v>
      </c>
      <c r="I74" s="4">
        <f>Table1[[#This Row],[ราคาระดับ 1]]-5</f>
        <v>105</v>
      </c>
      <c r="J74" s="4">
        <f>Table1[[#This Row],[ราคาระดับ 1]]-5</f>
        <v>105</v>
      </c>
    </row>
    <row r="75" spans="1:10">
      <c r="A75" s="2" t="s">
        <v>1</v>
      </c>
      <c r="B75" s="2" t="s">
        <v>5</v>
      </c>
      <c r="C75" s="2" t="s">
        <v>11</v>
      </c>
      <c r="D75" s="2" t="s">
        <v>12</v>
      </c>
      <c r="E75" s="2" t="s">
        <v>5</v>
      </c>
      <c r="F75" s="2" t="str">
        <f t="shared" si="7"/>
        <v>01451</v>
      </c>
      <c r="G75" t="s">
        <v>96</v>
      </c>
      <c r="H75" s="4">
        <v>120</v>
      </c>
      <c r="I75" s="4">
        <f>Table1[[#This Row],[ราคาระดับ 1]]-5</f>
        <v>115</v>
      </c>
      <c r="J75" s="4">
        <f>Table1[[#This Row],[ราคาระดับ 1]]-5</f>
        <v>115</v>
      </c>
    </row>
    <row r="76" spans="1:10">
      <c r="A76" s="2" t="s">
        <v>1</v>
      </c>
      <c r="B76" s="2" t="s">
        <v>5</v>
      </c>
      <c r="C76" s="2" t="s">
        <v>11</v>
      </c>
      <c r="D76" s="2" t="s">
        <v>6</v>
      </c>
      <c r="E76" s="2" t="s">
        <v>5</v>
      </c>
      <c r="F76" s="2" t="str">
        <f t="shared" ref="F76:F145" si="8">CONCATENATE(A76,B76,C76,D76,E76)</f>
        <v>01421</v>
      </c>
      <c r="G76" t="s">
        <v>100</v>
      </c>
      <c r="H76" s="4">
        <v>113</v>
      </c>
      <c r="I76" s="4">
        <f>Table1[[#This Row],[ราคาระดับ 1]]-5</f>
        <v>108</v>
      </c>
      <c r="J76" s="4">
        <f>Table1[[#This Row],[ราคาระดับ 1]]-5</f>
        <v>108</v>
      </c>
    </row>
    <row r="77" spans="1:10">
      <c r="A77" s="2" t="s">
        <v>1</v>
      </c>
      <c r="B77" s="2" t="s">
        <v>5</v>
      </c>
      <c r="C77" s="2" t="s">
        <v>11</v>
      </c>
      <c r="D77" s="2" t="s">
        <v>6</v>
      </c>
      <c r="E77" s="2" t="s">
        <v>6</v>
      </c>
      <c r="F77" s="2" t="str">
        <f t="shared" si="8"/>
        <v>01422</v>
      </c>
      <c r="G77" t="s">
        <v>101</v>
      </c>
      <c r="H77" s="4">
        <v>113</v>
      </c>
      <c r="I77" s="4">
        <f>Table1[[#This Row],[ราคาระดับ 1]]-5</f>
        <v>108</v>
      </c>
      <c r="J77" s="4">
        <f>Table1[[#This Row],[ราคาระดับ 1]]-5</f>
        <v>108</v>
      </c>
    </row>
    <row r="78" spans="1:10">
      <c r="A78" s="2" t="s">
        <v>1</v>
      </c>
      <c r="B78" s="2" t="s">
        <v>5</v>
      </c>
      <c r="C78" s="2" t="s">
        <v>11</v>
      </c>
      <c r="D78" s="2" t="s">
        <v>6</v>
      </c>
      <c r="E78" s="2" t="s">
        <v>7</v>
      </c>
      <c r="F78" s="2" t="str">
        <f t="shared" si="8"/>
        <v>01423</v>
      </c>
      <c r="G78" t="s">
        <v>102</v>
      </c>
      <c r="H78" s="4">
        <v>113</v>
      </c>
      <c r="I78" s="4">
        <f>Table1[[#This Row],[ราคาระดับ 1]]-5</f>
        <v>108</v>
      </c>
      <c r="J78" s="4">
        <f>Table1[[#This Row],[ราคาระดับ 1]]-5</f>
        <v>108</v>
      </c>
    </row>
    <row r="79" spans="1:10">
      <c r="A79" s="2" t="s">
        <v>1</v>
      </c>
      <c r="B79" s="2" t="s">
        <v>5</v>
      </c>
      <c r="C79" s="2" t="s">
        <v>12</v>
      </c>
      <c r="D79" s="2" t="s">
        <v>1</v>
      </c>
      <c r="E79" s="2" t="s">
        <v>5</v>
      </c>
      <c r="F79" s="2" t="str">
        <f t="shared" si="8"/>
        <v>01501</v>
      </c>
      <c r="G79" t="s">
        <v>103</v>
      </c>
      <c r="H79" s="4">
        <v>110</v>
      </c>
      <c r="I79" s="4">
        <f>Table1[[#This Row],[ราคาระดับ 1]]-5</f>
        <v>105</v>
      </c>
      <c r="J79" s="4">
        <f>Table1[[#This Row],[ราคาระดับ 1]]-10</f>
        <v>100</v>
      </c>
    </row>
    <row r="80" spans="1:10">
      <c r="A80" s="2" t="s">
        <v>1</v>
      </c>
      <c r="B80" s="2" t="s">
        <v>5</v>
      </c>
      <c r="C80" s="2" t="s">
        <v>12</v>
      </c>
      <c r="D80" s="2" t="s">
        <v>6</v>
      </c>
      <c r="E80" s="2" t="s">
        <v>5</v>
      </c>
      <c r="F80" s="2" t="str">
        <f t="shared" si="8"/>
        <v>01521</v>
      </c>
      <c r="G80" t="s">
        <v>104</v>
      </c>
      <c r="H80" s="4">
        <v>113</v>
      </c>
      <c r="I80" s="4">
        <f>Table1[[#This Row],[ราคาระดับ 1]]-5</f>
        <v>108</v>
      </c>
      <c r="J80" s="4">
        <f>Table1[[#This Row],[ราคาระดับ 1]]-10</f>
        <v>103</v>
      </c>
    </row>
    <row r="81" spans="1:10">
      <c r="A81" s="2" t="s">
        <v>1</v>
      </c>
      <c r="B81" s="2" t="s">
        <v>5</v>
      </c>
      <c r="C81" s="2" t="s">
        <v>12</v>
      </c>
      <c r="D81" s="2" t="s">
        <v>6</v>
      </c>
      <c r="E81" s="2" t="s">
        <v>6</v>
      </c>
      <c r="F81" s="2" t="str">
        <f t="shared" si="8"/>
        <v>01522</v>
      </c>
      <c r="G81" t="s">
        <v>105</v>
      </c>
      <c r="H81" s="4">
        <v>113</v>
      </c>
      <c r="I81" s="4">
        <f>Table1[[#This Row],[ราคาระดับ 1]]-5</f>
        <v>108</v>
      </c>
      <c r="J81" s="4">
        <f>Table1[[#This Row],[ราคาระดับ 1]]-10</f>
        <v>103</v>
      </c>
    </row>
    <row r="82" spans="1:10">
      <c r="A82" s="2" t="s">
        <v>1</v>
      </c>
      <c r="B82" s="2" t="s">
        <v>5</v>
      </c>
      <c r="C82" s="2" t="s">
        <v>12</v>
      </c>
      <c r="D82" s="2" t="s">
        <v>6</v>
      </c>
      <c r="E82" s="2" t="s">
        <v>7</v>
      </c>
      <c r="F82" s="2" t="str">
        <f t="shared" si="8"/>
        <v>01523</v>
      </c>
      <c r="G82" t="s">
        <v>106</v>
      </c>
      <c r="H82" s="4">
        <v>113</v>
      </c>
      <c r="I82" s="4">
        <f>Table1[[#This Row],[ราคาระดับ 1]]-5</f>
        <v>108</v>
      </c>
      <c r="J82" s="4">
        <f>Table1[[#This Row],[ราคาระดับ 1]]-10</f>
        <v>103</v>
      </c>
    </row>
    <row r="83" spans="1:10">
      <c r="A83" s="2" t="s">
        <v>1</v>
      </c>
      <c r="B83" s="2" t="s">
        <v>5</v>
      </c>
      <c r="C83" s="2" t="s">
        <v>13</v>
      </c>
      <c r="D83" s="2" t="s">
        <v>1</v>
      </c>
      <c r="E83" s="2" t="s">
        <v>5</v>
      </c>
      <c r="F83" s="2" t="str">
        <f t="shared" si="8"/>
        <v>01601</v>
      </c>
      <c r="G83" t="s">
        <v>107</v>
      </c>
      <c r="H83" s="4">
        <v>185</v>
      </c>
      <c r="I83" s="4">
        <f>Table1[[#This Row],[ราคาระดับ 1]]-5</f>
        <v>180</v>
      </c>
      <c r="J83" s="4">
        <f>Table1[[#This Row],[ราคาระดับ 1]]-10</f>
        <v>175</v>
      </c>
    </row>
    <row r="84" spans="1:10">
      <c r="A84" s="2" t="s">
        <v>1</v>
      </c>
      <c r="B84" s="2" t="s">
        <v>5</v>
      </c>
      <c r="C84" s="2" t="s">
        <v>108</v>
      </c>
      <c r="D84" s="2" t="s">
        <v>1</v>
      </c>
      <c r="E84" s="2" t="s">
        <v>5</v>
      </c>
      <c r="F84" s="2" t="str">
        <f t="shared" si="8"/>
        <v>01701</v>
      </c>
      <c r="G84" t="s">
        <v>109</v>
      </c>
      <c r="H84" s="4">
        <v>55</v>
      </c>
      <c r="I84" s="4">
        <f>Table1[[#This Row],[ราคาระดับ 1]]-3</f>
        <v>52</v>
      </c>
      <c r="J84" s="4">
        <f>Table1[[#This Row],[ราคาระดับ 1]]-7</f>
        <v>48</v>
      </c>
    </row>
    <row r="85" spans="1:10">
      <c r="A85" s="2" t="s">
        <v>1</v>
      </c>
      <c r="B85" s="2" t="s">
        <v>5</v>
      </c>
      <c r="C85" s="2" t="s">
        <v>108</v>
      </c>
      <c r="D85" s="2" t="s">
        <v>5</v>
      </c>
      <c r="E85" s="2" t="s">
        <v>5</v>
      </c>
      <c r="F85" s="2" t="str">
        <f t="shared" si="8"/>
        <v>01711</v>
      </c>
      <c r="G85" t="s">
        <v>136</v>
      </c>
      <c r="H85" s="4"/>
      <c r="I85" s="4"/>
      <c r="J85" s="4"/>
    </row>
    <row r="86" spans="1:10">
      <c r="A86" s="2" t="s">
        <v>1</v>
      </c>
      <c r="B86" s="2" t="s">
        <v>5</v>
      </c>
      <c r="C86" s="2" t="s">
        <v>108</v>
      </c>
      <c r="D86" s="2" t="s">
        <v>5</v>
      </c>
      <c r="E86" s="2" t="s">
        <v>6</v>
      </c>
      <c r="F86" s="2" t="str">
        <f t="shared" si="8"/>
        <v>01712</v>
      </c>
      <c r="G86" t="s">
        <v>137</v>
      </c>
      <c r="H86" s="4"/>
      <c r="I86" s="4"/>
      <c r="J86" s="4"/>
    </row>
    <row r="87" spans="1:10">
      <c r="A87" s="2" t="s">
        <v>1</v>
      </c>
      <c r="B87" s="2" t="s">
        <v>5</v>
      </c>
      <c r="C87" s="2" t="s">
        <v>108</v>
      </c>
      <c r="D87" s="2" t="s">
        <v>6</v>
      </c>
      <c r="E87" s="2" t="s">
        <v>5</v>
      </c>
      <c r="F87" s="2" t="str">
        <f>CONCATENATE(A87,B87,C87,D87,E87)</f>
        <v>01721</v>
      </c>
      <c r="G87" t="s">
        <v>144</v>
      </c>
      <c r="H87" s="4"/>
      <c r="I87" s="4"/>
      <c r="J87" s="4"/>
    </row>
    <row r="88" spans="1:10">
      <c r="A88" s="2" t="s">
        <v>1</v>
      </c>
      <c r="B88" s="2" t="s">
        <v>5</v>
      </c>
      <c r="C88" s="2" t="s">
        <v>108</v>
      </c>
      <c r="D88" s="2" t="s">
        <v>6</v>
      </c>
      <c r="E88" s="2" t="s">
        <v>6</v>
      </c>
      <c r="F88" s="2" t="str">
        <f t="shared" si="8"/>
        <v>01722</v>
      </c>
      <c r="G88" t="s">
        <v>138</v>
      </c>
      <c r="H88" s="4"/>
      <c r="I88" s="4"/>
      <c r="J88" s="4"/>
    </row>
    <row r="89" spans="1:10">
      <c r="A89" s="2" t="s">
        <v>1</v>
      </c>
      <c r="B89" s="2" t="s">
        <v>5</v>
      </c>
      <c r="C89" s="2" t="s">
        <v>108</v>
      </c>
      <c r="D89" s="2" t="s">
        <v>6</v>
      </c>
      <c r="E89" s="2" t="s">
        <v>7</v>
      </c>
      <c r="F89" s="2" t="str">
        <f t="shared" si="8"/>
        <v>01723</v>
      </c>
      <c r="G89" t="s">
        <v>139</v>
      </c>
      <c r="H89" s="4"/>
      <c r="I89" s="4"/>
      <c r="J89" s="4"/>
    </row>
    <row r="90" spans="1:10">
      <c r="A90" s="2" t="s">
        <v>1</v>
      </c>
      <c r="B90" s="2" t="s">
        <v>5</v>
      </c>
      <c r="C90" s="2" t="s">
        <v>108</v>
      </c>
      <c r="D90" s="2" t="s">
        <v>6</v>
      </c>
      <c r="E90" s="2" t="s">
        <v>11</v>
      </c>
      <c r="F90" s="2" t="str">
        <f>CONCATENATE(A90,B90,C90,D90,E90)</f>
        <v>01724</v>
      </c>
      <c r="G90" t="s">
        <v>183</v>
      </c>
      <c r="H90" s="4"/>
      <c r="I90" s="4"/>
      <c r="J90" s="4"/>
    </row>
    <row r="91" spans="1:10">
      <c r="A91" s="2" t="s">
        <v>1</v>
      </c>
      <c r="B91" s="2" t="s">
        <v>5</v>
      </c>
      <c r="C91" s="2" t="s">
        <v>108</v>
      </c>
      <c r="D91" s="2" t="s">
        <v>6</v>
      </c>
      <c r="E91" s="2" t="s">
        <v>12</v>
      </c>
      <c r="F91" s="2" t="str">
        <f t="shared" si="8"/>
        <v>01725</v>
      </c>
      <c r="G91" t="s">
        <v>140</v>
      </c>
      <c r="H91" s="4"/>
      <c r="I91" s="4"/>
      <c r="J91" s="4"/>
    </row>
    <row r="92" spans="1:10">
      <c r="A92" s="2" t="s">
        <v>1</v>
      </c>
      <c r="B92" s="2" t="s">
        <v>5</v>
      </c>
      <c r="C92" s="2" t="s">
        <v>108</v>
      </c>
      <c r="D92" s="2" t="s">
        <v>7</v>
      </c>
      <c r="E92" s="2" t="s">
        <v>5</v>
      </c>
      <c r="F92" s="2" t="str">
        <f>CONCATENATE(A92,B92,C92,D92,E92)</f>
        <v>01731</v>
      </c>
      <c r="G92" t="s">
        <v>145</v>
      </c>
      <c r="H92" s="4"/>
      <c r="I92" s="4"/>
      <c r="J92" s="4"/>
    </row>
    <row r="93" spans="1:10">
      <c r="A93" s="2" t="s">
        <v>1</v>
      </c>
      <c r="B93" s="2" t="s">
        <v>5</v>
      </c>
      <c r="C93" s="2" t="s">
        <v>108</v>
      </c>
      <c r="D93" s="2" t="s">
        <v>7</v>
      </c>
      <c r="E93" s="2" t="s">
        <v>6</v>
      </c>
      <c r="F93" s="2" t="str">
        <f t="shared" si="8"/>
        <v>01732</v>
      </c>
      <c r="G93" t="s">
        <v>141</v>
      </c>
      <c r="H93" s="4"/>
      <c r="I93" s="4"/>
      <c r="J93" s="4"/>
    </row>
    <row r="94" spans="1:10">
      <c r="A94" s="2" t="s">
        <v>1</v>
      </c>
      <c r="B94" s="2" t="s">
        <v>5</v>
      </c>
      <c r="C94" s="2" t="s">
        <v>108</v>
      </c>
      <c r="D94" s="2" t="s">
        <v>7</v>
      </c>
      <c r="E94" s="2" t="s">
        <v>7</v>
      </c>
      <c r="F94" s="2" t="str">
        <f t="shared" ref="F94:F96" si="9">CONCATENATE(A94,B94,C94,D94,E94)</f>
        <v>01733</v>
      </c>
      <c r="G94" t="s">
        <v>142</v>
      </c>
      <c r="H94" s="4"/>
      <c r="I94" s="4"/>
      <c r="J94" s="4"/>
    </row>
    <row r="95" spans="1:10">
      <c r="A95" s="2" t="s">
        <v>1</v>
      </c>
      <c r="B95" s="2" t="s">
        <v>5</v>
      </c>
      <c r="C95" s="2" t="s">
        <v>108</v>
      </c>
      <c r="D95" s="2" t="s">
        <v>7</v>
      </c>
      <c r="E95" s="2" t="s">
        <v>11</v>
      </c>
      <c r="F95" s="2" t="str">
        <f>CONCATENATE(A95,B95,C95,D95,E95)</f>
        <v>01734</v>
      </c>
      <c r="G95" t="s">
        <v>184</v>
      </c>
      <c r="H95" s="4"/>
      <c r="I95" s="4"/>
      <c r="J95" s="4"/>
    </row>
    <row r="96" spans="1:10">
      <c r="A96" s="2" t="s">
        <v>1</v>
      </c>
      <c r="B96" s="2" t="s">
        <v>5</v>
      </c>
      <c r="C96" s="2" t="s">
        <v>108</v>
      </c>
      <c r="D96" s="2" t="s">
        <v>7</v>
      </c>
      <c r="E96" s="2" t="s">
        <v>12</v>
      </c>
      <c r="F96" s="2" t="str">
        <f t="shared" si="9"/>
        <v>01735</v>
      </c>
      <c r="G96" t="s">
        <v>143</v>
      </c>
      <c r="H96" s="4"/>
      <c r="I96" s="4"/>
      <c r="J96" s="4"/>
    </row>
    <row r="97" spans="1:10">
      <c r="A97" s="2" t="s">
        <v>1</v>
      </c>
      <c r="B97" s="2" t="s">
        <v>5</v>
      </c>
      <c r="C97" s="2" t="s">
        <v>110</v>
      </c>
      <c r="D97" s="2" t="s">
        <v>1</v>
      </c>
      <c r="E97" s="2" t="s">
        <v>5</v>
      </c>
      <c r="F97" s="2" t="str">
        <f t="shared" si="8"/>
        <v>01801</v>
      </c>
      <c r="G97" t="s">
        <v>111</v>
      </c>
      <c r="H97" s="4">
        <v>59</v>
      </c>
      <c r="I97" s="4">
        <f>Table1[[#This Row],[ราคาระดับ 1]]-1</f>
        <v>58</v>
      </c>
      <c r="J97" s="4">
        <f>Table1[[#This Row],[ราคาระดับ 1]]-6</f>
        <v>53</v>
      </c>
    </row>
    <row r="98" spans="1:10">
      <c r="A98" s="2" t="s">
        <v>1</v>
      </c>
      <c r="B98" s="2" t="s">
        <v>5</v>
      </c>
      <c r="C98" s="2" t="s">
        <v>110</v>
      </c>
      <c r="D98" s="2" t="s">
        <v>5</v>
      </c>
      <c r="E98" s="2" t="s">
        <v>5</v>
      </c>
      <c r="F98" s="2" t="str">
        <f t="shared" ref="F98:F109" si="10">CONCATENATE(A98,B98,C98,D98,E98)</f>
        <v>01811</v>
      </c>
      <c r="G98" t="s">
        <v>146</v>
      </c>
      <c r="H98" s="4"/>
      <c r="I98" s="4"/>
      <c r="J98" s="4"/>
    </row>
    <row r="99" spans="1:10">
      <c r="A99" s="2" t="s">
        <v>1</v>
      </c>
      <c r="B99" s="2" t="s">
        <v>5</v>
      </c>
      <c r="C99" s="2" t="s">
        <v>110</v>
      </c>
      <c r="D99" s="2" t="s">
        <v>5</v>
      </c>
      <c r="E99" s="2" t="s">
        <v>6</v>
      </c>
      <c r="F99" s="2" t="str">
        <f t="shared" si="10"/>
        <v>01812</v>
      </c>
      <c r="G99" t="s">
        <v>147</v>
      </c>
      <c r="H99" s="4"/>
      <c r="I99" s="4"/>
      <c r="J99" s="4"/>
    </row>
    <row r="100" spans="1:10">
      <c r="A100" s="2" t="s">
        <v>1</v>
      </c>
      <c r="B100" s="2" t="s">
        <v>5</v>
      </c>
      <c r="C100" s="2" t="s">
        <v>110</v>
      </c>
      <c r="D100" s="2" t="s">
        <v>6</v>
      </c>
      <c r="E100" s="2" t="s">
        <v>5</v>
      </c>
      <c r="F100" s="2" t="str">
        <f t="shared" si="10"/>
        <v>01821</v>
      </c>
      <c r="G100" t="s">
        <v>148</v>
      </c>
      <c r="H100" s="4"/>
      <c r="I100" s="4"/>
      <c r="J100" s="4"/>
    </row>
    <row r="101" spans="1:10">
      <c r="A101" s="2" t="s">
        <v>1</v>
      </c>
      <c r="B101" s="2" t="s">
        <v>5</v>
      </c>
      <c r="C101" s="2" t="s">
        <v>110</v>
      </c>
      <c r="D101" s="2" t="s">
        <v>6</v>
      </c>
      <c r="E101" s="2" t="s">
        <v>6</v>
      </c>
      <c r="F101" s="2" t="str">
        <f t="shared" si="10"/>
        <v>01822</v>
      </c>
      <c r="G101" t="s">
        <v>149</v>
      </c>
      <c r="H101" s="4"/>
      <c r="I101" s="4"/>
      <c r="J101" s="4"/>
    </row>
    <row r="102" spans="1:10">
      <c r="A102" s="2" t="s">
        <v>1</v>
      </c>
      <c r="B102" s="2" t="s">
        <v>5</v>
      </c>
      <c r="C102" s="2" t="s">
        <v>110</v>
      </c>
      <c r="D102" s="2" t="s">
        <v>6</v>
      </c>
      <c r="E102" s="2" t="s">
        <v>7</v>
      </c>
      <c r="F102" s="2" t="str">
        <f t="shared" si="10"/>
        <v>01823</v>
      </c>
      <c r="G102" t="s">
        <v>150</v>
      </c>
      <c r="H102" s="4"/>
      <c r="I102" s="4"/>
      <c r="J102" s="4"/>
    </row>
    <row r="103" spans="1:10">
      <c r="A103" s="2" t="s">
        <v>1</v>
      </c>
      <c r="B103" s="2" t="s">
        <v>5</v>
      </c>
      <c r="C103" s="2" t="s">
        <v>110</v>
      </c>
      <c r="D103" s="2" t="s">
        <v>6</v>
      </c>
      <c r="E103" s="2" t="s">
        <v>11</v>
      </c>
      <c r="F103" s="2" t="str">
        <f>CONCATENATE(A103,B103,C103,D103,E103)</f>
        <v>01824</v>
      </c>
      <c r="G103" t="s">
        <v>181</v>
      </c>
      <c r="H103" s="4"/>
      <c r="I103" s="4"/>
      <c r="J103" s="4"/>
    </row>
    <row r="104" spans="1:10">
      <c r="A104" s="2" t="s">
        <v>1</v>
      </c>
      <c r="B104" s="2" t="s">
        <v>5</v>
      </c>
      <c r="C104" s="2" t="s">
        <v>110</v>
      </c>
      <c r="D104" s="2" t="s">
        <v>6</v>
      </c>
      <c r="E104" s="2" t="s">
        <v>12</v>
      </c>
      <c r="F104" s="2" t="str">
        <f t="shared" si="10"/>
        <v>01825</v>
      </c>
      <c r="G104" t="s">
        <v>151</v>
      </c>
      <c r="H104" s="4"/>
      <c r="I104" s="4"/>
      <c r="J104" s="4"/>
    </row>
    <row r="105" spans="1:10">
      <c r="A105" s="2" t="s">
        <v>1</v>
      </c>
      <c r="B105" s="2" t="s">
        <v>5</v>
      </c>
      <c r="C105" s="2" t="s">
        <v>110</v>
      </c>
      <c r="D105" s="2" t="s">
        <v>7</v>
      </c>
      <c r="E105" s="2" t="s">
        <v>5</v>
      </c>
      <c r="F105" s="2" t="str">
        <f t="shared" si="10"/>
        <v>01831</v>
      </c>
      <c r="G105" t="s">
        <v>152</v>
      </c>
      <c r="H105" s="4"/>
      <c r="I105" s="4"/>
      <c r="J105" s="4"/>
    </row>
    <row r="106" spans="1:10">
      <c r="A106" s="2" t="s">
        <v>1</v>
      </c>
      <c r="B106" s="2" t="s">
        <v>5</v>
      </c>
      <c r="C106" s="2" t="s">
        <v>110</v>
      </c>
      <c r="D106" s="2" t="s">
        <v>7</v>
      </c>
      <c r="E106" s="2" t="s">
        <v>6</v>
      </c>
      <c r="F106" s="2" t="str">
        <f t="shared" ref="F106:F107" si="11">CONCATENATE(A106,B106,C106,D106,E106)</f>
        <v>01832</v>
      </c>
      <c r="G106" t="s">
        <v>153</v>
      </c>
      <c r="H106" s="4"/>
      <c r="I106" s="4"/>
      <c r="J106" s="4"/>
    </row>
    <row r="107" spans="1:10">
      <c r="A107" s="2" t="s">
        <v>1</v>
      </c>
      <c r="B107" s="2" t="s">
        <v>5</v>
      </c>
      <c r="C107" s="2" t="s">
        <v>110</v>
      </c>
      <c r="D107" s="2" t="s">
        <v>7</v>
      </c>
      <c r="E107" s="2" t="s">
        <v>7</v>
      </c>
      <c r="F107" s="2" t="str">
        <f t="shared" si="11"/>
        <v>01833</v>
      </c>
      <c r="G107" t="s">
        <v>154</v>
      </c>
      <c r="H107" s="4"/>
      <c r="I107" s="4"/>
      <c r="J107" s="4"/>
    </row>
    <row r="108" spans="1:10">
      <c r="A108" s="2" t="s">
        <v>1</v>
      </c>
      <c r="B108" s="2" t="s">
        <v>5</v>
      </c>
      <c r="C108" s="2" t="s">
        <v>110</v>
      </c>
      <c r="D108" s="2" t="s">
        <v>7</v>
      </c>
      <c r="E108" s="2" t="s">
        <v>11</v>
      </c>
      <c r="F108" s="2" t="str">
        <f>CONCATENATE(A108,B108,C108,D108,E108)</f>
        <v>01834</v>
      </c>
      <c r="G108" t="s">
        <v>182</v>
      </c>
      <c r="H108" s="4"/>
      <c r="I108" s="4"/>
      <c r="J108" s="4"/>
    </row>
    <row r="109" spans="1:10">
      <c r="A109" s="2" t="s">
        <v>1</v>
      </c>
      <c r="B109" s="2" t="s">
        <v>5</v>
      </c>
      <c r="C109" s="2" t="s">
        <v>110</v>
      </c>
      <c r="D109" s="2" t="s">
        <v>7</v>
      </c>
      <c r="E109" s="2" t="s">
        <v>12</v>
      </c>
      <c r="F109" s="2" t="str">
        <f t="shared" si="10"/>
        <v>01835</v>
      </c>
      <c r="G109" t="s">
        <v>155</v>
      </c>
      <c r="H109" s="4"/>
      <c r="I109" s="4"/>
      <c r="J109" s="4"/>
    </row>
    <row r="110" spans="1:10">
      <c r="A110" s="2" t="s">
        <v>1</v>
      </c>
      <c r="B110" s="2" t="s">
        <v>6</v>
      </c>
      <c r="C110" s="2" t="s">
        <v>1</v>
      </c>
      <c r="D110" s="2" t="s">
        <v>1</v>
      </c>
      <c r="E110" s="2" t="s">
        <v>5</v>
      </c>
      <c r="F110" s="2" t="str">
        <f>CONCATENATE(A110,B110,C110,D110,E110)</f>
        <v>02001</v>
      </c>
      <c r="G110" t="s">
        <v>112</v>
      </c>
      <c r="H110" s="4">
        <v>115</v>
      </c>
      <c r="I110" s="4">
        <f>Table1[[#This Row],[ราคาระดับ 1]]-10</f>
        <v>105</v>
      </c>
      <c r="J110" s="4">
        <f>Table1[[#This Row],[ราคาระดับ 1]]-15</f>
        <v>100</v>
      </c>
    </row>
    <row r="111" spans="1:10">
      <c r="A111" s="2" t="s">
        <v>1</v>
      </c>
      <c r="B111" s="2" t="s">
        <v>6</v>
      </c>
      <c r="C111" s="2" t="s">
        <v>1</v>
      </c>
      <c r="D111" s="2" t="s">
        <v>5</v>
      </c>
      <c r="E111" s="2" t="s">
        <v>5</v>
      </c>
      <c r="F111" s="2" t="str">
        <f>CONCATENATE(A111,B111,C111,D111,E111)</f>
        <v>02011</v>
      </c>
      <c r="G111" t="s">
        <v>156</v>
      </c>
      <c r="H111" s="4">
        <v>115</v>
      </c>
      <c r="I111" s="4">
        <f>Table1[[#This Row],[ราคาระดับ 1]]-10</f>
        <v>105</v>
      </c>
      <c r="J111" s="4">
        <f>Table1[[#This Row],[ราคาระดับ 1]]-15</f>
        <v>100</v>
      </c>
    </row>
    <row r="112" spans="1:10">
      <c r="A112" s="2" t="s">
        <v>1</v>
      </c>
      <c r="B112" s="2" t="s">
        <v>6</v>
      </c>
      <c r="C112" s="2" t="s">
        <v>1</v>
      </c>
      <c r="D112" s="2" t="s">
        <v>6</v>
      </c>
      <c r="E112" s="2" t="s">
        <v>5</v>
      </c>
      <c r="F112" s="2" t="str">
        <f>CONCATENATE(A112,B112,C112,D112,E112)</f>
        <v>02021</v>
      </c>
      <c r="G112" t="s">
        <v>157</v>
      </c>
      <c r="H112" s="4">
        <v>118</v>
      </c>
      <c r="I112" s="4">
        <f>Table1[[#This Row],[ราคาระดับ 1]]-10</f>
        <v>108</v>
      </c>
      <c r="J112" s="4">
        <f>Table1[[#This Row],[ราคาระดับ 1]]-15</f>
        <v>103</v>
      </c>
    </row>
    <row r="113" spans="1:10">
      <c r="A113" s="2" t="s">
        <v>1</v>
      </c>
      <c r="B113" s="2" t="s">
        <v>6</v>
      </c>
      <c r="C113" s="2" t="s">
        <v>1</v>
      </c>
      <c r="D113" s="2" t="s">
        <v>7</v>
      </c>
      <c r="E113" s="2" t="s">
        <v>5</v>
      </c>
      <c r="F113" s="2" t="str">
        <f>CONCATENATE(A113,B113,C113,D113,E113)</f>
        <v>02031</v>
      </c>
      <c r="G113" t="s">
        <v>158</v>
      </c>
      <c r="H113" s="4">
        <v>120</v>
      </c>
      <c r="I113" s="4">
        <v>115</v>
      </c>
      <c r="J113" s="4">
        <v>115</v>
      </c>
    </row>
    <row r="114" spans="1:10">
      <c r="A114" s="2" t="s">
        <v>1</v>
      </c>
      <c r="B114" s="2" t="s">
        <v>6</v>
      </c>
      <c r="C114" s="2" t="s">
        <v>5</v>
      </c>
      <c r="D114" s="2" t="s">
        <v>1</v>
      </c>
      <c r="E114" s="2" t="s">
        <v>5</v>
      </c>
      <c r="F114" s="2" t="str">
        <f t="shared" si="8"/>
        <v>02101</v>
      </c>
      <c r="G114" t="s">
        <v>113</v>
      </c>
      <c r="H114" s="4">
        <v>120</v>
      </c>
      <c r="I114" s="4"/>
      <c r="J114" s="4"/>
    </row>
    <row r="115" spans="1:10">
      <c r="A115" s="2" t="s">
        <v>1</v>
      </c>
      <c r="B115" s="2" t="s">
        <v>6</v>
      </c>
      <c r="C115" s="2" t="s">
        <v>5</v>
      </c>
      <c r="D115" s="2" t="s">
        <v>6</v>
      </c>
      <c r="E115" s="2" t="s">
        <v>5</v>
      </c>
      <c r="F115" s="2" t="str">
        <f>CONCATENATE(A115,B115,C115,D115,E115)</f>
        <v>02121</v>
      </c>
      <c r="G115" t="s">
        <v>159</v>
      </c>
      <c r="H115" s="4">
        <v>123</v>
      </c>
      <c r="I115" s="4"/>
      <c r="J115" s="4"/>
    </row>
    <row r="116" spans="1:10">
      <c r="A116" s="2" t="s">
        <v>1</v>
      </c>
      <c r="B116" s="2" t="s">
        <v>6</v>
      </c>
      <c r="C116" s="2" t="s">
        <v>6</v>
      </c>
      <c r="D116" s="2" t="s">
        <v>1</v>
      </c>
      <c r="E116" s="2" t="s">
        <v>5</v>
      </c>
      <c r="F116" s="2" t="str">
        <f t="shared" si="8"/>
        <v>02201</v>
      </c>
      <c r="G116" t="s">
        <v>114</v>
      </c>
      <c r="H116" s="4">
        <v>130</v>
      </c>
      <c r="I116" s="4"/>
      <c r="J116" s="4"/>
    </row>
    <row r="117" spans="1:10">
      <c r="A117" s="2" t="s">
        <v>1</v>
      </c>
      <c r="B117" s="2" t="s">
        <v>6</v>
      </c>
      <c r="C117" s="2" t="s">
        <v>6</v>
      </c>
      <c r="D117" s="2" t="s">
        <v>6</v>
      </c>
      <c r="E117" s="2" t="s">
        <v>5</v>
      </c>
      <c r="F117" s="2" t="str">
        <f>CONCATENATE(A117,B117,C117,D117,E117)</f>
        <v>02221</v>
      </c>
      <c r="G117" t="s">
        <v>160</v>
      </c>
      <c r="H117" s="4">
        <v>130</v>
      </c>
      <c r="I117" s="4"/>
      <c r="J117" s="4"/>
    </row>
    <row r="118" spans="1:10">
      <c r="A118" s="2" t="s">
        <v>1</v>
      </c>
      <c r="B118" s="2" t="s">
        <v>6</v>
      </c>
      <c r="C118" s="2" t="s">
        <v>7</v>
      </c>
      <c r="D118" s="2" t="s">
        <v>1</v>
      </c>
      <c r="E118" s="2" t="s">
        <v>5</v>
      </c>
      <c r="F118" s="2" t="str">
        <f t="shared" si="8"/>
        <v>02301</v>
      </c>
      <c r="G118" t="s">
        <v>115</v>
      </c>
      <c r="H118" s="4">
        <v>45</v>
      </c>
      <c r="I118" s="4"/>
      <c r="J118" s="4"/>
    </row>
    <row r="119" spans="1:10">
      <c r="A119" s="2" t="s">
        <v>1</v>
      </c>
      <c r="B119" s="2" t="s">
        <v>6</v>
      </c>
      <c r="C119" s="2" t="s">
        <v>11</v>
      </c>
      <c r="D119" s="2" t="s">
        <v>1</v>
      </c>
      <c r="E119" s="2" t="s">
        <v>5</v>
      </c>
      <c r="F119" s="2" t="str">
        <f t="shared" si="8"/>
        <v>02401</v>
      </c>
      <c r="G119" t="s">
        <v>116</v>
      </c>
      <c r="H119" s="4">
        <v>45</v>
      </c>
      <c r="I119" s="4"/>
      <c r="J119" s="4"/>
    </row>
    <row r="120" spans="1:10">
      <c r="A120" s="2" t="s">
        <v>1</v>
      </c>
      <c r="B120" s="2" t="s">
        <v>6</v>
      </c>
      <c r="C120" s="2" t="s">
        <v>12</v>
      </c>
      <c r="D120" s="2" t="s">
        <v>1</v>
      </c>
      <c r="E120" s="2" t="s">
        <v>5</v>
      </c>
      <c r="F120" s="2" t="str">
        <f t="shared" si="8"/>
        <v>02501</v>
      </c>
      <c r="G120" t="s">
        <v>117</v>
      </c>
      <c r="H120" s="4">
        <v>0</v>
      </c>
      <c r="I120" s="4"/>
      <c r="J120" s="4"/>
    </row>
    <row r="121" spans="1:10">
      <c r="A121" s="2" t="s">
        <v>1</v>
      </c>
      <c r="B121" s="2" t="s">
        <v>6</v>
      </c>
      <c r="C121" s="2" t="s">
        <v>13</v>
      </c>
      <c r="D121" s="2" t="s">
        <v>1</v>
      </c>
      <c r="E121" s="2" t="s">
        <v>5</v>
      </c>
      <c r="F121" s="2" t="str">
        <f t="shared" si="8"/>
        <v>02601</v>
      </c>
      <c r="G121" t="s">
        <v>118</v>
      </c>
      <c r="H121" s="4">
        <v>0</v>
      </c>
      <c r="I121" s="4"/>
      <c r="J121" s="4"/>
    </row>
    <row r="122" spans="1:10">
      <c r="A122" s="2" t="s">
        <v>1</v>
      </c>
      <c r="B122" s="2" t="s">
        <v>7</v>
      </c>
      <c r="C122" s="2" t="s">
        <v>1</v>
      </c>
      <c r="D122" s="2" t="s">
        <v>1</v>
      </c>
      <c r="E122" s="2" t="s">
        <v>5</v>
      </c>
      <c r="F122" s="2" t="str">
        <f t="shared" si="8"/>
        <v>03001</v>
      </c>
      <c r="G122" t="s">
        <v>161</v>
      </c>
      <c r="H122" s="4">
        <v>60</v>
      </c>
      <c r="I122" s="4"/>
      <c r="J122" s="4"/>
    </row>
    <row r="123" spans="1:10">
      <c r="A123" s="2" t="s">
        <v>1</v>
      </c>
      <c r="B123" s="2" t="s">
        <v>7</v>
      </c>
      <c r="C123" s="2" t="s">
        <v>5</v>
      </c>
      <c r="D123" s="2" t="s">
        <v>1</v>
      </c>
      <c r="E123" s="2" t="s">
        <v>5</v>
      </c>
      <c r="F123" s="2" t="str">
        <f t="shared" si="8"/>
        <v>03101</v>
      </c>
      <c r="G123" t="s">
        <v>119</v>
      </c>
      <c r="H123" s="4">
        <v>40</v>
      </c>
      <c r="I123" s="4"/>
      <c r="J123" s="4"/>
    </row>
    <row r="124" spans="1:10">
      <c r="A124" s="2" t="s">
        <v>1</v>
      </c>
      <c r="B124" s="2" t="s">
        <v>7</v>
      </c>
      <c r="C124" s="2" t="s">
        <v>5</v>
      </c>
      <c r="D124" s="2" t="s">
        <v>5</v>
      </c>
      <c r="E124" s="2" t="s">
        <v>5</v>
      </c>
      <c r="F124" s="2" t="str">
        <f>CONCATENATE(A124,B124,C124,D124,E124)</f>
        <v>03111</v>
      </c>
      <c r="G124" t="s">
        <v>163</v>
      </c>
      <c r="H124" s="4">
        <v>40</v>
      </c>
      <c r="I124" s="4"/>
      <c r="J124" s="4"/>
    </row>
    <row r="125" spans="1:10">
      <c r="A125" s="2" t="s">
        <v>1</v>
      </c>
      <c r="B125" s="2" t="s">
        <v>7</v>
      </c>
      <c r="C125" s="2" t="s">
        <v>6</v>
      </c>
      <c r="D125" s="2" t="s">
        <v>1</v>
      </c>
      <c r="E125" s="2" t="s">
        <v>5</v>
      </c>
      <c r="F125" s="2" t="str">
        <f t="shared" si="8"/>
        <v>03201</v>
      </c>
      <c r="G125" t="s">
        <v>120</v>
      </c>
      <c r="H125" s="4">
        <v>40</v>
      </c>
      <c r="I125" s="4"/>
      <c r="J125" s="4"/>
    </row>
    <row r="126" spans="1:10">
      <c r="A126" s="2" t="s">
        <v>1</v>
      </c>
      <c r="B126" s="2" t="s">
        <v>7</v>
      </c>
      <c r="C126" s="2" t="s">
        <v>6</v>
      </c>
      <c r="D126" s="2" t="s">
        <v>5</v>
      </c>
      <c r="E126" s="2" t="s">
        <v>5</v>
      </c>
      <c r="F126" s="2" t="str">
        <f>CONCATENATE(A126,B126,C126,D126,E126)</f>
        <v>03211</v>
      </c>
      <c r="G126" t="s">
        <v>164</v>
      </c>
      <c r="H126" s="4">
        <v>40</v>
      </c>
      <c r="I126" s="4"/>
      <c r="J126" s="4"/>
    </row>
    <row r="127" spans="1:10">
      <c r="A127" s="2" t="s">
        <v>1</v>
      </c>
      <c r="B127" s="2" t="s">
        <v>7</v>
      </c>
      <c r="C127" s="2" t="s">
        <v>7</v>
      </c>
      <c r="D127" s="2" t="s">
        <v>1</v>
      </c>
      <c r="E127" s="2" t="s">
        <v>5</v>
      </c>
      <c r="F127" s="2" t="str">
        <f t="shared" si="8"/>
        <v>03301</v>
      </c>
      <c r="G127" t="s">
        <v>121</v>
      </c>
      <c r="H127" s="4">
        <v>40</v>
      </c>
      <c r="I127" s="4"/>
      <c r="J127" s="4"/>
    </row>
    <row r="128" spans="1:10">
      <c r="A128" s="2" t="s">
        <v>1</v>
      </c>
      <c r="B128" s="2" t="s">
        <v>7</v>
      </c>
      <c r="C128" s="2" t="s">
        <v>7</v>
      </c>
      <c r="D128" s="2" t="s">
        <v>5</v>
      </c>
      <c r="E128" s="2" t="s">
        <v>5</v>
      </c>
      <c r="F128" s="2" t="str">
        <f>CONCATENATE(A128,B128,C128,D128,E128)</f>
        <v>03311</v>
      </c>
      <c r="G128" t="s">
        <v>165</v>
      </c>
      <c r="H128" s="4">
        <v>40</v>
      </c>
      <c r="I128" s="4"/>
      <c r="J128" s="4"/>
    </row>
    <row r="129" spans="1:10">
      <c r="A129" s="2" t="s">
        <v>1</v>
      </c>
      <c r="B129" s="2" t="s">
        <v>7</v>
      </c>
      <c r="C129" s="2" t="s">
        <v>11</v>
      </c>
      <c r="D129" s="2" t="s">
        <v>1</v>
      </c>
      <c r="E129" s="2" t="s">
        <v>5</v>
      </c>
      <c r="F129" s="2" t="str">
        <f t="shared" si="8"/>
        <v>03401</v>
      </c>
      <c r="G129" t="s">
        <v>122</v>
      </c>
      <c r="H129" s="4">
        <v>40</v>
      </c>
      <c r="I129" s="4"/>
      <c r="J129" s="4"/>
    </row>
    <row r="130" spans="1:10">
      <c r="A130" s="2" t="s">
        <v>1</v>
      </c>
      <c r="B130" s="2" t="s">
        <v>7</v>
      </c>
      <c r="C130" s="2" t="s">
        <v>11</v>
      </c>
      <c r="D130" s="2" t="s">
        <v>5</v>
      </c>
      <c r="E130" s="2" t="s">
        <v>5</v>
      </c>
      <c r="F130" s="2" t="str">
        <f>CONCATENATE(A130,B130,C130,D130,E130)</f>
        <v>03411</v>
      </c>
      <c r="G130" t="s">
        <v>166</v>
      </c>
      <c r="H130" s="4">
        <v>40</v>
      </c>
      <c r="I130" s="4"/>
      <c r="J130" s="4"/>
    </row>
    <row r="131" spans="1:10">
      <c r="A131" s="2" t="s">
        <v>1</v>
      </c>
      <c r="B131" s="2" t="s">
        <v>7</v>
      </c>
      <c r="C131" s="2" t="s">
        <v>12</v>
      </c>
      <c r="D131" s="2" t="s">
        <v>1</v>
      </c>
      <c r="E131" s="2" t="s">
        <v>5</v>
      </c>
      <c r="F131" s="2" t="str">
        <f t="shared" si="8"/>
        <v>03501</v>
      </c>
      <c r="G131" t="s">
        <v>123</v>
      </c>
      <c r="H131" s="4">
        <v>10</v>
      </c>
      <c r="I131" s="4"/>
      <c r="J131" s="4"/>
    </row>
    <row r="132" spans="1:10">
      <c r="A132" s="2" t="s">
        <v>1</v>
      </c>
      <c r="B132" s="2" t="s">
        <v>7</v>
      </c>
      <c r="C132" s="2" t="s">
        <v>13</v>
      </c>
      <c r="D132" s="2" t="s">
        <v>1</v>
      </c>
      <c r="E132" s="2" t="s">
        <v>5</v>
      </c>
      <c r="F132" s="2" t="str">
        <f t="shared" si="8"/>
        <v>03601</v>
      </c>
      <c r="G132" t="s">
        <v>124</v>
      </c>
      <c r="H132" s="4">
        <v>35</v>
      </c>
      <c r="I132" s="4"/>
      <c r="J132" s="4"/>
    </row>
    <row r="133" spans="1:10">
      <c r="A133" s="2" t="s">
        <v>1</v>
      </c>
      <c r="B133" s="2" t="s">
        <v>11</v>
      </c>
      <c r="C133" s="2" t="s">
        <v>1</v>
      </c>
      <c r="D133" s="2" t="s">
        <v>1</v>
      </c>
      <c r="E133" s="2" t="s">
        <v>5</v>
      </c>
      <c r="F133" s="2" t="str">
        <f t="shared" si="8"/>
        <v>04001</v>
      </c>
      <c r="G133" t="s">
        <v>125</v>
      </c>
      <c r="H133" s="4">
        <v>30</v>
      </c>
      <c r="I133" s="4"/>
      <c r="J133" s="4"/>
    </row>
    <row r="134" spans="1:10">
      <c r="A134" s="2" t="s">
        <v>1</v>
      </c>
      <c r="B134" s="2" t="s">
        <v>11</v>
      </c>
      <c r="C134" s="2" t="s">
        <v>1</v>
      </c>
      <c r="D134" s="2" t="s">
        <v>5</v>
      </c>
      <c r="E134" s="2" t="s">
        <v>5</v>
      </c>
      <c r="F134" s="2" t="str">
        <f>CONCATENATE(A134,B134,C134,D134,E134)</f>
        <v>04011</v>
      </c>
      <c r="G134" t="s">
        <v>168</v>
      </c>
      <c r="H134" s="4">
        <v>65</v>
      </c>
      <c r="I134" s="4"/>
      <c r="J134" s="4"/>
    </row>
    <row r="135" spans="1:10">
      <c r="A135" s="2" t="s">
        <v>1</v>
      </c>
      <c r="B135" s="2" t="s">
        <v>11</v>
      </c>
      <c r="C135" s="2" t="s">
        <v>5</v>
      </c>
      <c r="D135" s="2" t="s">
        <v>1</v>
      </c>
      <c r="E135" s="2" t="s">
        <v>5</v>
      </c>
      <c r="F135" s="2" t="str">
        <f t="shared" si="8"/>
        <v>04101</v>
      </c>
      <c r="G135" t="s">
        <v>126</v>
      </c>
      <c r="H135" s="4">
        <v>65</v>
      </c>
      <c r="I135" s="4"/>
      <c r="J135" s="4"/>
    </row>
    <row r="136" spans="1:10">
      <c r="A136" s="2" t="s">
        <v>1</v>
      </c>
      <c r="B136" s="2" t="s">
        <v>11</v>
      </c>
      <c r="C136" s="2" t="s">
        <v>6</v>
      </c>
      <c r="D136" s="2" t="s">
        <v>1</v>
      </c>
      <c r="E136" s="2" t="s">
        <v>5</v>
      </c>
      <c r="F136" s="2" t="str">
        <f t="shared" si="8"/>
        <v>04201</v>
      </c>
      <c r="G136" t="s">
        <v>127</v>
      </c>
      <c r="H136" s="4">
        <v>95</v>
      </c>
      <c r="I136" s="4"/>
      <c r="J136" s="4"/>
    </row>
    <row r="137" spans="1:10">
      <c r="A137" s="2" t="s">
        <v>1</v>
      </c>
      <c r="B137" s="2" t="s">
        <v>11</v>
      </c>
      <c r="C137" s="2" t="s">
        <v>7</v>
      </c>
      <c r="D137" s="2" t="s">
        <v>1</v>
      </c>
      <c r="E137" s="2" t="s">
        <v>5</v>
      </c>
      <c r="F137" s="2" t="str">
        <f t="shared" si="8"/>
        <v>04301</v>
      </c>
      <c r="G137" t="s">
        <v>128</v>
      </c>
      <c r="H137" s="4">
        <v>30</v>
      </c>
      <c r="I137" s="4"/>
      <c r="J137" s="4"/>
    </row>
    <row r="138" spans="1:10">
      <c r="A138" s="2" t="s">
        <v>1</v>
      </c>
      <c r="B138" s="2" t="s">
        <v>11</v>
      </c>
      <c r="C138" s="2" t="s">
        <v>11</v>
      </c>
      <c r="D138" s="2" t="s">
        <v>1</v>
      </c>
      <c r="E138" s="2" t="s">
        <v>5</v>
      </c>
      <c r="F138" s="2" t="str">
        <f t="shared" si="8"/>
        <v>04401</v>
      </c>
      <c r="G138" t="s">
        <v>129</v>
      </c>
      <c r="H138" s="4">
        <v>10</v>
      </c>
      <c r="I138" s="4"/>
      <c r="J138" s="4"/>
    </row>
    <row r="139" spans="1:10">
      <c r="A139" s="2" t="s">
        <v>1</v>
      </c>
      <c r="B139" s="2" t="s">
        <v>11</v>
      </c>
      <c r="C139" s="2" t="s">
        <v>12</v>
      </c>
      <c r="D139" s="2" t="s">
        <v>1</v>
      </c>
      <c r="E139" s="2" t="s">
        <v>5</v>
      </c>
      <c r="F139" s="2" t="str">
        <f>CONCATENATE(A139,B139,C139,D139,E139)</f>
        <v>04501</v>
      </c>
      <c r="G139" t="s">
        <v>167</v>
      </c>
      <c r="H139" s="4">
        <v>100</v>
      </c>
      <c r="I139" s="4"/>
      <c r="J139" s="4"/>
    </row>
    <row r="140" spans="1:10">
      <c r="A140" s="2" t="s">
        <v>1</v>
      </c>
      <c r="B140" s="2" t="s">
        <v>12</v>
      </c>
      <c r="C140" s="2" t="s">
        <v>1</v>
      </c>
      <c r="D140" s="2" t="s">
        <v>1</v>
      </c>
      <c r="E140" s="2" t="s">
        <v>5</v>
      </c>
      <c r="F140" s="2" t="str">
        <f t="shared" si="8"/>
        <v>05001</v>
      </c>
      <c r="G140" t="s">
        <v>130</v>
      </c>
      <c r="H140" s="4">
        <v>45</v>
      </c>
      <c r="I140" s="4"/>
      <c r="J140" s="4"/>
    </row>
    <row r="141" spans="1:10">
      <c r="A141" s="2" t="s">
        <v>1</v>
      </c>
      <c r="B141" s="2" t="s">
        <v>12</v>
      </c>
      <c r="C141" s="2" t="s">
        <v>5</v>
      </c>
      <c r="D141" s="2" t="s">
        <v>1</v>
      </c>
      <c r="E141" s="2" t="s">
        <v>5</v>
      </c>
      <c r="F141" s="2" t="str">
        <f t="shared" si="8"/>
        <v>05101</v>
      </c>
      <c r="G141" t="s">
        <v>131</v>
      </c>
      <c r="H141" s="4">
        <v>85</v>
      </c>
      <c r="I141" s="4"/>
      <c r="J141" s="4"/>
    </row>
    <row r="142" spans="1:10">
      <c r="A142" s="2" t="s">
        <v>1</v>
      </c>
      <c r="B142" s="2" t="s">
        <v>12</v>
      </c>
      <c r="C142" s="2" t="s">
        <v>6</v>
      </c>
      <c r="D142" s="2" t="s">
        <v>1</v>
      </c>
      <c r="E142" s="2" t="s">
        <v>5</v>
      </c>
      <c r="F142" s="2" t="str">
        <f t="shared" si="8"/>
        <v>05201</v>
      </c>
      <c r="G142" t="s">
        <v>132</v>
      </c>
      <c r="H142" s="4">
        <v>130</v>
      </c>
      <c r="I142" s="4"/>
      <c r="J142" s="4"/>
    </row>
    <row r="143" spans="1:10">
      <c r="A143" s="2" t="s">
        <v>1</v>
      </c>
      <c r="B143" s="2" t="s">
        <v>12</v>
      </c>
      <c r="C143" s="2" t="s">
        <v>7</v>
      </c>
      <c r="D143" s="2" t="s">
        <v>1</v>
      </c>
      <c r="E143" s="2" t="s">
        <v>5</v>
      </c>
      <c r="F143" s="2" t="str">
        <f t="shared" si="8"/>
        <v>05301</v>
      </c>
      <c r="G143" t="s">
        <v>133</v>
      </c>
      <c r="H143" s="4">
        <v>35</v>
      </c>
      <c r="I143" s="4"/>
      <c r="J143" s="4"/>
    </row>
    <row r="144" spans="1:10">
      <c r="A144" s="2" t="s">
        <v>1</v>
      </c>
      <c r="B144" s="2" t="s">
        <v>12</v>
      </c>
      <c r="C144" s="2" t="s">
        <v>11</v>
      </c>
      <c r="D144" s="2" t="s">
        <v>1</v>
      </c>
      <c r="E144" s="2" t="s">
        <v>5</v>
      </c>
      <c r="F144" s="2" t="str">
        <f t="shared" si="8"/>
        <v>05401</v>
      </c>
      <c r="G144" t="s">
        <v>134</v>
      </c>
      <c r="H144" s="4">
        <v>25</v>
      </c>
      <c r="I144" s="4"/>
      <c r="J144" s="4"/>
    </row>
    <row r="145" spans="1:10">
      <c r="A145" s="2" t="s">
        <v>1</v>
      </c>
      <c r="B145" s="2" t="s">
        <v>12</v>
      </c>
      <c r="C145" s="2" t="s">
        <v>12</v>
      </c>
      <c r="D145" s="2" t="s">
        <v>1</v>
      </c>
      <c r="E145" s="2" t="s">
        <v>5</v>
      </c>
      <c r="F145" s="2" t="str">
        <f t="shared" si="8"/>
        <v>05501</v>
      </c>
      <c r="G145" t="s">
        <v>135</v>
      </c>
      <c r="H145" s="4">
        <v>130</v>
      </c>
      <c r="I145" s="4"/>
      <c r="J145" s="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CEA8-D50B-4D68-A507-8F06309C11EE}">
  <dimension ref="A1:F11"/>
  <sheetViews>
    <sheetView workbookViewId="0">
      <selection activeCell="C8" sqref="C8"/>
    </sheetView>
  </sheetViews>
  <sheetFormatPr defaultRowHeight="15"/>
  <cols>
    <col min="1" max="1" width="10.5703125" bestFit="1" customWidth="1"/>
    <col min="2" max="2" width="12" bestFit="1" customWidth="1"/>
    <col min="3" max="3" width="11.85546875" bestFit="1" customWidth="1"/>
    <col min="4" max="4" width="12.140625" bestFit="1" customWidth="1"/>
    <col min="5" max="5" width="9.28515625" bestFit="1" customWidth="1"/>
    <col min="6" max="6" width="11" bestFit="1" customWidth="1"/>
  </cols>
  <sheetData>
    <row r="1" spans="1:6">
      <c r="A1" t="s">
        <v>64</v>
      </c>
      <c r="B1" t="s">
        <v>169</v>
      </c>
      <c r="C1" t="s">
        <v>65</v>
      </c>
      <c r="D1" t="s">
        <v>35</v>
      </c>
      <c r="E1" t="s">
        <v>66</v>
      </c>
      <c r="F1" t="s">
        <v>67</v>
      </c>
    </row>
    <row r="2" spans="1:6">
      <c r="A2">
        <v>1</v>
      </c>
      <c r="B2" t="s">
        <v>43</v>
      </c>
      <c r="C2">
        <v>0</v>
      </c>
      <c r="D2" t="s">
        <v>36</v>
      </c>
      <c r="E2">
        <v>0</v>
      </c>
      <c r="F2" t="s">
        <v>48</v>
      </c>
    </row>
    <row r="3" spans="1:6">
      <c r="C3">
        <v>1</v>
      </c>
      <c r="D3" t="s">
        <v>37</v>
      </c>
    </row>
    <row r="4" spans="1:6">
      <c r="C4">
        <v>2</v>
      </c>
      <c r="D4" t="s">
        <v>38</v>
      </c>
    </row>
    <row r="5" spans="1:6">
      <c r="C5">
        <v>3</v>
      </c>
      <c r="D5" t="s">
        <v>39</v>
      </c>
    </row>
    <row r="6" spans="1:6">
      <c r="C6">
        <v>4</v>
      </c>
      <c r="D6" t="s">
        <v>40</v>
      </c>
    </row>
    <row r="7" spans="1:6">
      <c r="C7">
        <v>5</v>
      </c>
      <c r="D7" t="s">
        <v>41</v>
      </c>
    </row>
    <row r="8" spans="1:6">
      <c r="C8">
        <v>6</v>
      </c>
      <c r="D8" t="s">
        <v>42</v>
      </c>
    </row>
    <row r="9" spans="1:6">
      <c r="C9">
        <v>7</v>
      </c>
      <c r="D9" t="s">
        <v>162</v>
      </c>
    </row>
    <row r="10" spans="1:6">
      <c r="C10">
        <v>8</v>
      </c>
    </row>
    <row r="11" spans="1:6">
      <c r="C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Group</vt:lpstr>
      <vt:lpstr>Product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Punnaruj Pathompothiwat</dc:creator>
  <cp:lastModifiedBy>Punnaruj Pathompothiwat</cp:lastModifiedBy>
  <dcterms:created xsi:type="dcterms:W3CDTF">2019-11-13T04:32:59Z</dcterms:created>
  <dcterms:modified xsi:type="dcterms:W3CDTF">2019-11-26T07:52:23Z</dcterms:modified>
</cp:coreProperties>
</file>