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Bootcamp\Retos\0ProyectoFinal\Proyecto-EnerViva\Seguimientoproyecto\Fase 3 - Seguimiento y Control\"/>
    </mc:Choice>
  </mc:AlternateContent>
  <xr:revisionPtr revIDLastSave="0" documentId="8_{AF5314FB-F2C9-474C-9845-63E94D415C3D}" xr6:coauthVersionLast="47" xr6:coauthVersionMax="47" xr10:uidLastSave="{00000000-0000-0000-0000-000000000000}"/>
  <bookViews>
    <workbookView xWindow="-28920" yWindow="0" windowWidth="29040" windowHeight="16440" xr2:uid="{00000000-000D-0000-FFFF-FFFF00000000}"/>
  </bookViews>
  <sheets>
    <sheet name="Cronograma" sheetId="1" r:id="rId1"/>
    <sheet name="Hoja1" sheetId="2" r:id="rId2"/>
  </sheets>
  <definedNames>
    <definedName name="_xlnm._FilterDatabase" localSheetId="0" hidden="1">Cronograma!$A$12:$BS$25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79" i="1" l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2" i="1"/>
  <c r="K81" i="1"/>
  <c r="K80" i="1"/>
  <c r="K79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F78" i="1"/>
  <c r="G78" i="1"/>
  <c r="H78" i="1"/>
  <c r="E78" i="1"/>
</calcChain>
</file>

<file path=xl/sharedStrings.xml><?xml version="1.0" encoding="utf-8"?>
<sst xmlns="http://schemas.openxmlformats.org/spreadsheetml/2006/main" count="182" uniqueCount="54">
  <si>
    <t>PRIMER TRIMESTRE Q1</t>
  </si>
  <si>
    <t>SEGUNDO TRIMESTRE Q2</t>
  </si>
  <si>
    <t>TERCER TRIMESTRE Q3</t>
  </si>
  <si>
    <t>CUARTO TRIMESTRE Q4</t>
  </si>
  <si>
    <t>Responsable (y apoyo)</t>
  </si>
  <si>
    <t>Entregable - Resultado comprometido</t>
  </si>
  <si>
    <t>MES: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</si>
  <si>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</si>
  <si>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</si>
  <si>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</si>
  <si>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</si>
  <si>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</si>
  <si>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</si>
  <si>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</si>
  <si>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</si>
  <si>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</si>
  <si>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</si>
  <si>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</si>
  <si>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</si>
  <si>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SEMANA:</t>
  </si>
  <si>
    <t>Q1</t>
  </si>
  <si>
    <t>Q2</t>
  </si>
  <si>
    <t>Q3</t>
  </si>
  <si>
    <t>Q4</t>
  </si>
  <si>
    <t>1. Nombre Clave - PESO - Para que lo hacemos?</t>
  </si>
  <si>
    <t>Cual es la accion que vas a realizar, a que te comprometes?</t>
  </si>
  <si>
    <t>Quien lidera y quien acopaña</t>
  </si>
  <si>
    <t>Cual es el entregable - es medible, es concreto, es observable?</t>
  </si>
  <si>
    <t>JAC - Julian
JJA - Jess
JDG - Diego - ETC</t>
  </si>
  <si>
    <t>X</t>
  </si>
  <si>
    <t>x</t>
  </si>
  <si>
    <t>GERENCIA DE LA CAPACIDAD: NÚMERO DE COMPROMISOS POR TRIMESTRE</t>
  </si>
  <si>
    <t>NÚMERO DE COMPROMISOS SEMANALES:</t>
  </si>
  <si>
    <t>NÚMERO DE COMPROMISOS CUMPLIDOS</t>
  </si>
  <si>
    <t>NÚMERO DE QUIEBRES CON ACCIÓN DE RECUPERACIÓN</t>
  </si>
  <si>
    <t>NÚMERO DE QUIEBRES QUE REQUIEREN AYUDA PARA RECUPERACIÓN</t>
  </si>
  <si>
    <t>NÚMERO DE QUIEBRES QUE DEMANDAN RENEGOCIACIÓN</t>
  </si>
  <si>
    <t>ESTRUCTURA DE JUICIOS FUNDAMENTALES SOBRE LA ACCIÓN</t>
  </si>
  <si>
    <t>X. planeacion sobre cuando deberia ejecutarsse la accion.</t>
  </si>
  <si>
    <t>1. La promesa va a ser cumplida como se acordó, no hay preocupación ni necesidad de que ninguna persona tenga que tomar acción.</t>
  </si>
  <si>
    <t>2. Declaro que hay un quiebre en el cumplimiento de la promesa, pero estoy tomando acciones para atender esos problemas y la promesa igual será cumplida. No hay necesidad de acciones adicionales.</t>
  </si>
  <si>
    <t>3. Declaro que hay un quiebre en el cumplimiento de la promesa, y mis acciones no han servido para recuperar el cumplimiento. Sin embargo, si cuento con ayuda, puedo recuperar el cumplimiento de la promesa.</t>
  </si>
  <si>
    <t>4. Declaro que hay un quiebre en el cumplimiento de la promera, y pese a todo lo que se ha hecho hasta ahora, puedo demostrar que la promesa no será cumplida. Evalúo que debemos renegociar la promesa y asumir las consecuencias de este cambio.</t>
  </si>
  <si>
    <t>Cronograma de proyectos Estrategicos</t>
  </si>
  <si>
    <t>Hito Trimestral</t>
  </si>
  <si>
    <t>Iniciativas Estrategicas</t>
  </si>
  <si>
    <t>Acciones para cumplir la Iniciativa Estrategica</t>
  </si>
  <si>
    <t>Definir el modelo.</t>
  </si>
  <si>
    <t>Identificar conocimiento critico Operativo/adm/Comercial.</t>
  </si>
  <si>
    <t>Definir un esquema de proteccion.</t>
  </si>
  <si>
    <t>Realizar planeacion de talento….</t>
  </si>
  <si>
    <t>Etapa 3 - Ejecucion de proyecto.</t>
  </si>
  <si>
    <t>Enerviva - Transicion Energetica Justa.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</si>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</sst>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7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35" applyNumberFormat="0" applyFill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38" applyNumberFormat="0" applyAlignment="0" applyProtection="0"/>
    <xf numFmtId="0" fontId="17" fillId="14" borderId="39" applyNumberFormat="0" applyAlignment="0" applyProtection="0"/>
    <xf numFmtId="0" fontId="18" fillId="14" borderId="38" applyNumberFormat="0" applyAlignment="0" applyProtection="0"/>
    <xf numFmtId="0" fontId="19" fillId="0" borderId="40" applyNumberFormat="0" applyFill="0" applyAlignment="0" applyProtection="0"/>
    <xf numFmtId="0" fontId="3" fillId="15" borderId="41" applyNumberFormat="0" applyAlignment="0" applyProtection="0"/>
    <xf numFmtId="0" fontId="20" fillId="0" borderId="0" applyNumberFormat="0" applyFill="0" applyBorder="0" applyAlignment="0" applyProtection="0"/>
    <xf numFmtId="0" fontId="8" fillId="16" borderId="42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43" applyNumberFormat="0" applyFill="0" applyAlignment="0" applyProtection="0"/>
    <xf numFmtId="0" fontId="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4" fillId="40" borderId="0" applyNumberFormat="0" applyBorder="0" applyAlignment="0" applyProtection="0"/>
  </cellStyleXfs>
  <cellXfs count="158">
    <xf numFmtId="0" fontId="0" fillId="0" borderId="0" xfId="0"/>
    <xf numFmtId="0" fontId="1" fillId="0" borderId="0" xfId="0" applyFont="1"/>
    <xf numFmtId="0" fontId="2" fillId="2" borderId="3" xfId="0" applyFont="1" applyFill="1" applyBorder="1"/>
    <xf numFmtId="0" fontId="0" fillId="0" borderId="3" xfId="0" applyBorder="1"/>
    <xf numFmtId="0" fontId="4" fillId="3" borderId="3" xfId="0" applyFont="1" applyFill="1" applyBorder="1"/>
    <xf numFmtId="0" fontId="0" fillId="0" borderId="3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12" xfId="0" applyBorder="1"/>
    <xf numFmtId="0" fontId="3" fillId="4" borderId="3" xfId="0" applyFont="1" applyFill="1" applyBorder="1" applyAlignment="1">
      <alignment vertical="center" wrapText="1"/>
    </xf>
    <xf numFmtId="0" fontId="0" fillId="4" borderId="3" xfId="0" applyFill="1" applyBorder="1" applyAlignment="1">
      <alignment horizontal="left" vertical="center" wrapText="1" indent="1"/>
    </xf>
    <xf numFmtId="0" fontId="2" fillId="2" borderId="15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0" borderId="11" xfId="0" applyBorder="1"/>
    <xf numFmtId="0" fontId="0" fillId="4" borderId="11" xfId="0" applyFill="1" applyBorder="1"/>
    <xf numFmtId="0" fontId="0" fillId="0" borderId="11" xfId="0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5" fillId="0" borderId="44" xfId="0" applyFont="1" applyBorder="1" applyAlignment="1">
      <alignment horizontal="center"/>
    </xf>
    <xf numFmtId="0" fontId="0" fillId="0" borderId="44" xfId="0" applyBorder="1" applyAlignment="1">
      <alignment vertical="center" wrapText="1"/>
    </xf>
    <xf numFmtId="0" fontId="5" fillId="0" borderId="19" xfId="0" applyFont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4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2" fillId="41" borderId="0" xfId="0" applyFont="1" applyFill="1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11" xfId="0" applyFont="1" applyBorder="1" applyAlignment="1">
      <alignment horizontal="center"/>
    </xf>
    <xf numFmtId="0" fontId="0" fillId="0" borderId="4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4" xfId="0" applyFill="1" applyBorder="1" applyAlignment="1">
      <alignment horizontal="left" vertical="center" wrapText="1" indent="1"/>
    </xf>
    <xf numFmtId="0" fontId="6" fillId="5" borderId="0" xfId="0" applyFont="1" applyFill="1" applyAlignment="1">
      <alignment vertical="center" textRotation="90" wrapText="1"/>
    </xf>
    <xf numFmtId="0" fontId="0" fillId="4" borderId="46" xfId="0" applyFill="1" applyBorder="1" applyAlignment="1">
      <alignment horizontal="left" vertical="center" wrapText="1" indent="1"/>
    </xf>
    <xf numFmtId="0" fontId="5" fillId="0" borderId="0" xfId="0" applyFont="1" applyAlignment="1">
      <alignment horizontal="center"/>
    </xf>
    <xf numFmtId="0" fontId="5" fillId="0" borderId="47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3" fillId="3" borderId="48" xfId="0" applyFont="1" applyFill="1" applyBorder="1" applyAlignment="1">
      <alignment vertical="center" wrapText="1"/>
    </xf>
    <xf numFmtId="0" fontId="4" fillId="3" borderId="49" xfId="0" applyFont="1" applyFill="1" applyBorder="1"/>
    <xf numFmtId="0" fontId="4" fillId="3" borderId="7" xfId="0" applyFont="1" applyFill="1" applyBorder="1"/>
    <xf numFmtId="0" fontId="4" fillId="3" borderId="48" xfId="0" applyFont="1" applyFill="1" applyBorder="1"/>
    <xf numFmtId="0" fontId="4" fillId="3" borderId="50" xfId="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5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0" fillId="0" borderId="5" xfId="0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60" xfId="0" applyBorder="1"/>
    <xf numFmtId="0" fontId="0" fillId="4" borderId="15" xfId="0" applyFill="1" applyBorder="1" applyAlignment="1">
      <alignment horizontal="left" vertical="center" wrapText="1" indent="1"/>
    </xf>
    <xf numFmtId="0" fontId="0" fillId="0" borderId="61" xfId="0" applyBorder="1"/>
    <xf numFmtId="0" fontId="0" fillId="4" borderId="62" xfId="0" applyFill="1" applyBorder="1" applyAlignment="1">
      <alignment horizontal="left" vertical="center" wrapText="1" indent="1"/>
    </xf>
    <xf numFmtId="0" fontId="0" fillId="4" borderId="63" xfId="0" applyFill="1" applyBorder="1" applyAlignment="1">
      <alignment horizontal="left" vertical="center" wrapText="1" indent="1"/>
    </xf>
    <xf numFmtId="0" fontId="0" fillId="4" borderId="64" xfId="0" applyFill="1" applyBorder="1" applyAlignment="1">
      <alignment vertical="center" wrapText="1"/>
    </xf>
    <xf numFmtId="0" fontId="0" fillId="4" borderId="65" xfId="0" applyFill="1" applyBorder="1" applyAlignment="1">
      <alignment vertical="center" wrapText="1"/>
    </xf>
    <xf numFmtId="0" fontId="5" fillId="4" borderId="66" xfId="0" applyFont="1" applyFill="1" applyBorder="1" applyAlignment="1">
      <alignment horizontal="center"/>
    </xf>
    <xf numFmtId="0" fontId="5" fillId="4" borderId="64" xfId="0" applyFont="1" applyFill="1" applyBorder="1" applyAlignment="1">
      <alignment horizontal="center"/>
    </xf>
    <xf numFmtId="0" fontId="5" fillId="4" borderId="67" xfId="0" applyFont="1" applyFill="1" applyBorder="1" applyAlignment="1">
      <alignment horizontal="center"/>
    </xf>
    <xf numFmtId="0" fontId="0" fillId="4" borderId="11" xfId="0" applyFill="1" applyBorder="1" applyAlignment="1">
      <alignment horizontal="left" vertical="center" wrapText="1" indent="1"/>
    </xf>
    <xf numFmtId="0" fontId="4" fillId="3" borderId="68" xfId="0" applyFont="1" applyFill="1" applyBorder="1"/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3" xfId="0" applyFont="1" applyFill="1" applyBorder="1" applyAlignment="1">
      <alignment horizontal="center"/>
    </xf>
    <xf numFmtId="0" fontId="0" fillId="0" borderId="69" xfId="0" applyBorder="1"/>
    <xf numFmtId="0" fontId="0" fillId="0" borderId="70" xfId="0" applyBorder="1"/>
    <xf numFmtId="0" fontId="0" fillId="4" borderId="2" xfId="0" applyFill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65" xfId="0" applyFont="1" applyFill="1" applyBorder="1" applyAlignment="1">
      <alignment horizontal="center"/>
    </xf>
    <xf numFmtId="0" fontId="0" fillId="0" borderId="55" xfId="0" applyBorder="1"/>
    <xf numFmtId="0" fontId="0" fillId="0" borderId="26" xfId="0" applyBorder="1"/>
    <xf numFmtId="0" fontId="0" fillId="0" borderId="27" xfId="0" applyBorder="1"/>
    <xf numFmtId="0" fontId="5" fillId="0" borderId="7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3" fillId="0" borderId="0" xfId="0" applyFont="1"/>
    <xf numFmtId="0" fontId="24" fillId="0" borderId="59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24" fillId="0" borderId="70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3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74" xfId="0" applyFont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textRotation="90" wrapText="1"/>
    </xf>
    <xf numFmtId="0" fontId="6" fillId="5" borderId="32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right"/>
    </xf>
    <xf numFmtId="0" fontId="5" fillId="6" borderId="26" xfId="0" applyFont="1" applyFill="1" applyBorder="1" applyAlignment="1">
      <alignment horizontal="right"/>
    </xf>
    <xf numFmtId="0" fontId="5" fillId="7" borderId="22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0" fontId="5" fillId="9" borderId="22" xfId="0" applyFont="1" applyFill="1" applyBorder="1" applyAlignment="1">
      <alignment horizontal="right"/>
    </xf>
    <xf numFmtId="0" fontId="5" fillId="9" borderId="26" xfId="0" applyFont="1" applyFill="1" applyBorder="1" applyAlignment="1">
      <alignment horizontal="right"/>
    </xf>
    <xf numFmtId="0" fontId="3" fillId="8" borderId="24" xfId="0" applyFont="1" applyFill="1" applyBorder="1" applyAlignment="1">
      <alignment horizontal="right"/>
    </xf>
    <xf numFmtId="0" fontId="3" fillId="8" borderId="27" xfId="0" applyFont="1" applyFill="1" applyBorder="1" applyAlignment="1">
      <alignment horizontal="right"/>
    </xf>
    <xf numFmtId="0" fontId="5" fillId="0" borderId="51" xfId="0" applyFont="1" applyBorder="1" applyAlignment="1">
      <alignment horizontal="right"/>
    </xf>
    <xf numFmtId="0" fontId="5" fillId="0" borderId="52" xfId="0" applyFont="1" applyBorder="1" applyAlignment="1">
      <alignment horizontal="right"/>
    </xf>
    <xf numFmtId="0" fontId="5" fillId="0" borderId="54" xfId="0" applyFont="1" applyBorder="1" applyAlignment="1">
      <alignment horizontal="right"/>
    </xf>
    <xf numFmtId="0" fontId="5" fillId="0" borderId="55" xfId="0" applyFont="1" applyBorder="1" applyAlignment="1">
      <alignment horizontal="right"/>
    </xf>
    <xf numFmtId="0" fontId="25" fillId="5" borderId="31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5"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color theme="4" tint="-0.24994659260841701"/>
      </font>
      <fill>
        <patternFill>
          <bgColor theme="3" tint="0.39994506668294322"/>
        </patternFill>
      </fill>
    </dxf>
    <dxf>
      <font>
        <color rgb="FFFFC000"/>
      </font>
      <fill>
        <patternFill>
          <bgColor rgb="FFFF9933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99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99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FFFF99"/>
      <color rgb="FFFF993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S98"/>
  <sheetViews>
    <sheetView showGridLines="0" tabSelected="1" zoomScale="70" zoomScaleNormal="70" workbookViewId="0">
      <pane xSplit="8" ySplit="12" topLeftCell="I13" activePane="bottomRight" state="frozen"/>
      <selection pane="topRight" activeCell="I1" sqref="I1"/>
      <selection pane="bottomLeft" activeCell="A6" sqref="A6"/>
      <selection pane="bottomRight" activeCell="B13" sqref="B13:B25"/>
    </sheetView>
  </sheetViews>
  <sheetFormatPr baseColWidth="10" defaultColWidth="3.140625" defaultRowHeight="15" x14ac:dyDescent="0.25"/>
  <cols>
    <col min="1" max="1" width="2.7109375" customWidth="1"/>
    <col min="2" max="2" width="36" customWidth="1"/>
    <col min="3" max="3" width="69.140625" customWidth="1"/>
    <col min="4" max="4" width="19" customWidth="1"/>
    <col min="5" max="8" width="3.7109375" customWidth="1"/>
    <col min="9" max="9" width="51.85546875" customWidth="1"/>
    <col min="10" max="10" width="10.7109375" bestFit="1" customWidth="1"/>
    <col min="11" max="28" width="3.7109375" customWidth="1"/>
    <col min="29" max="60" width="3.7109375" customWidth="1" collapsed="1"/>
    <col min="61" max="71" width="3.140625" hidden="1" customWidth="1"/>
  </cols>
  <sheetData>
    <row r="2" spans="1:71" ht="16.5" thickBot="1" x14ac:dyDescent="0.3">
      <c r="C2" s="117" t="s">
        <v>51</v>
      </c>
    </row>
    <row r="3" spans="1:71" x14ac:dyDescent="0.25">
      <c r="C3" s="118" t="s">
        <v>52</v>
      </c>
      <c r="D3" s="119"/>
      <c r="E3" s="119"/>
      <c r="F3" s="119"/>
      <c r="G3" s="119"/>
      <c r="H3" s="120"/>
    </row>
    <row r="4" spans="1:71" x14ac:dyDescent="0.25">
      <c r="C4" s="121"/>
      <c r="D4" s="122"/>
      <c r="E4" s="122"/>
      <c r="F4" s="122"/>
      <c r="G4" s="122"/>
      <c r="H4" s="123"/>
    </row>
    <row r="5" spans="1:71" x14ac:dyDescent="0.25">
      <c r="C5" s="121"/>
      <c r="D5" s="122"/>
      <c r="E5" s="122"/>
      <c r="F5" s="122"/>
      <c r="G5" s="122"/>
      <c r="H5" s="123"/>
    </row>
    <row r="6" spans="1:71" x14ac:dyDescent="0.25">
      <c r="C6" s="121"/>
      <c r="D6" s="122"/>
      <c r="E6" s="122"/>
      <c r="F6" s="122"/>
      <c r="G6" s="122"/>
      <c r="H6" s="123"/>
    </row>
    <row r="7" spans="1:71" ht="15.75" thickBot="1" x14ac:dyDescent="0.3">
      <c r="C7" s="124"/>
      <c r="D7" s="125"/>
      <c r="E7" s="125"/>
      <c r="F7" s="125"/>
      <c r="G7" s="125"/>
      <c r="H7" s="126"/>
    </row>
    <row r="8" spans="1:71" ht="15.75" thickBot="1" x14ac:dyDescent="0.3">
      <c r="C8" s="116"/>
      <c r="K8" s="81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5"/>
    </row>
    <row r="9" spans="1:71" ht="16.5" customHeight="1" thickBot="1" x14ac:dyDescent="0.3">
      <c r="C9" s="140" t="s">
        <v>43</v>
      </c>
      <c r="D9" s="141"/>
      <c r="E9" s="141"/>
      <c r="F9" s="141"/>
      <c r="G9" s="141"/>
      <c r="H9" s="141"/>
      <c r="K9" s="143" t="s">
        <v>0</v>
      </c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4"/>
      <c r="X9" s="142" t="s">
        <v>1</v>
      </c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3" t="s">
        <v>2</v>
      </c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4"/>
      <c r="AV9" s="142" t="s">
        <v>3</v>
      </c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4"/>
    </row>
    <row r="10" spans="1:71" s="1" customFormat="1" ht="21.75" customHeight="1" x14ac:dyDescent="0.25">
      <c r="A10" s="8"/>
      <c r="B10" s="135" t="s">
        <v>45</v>
      </c>
      <c r="C10" s="132" t="s">
        <v>46</v>
      </c>
      <c r="D10" s="132" t="s">
        <v>4</v>
      </c>
      <c r="E10" s="132" t="s">
        <v>44</v>
      </c>
      <c r="F10" s="132"/>
      <c r="G10" s="132"/>
      <c r="H10" s="132"/>
      <c r="I10" s="132" t="s">
        <v>5</v>
      </c>
      <c r="J10" s="48" t="s">
        <v>6</v>
      </c>
      <c r="K10" s="135" t="s">
        <v>7</v>
      </c>
      <c r="L10" s="132"/>
      <c r="M10" s="132"/>
      <c r="N10" s="132"/>
      <c r="O10" s="132"/>
      <c r="P10" s="132" t="s">
        <v>8</v>
      </c>
      <c r="Q10" s="132"/>
      <c r="R10" s="132"/>
      <c r="S10" s="132"/>
      <c r="T10" s="132" t="s">
        <v>9</v>
      </c>
      <c r="U10" s="132"/>
      <c r="V10" s="132"/>
      <c r="W10" s="134"/>
      <c r="X10" s="139" t="s">
        <v>10</v>
      </c>
      <c r="Y10" s="132"/>
      <c r="Z10" s="132"/>
      <c r="AA10" s="132"/>
      <c r="AB10" s="132" t="s">
        <v>11</v>
      </c>
      <c r="AC10" s="132"/>
      <c r="AD10" s="132"/>
      <c r="AE10" s="132"/>
      <c r="AF10" s="132" t="s">
        <v>12</v>
      </c>
      <c r="AG10" s="132"/>
      <c r="AH10" s="132"/>
      <c r="AI10" s="138"/>
      <c r="AJ10" s="135" t="s">
        <v>13</v>
      </c>
      <c r="AK10" s="132"/>
      <c r="AL10" s="132"/>
      <c r="AM10" s="132"/>
      <c r="AN10" s="132" t="s">
        <v>14</v>
      </c>
      <c r="AO10" s="132"/>
      <c r="AP10" s="132"/>
      <c r="AQ10" s="132"/>
      <c r="AR10" s="132" t="s">
        <v>15</v>
      </c>
      <c r="AS10" s="132"/>
      <c r="AT10" s="132"/>
      <c r="AU10" s="134"/>
      <c r="AV10" s="139" t="s">
        <v>16</v>
      </c>
      <c r="AW10" s="132"/>
      <c r="AX10" s="132"/>
      <c r="AY10" s="132"/>
      <c r="AZ10" s="132"/>
      <c r="BA10" s="132" t="s">
        <v>17</v>
      </c>
      <c r="BB10" s="132"/>
      <c r="BC10" s="132"/>
      <c r="BD10" s="132"/>
      <c r="BE10" s="132" t="s">
        <v>18</v>
      </c>
      <c r="BF10" s="132"/>
      <c r="BG10" s="132"/>
      <c r="BH10" s="134"/>
      <c r="BI10" s="16"/>
      <c r="BJ10" s="6"/>
      <c r="BK10" s="6"/>
      <c r="BL10" s="6"/>
      <c r="BM10" s="6"/>
      <c r="BN10" s="6"/>
      <c r="BO10" s="6"/>
      <c r="BP10" s="13"/>
      <c r="BQ10" s="13"/>
      <c r="BR10" s="13"/>
      <c r="BS10" s="14"/>
    </row>
    <row r="11" spans="1:71" s="1" customFormat="1" ht="23.25" customHeight="1" x14ac:dyDescent="0.25">
      <c r="A11" s="8"/>
      <c r="B11" s="136"/>
      <c r="C11" s="137"/>
      <c r="D11" s="137"/>
      <c r="E11" s="137"/>
      <c r="F11" s="137"/>
      <c r="G11" s="137"/>
      <c r="H11" s="137"/>
      <c r="I11" s="137"/>
      <c r="J11" s="49" t="s">
        <v>19</v>
      </c>
      <c r="K11" s="68">
        <v>1</v>
      </c>
      <c r="L11" s="6">
        <v>2</v>
      </c>
      <c r="M11" s="15">
        <v>3</v>
      </c>
      <c r="N11" s="15">
        <v>4</v>
      </c>
      <c r="O11" s="15">
        <v>5</v>
      </c>
      <c r="P11" s="15">
        <v>1</v>
      </c>
      <c r="Q11" s="15">
        <v>2</v>
      </c>
      <c r="R11" s="15">
        <v>3</v>
      </c>
      <c r="S11" s="15">
        <v>4</v>
      </c>
      <c r="T11" s="15">
        <v>1</v>
      </c>
      <c r="U11" s="15">
        <v>2</v>
      </c>
      <c r="V11" s="15">
        <v>3</v>
      </c>
      <c r="W11" s="25">
        <v>4</v>
      </c>
      <c r="X11" s="17">
        <v>1</v>
      </c>
      <c r="Y11" s="15">
        <v>2</v>
      </c>
      <c r="Z11" s="15">
        <v>3</v>
      </c>
      <c r="AA11" s="15">
        <v>4</v>
      </c>
      <c r="AB11" s="15">
        <v>1</v>
      </c>
      <c r="AC11" s="15">
        <v>2</v>
      </c>
      <c r="AD11" s="15">
        <v>3</v>
      </c>
      <c r="AE11" s="15">
        <v>4</v>
      </c>
      <c r="AF11" s="15">
        <v>1</v>
      </c>
      <c r="AG11" s="15">
        <v>2</v>
      </c>
      <c r="AH11" s="15">
        <v>3</v>
      </c>
      <c r="AI11" s="107">
        <v>4</v>
      </c>
      <c r="AJ11" s="34">
        <v>1</v>
      </c>
      <c r="AK11" s="15">
        <v>2</v>
      </c>
      <c r="AL11" s="15">
        <v>3</v>
      </c>
      <c r="AM11" s="15">
        <v>4</v>
      </c>
      <c r="AN11" s="15">
        <v>1</v>
      </c>
      <c r="AO11" s="15">
        <v>2</v>
      </c>
      <c r="AP11" s="15">
        <v>3</v>
      </c>
      <c r="AQ11" s="15">
        <v>4</v>
      </c>
      <c r="AR11" s="15">
        <v>1</v>
      </c>
      <c r="AS11" s="15">
        <v>2</v>
      </c>
      <c r="AT11" s="15">
        <v>3</v>
      </c>
      <c r="AU11" s="25">
        <v>4</v>
      </c>
      <c r="AV11" s="17">
        <v>1</v>
      </c>
      <c r="AW11" s="15">
        <v>2</v>
      </c>
      <c r="AX11" s="15">
        <v>3</v>
      </c>
      <c r="AY11" s="15">
        <v>4</v>
      </c>
      <c r="AZ11" s="15">
        <v>5</v>
      </c>
      <c r="BA11" s="15">
        <v>1</v>
      </c>
      <c r="BB11" s="15">
        <v>2</v>
      </c>
      <c r="BC11" s="15">
        <v>3</v>
      </c>
      <c r="BD11" s="15">
        <v>4</v>
      </c>
      <c r="BE11" s="15">
        <v>1</v>
      </c>
      <c r="BF11" s="15">
        <v>2</v>
      </c>
      <c r="BG11" s="15">
        <v>3</v>
      </c>
      <c r="BH11" s="25">
        <v>4</v>
      </c>
      <c r="BI11" s="17"/>
      <c r="BJ11" s="15"/>
      <c r="BK11" s="15"/>
      <c r="BL11" s="15"/>
      <c r="BM11" s="15"/>
      <c r="BN11" s="15"/>
      <c r="BO11" s="15"/>
      <c r="BP11" s="2"/>
      <c r="BQ11" s="2"/>
      <c r="BR11" s="2"/>
      <c r="BS11" s="2"/>
    </row>
    <row r="12" spans="1:71" ht="15.75" thickBot="1" x14ac:dyDescent="0.3">
      <c r="A12" s="9"/>
      <c r="B12" s="27"/>
      <c r="C12" s="70"/>
      <c r="D12" s="70"/>
      <c r="E12" s="70" t="s">
        <v>20</v>
      </c>
      <c r="F12" s="70" t="s">
        <v>21</v>
      </c>
      <c r="G12" s="70" t="s">
        <v>22</v>
      </c>
      <c r="H12" s="70" t="s">
        <v>23</v>
      </c>
      <c r="I12" s="70"/>
      <c r="J12" s="71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  <c r="X12" s="99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1"/>
      <c r="AJ12" s="72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4"/>
      <c r="AV12" s="99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4"/>
      <c r="BI12" s="18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1" ht="36" customHeight="1" x14ac:dyDescent="0.25">
      <c r="A13" s="81"/>
      <c r="B13" s="157" t="s">
        <v>53</v>
      </c>
      <c r="C13" s="82" t="s">
        <v>47</v>
      </c>
      <c r="D13" s="83" t="s">
        <v>26</v>
      </c>
      <c r="E13" s="84"/>
      <c r="F13" s="84"/>
      <c r="G13" s="84"/>
      <c r="H13" s="84"/>
      <c r="I13" s="83" t="s">
        <v>27</v>
      </c>
      <c r="J13" s="85"/>
      <c r="K13" s="86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7"/>
      <c r="X13" s="100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108"/>
      <c r="AJ13" s="86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7"/>
      <c r="AV13" s="100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7"/>
      <c r="BI13" s="19"/>
      <c r="BJ13" s="10"/>
      <c r="BK13" s="10"/>
      <c r="BL13" s="10"/>
      <c r="BM13" s="10"/>
      <c r="BN13" s="10"/>
      <c r="BO13" s="10"/>
      <c r="BP13" s="3"/>
      <c r="BQ13" s="3"/>
      <c r="BR13" s="3"/>
      <c r="BS13" s="3"/>
    </row>
    <row r="14" spans="1:71" ht="45.75" customHeight="1" x14ac:dyDescent="0.25">
      <c r="A14" s="88"/>
      <c r="B14" s="128"/>
      <c r="C14" s="26" t="s">
        <v>48</v>
      </c>
      <c r="D14" s="5" t="s">
        <v>28</v>
      </c>
      <c r="E14" s="36" t="s">
        <v>29</v>
      </c>
      <c r="F14" s="36"/>
      <c r="G14" s="36"/>
      <c r="H14" s="36"/>
      <c r="I14" s="5"/>
      <c r="J14" s="30"/>
      <c r="K14" s="35">
        <v>1</v>
      </c>
      <c r="L14" s="36"/>
      <c r="M14" s="36"/>
      <c r="N14" s="36"/>
      <c r="O14" s="36"/>
      <c r="P14" s="36" t="s">
        <v>29</v>
      </c>
      <c r="Q14" s="36" t="s">
        <v>29</v>
      </c>
      <c r="R14" s="36"/>
      <c r="S14" s="36"/>
      <c r="T14" s="36"/>
      <c r="U14" s="36"/>
      <c r="V14" s="36"/>
      <c r="W14" s="37"/>
      <c r="X14" s="101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60"/>
      <c r="AJ14" s="35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7"/>
      <c r="AV14" s="101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7"/>
      <c r="BI14" s="19"/>
      <c r="BJ14" s="10"/>
      <c r="BK14" s="10"/>
      <c r="BL14" s="10"/>
      <c r="BM14" s="10"/>
      <c r="BN14" s="10"/>
      <c r="BO14" s="10"/>
      <c r="BP14" s="3"/>
      <c r="BQ14" s="3"/>
      <c r="BR14" s="3"/>
      <c r="BS14" s="3"/>
    </row>
    <row r="15" spans="1:71" x14ac:dyDescent="0.25">
      <c r="A15" s="88"/>
      <c r="B15" s="128"/>
      <c r="C15" s="26" t="s">
        <v>49</v>
      </c>
      <c r="D15" s="5"/>
      <c r="E15" s="36" t="s">
        <v>29</v>
      </c>
      <c r="F15" s="36"/>
      <c r="G15" s="36"/>
      <c r="H15" s="36"/>
      <c r="I15" s="5"/>
      <c r="J15" s="30"/>
      <c r="K15" s="35"/>
      <c r="L15" s="36"/>
      <c r="M15" s="36"/>
      <c r="N15" s="36"/>
      <c r="O15" s="36"/>
      <c r="P15" s="36"/>
      <c r="Q15" s="36"/>
      <c r="S15" s="36" t="s">
        <v>29</v>
      </c>
      <c r="T15" s="36"/>
      <c r="U15" s="36"/>
      <c r="V15" s="36"/>
      <c r="W15" s="37"/>
      <c r="X15" s="101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0"/>
      <c r="AJ15" s="35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7"/>
      <c r="AV15" s="101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7"/>
      <c r="BI15" s="19"/>
      <c r="BJ15" s="10"/>
      <c r="BK15" s="10"/>
      <c r="BL15" s="10"/>
      <c r="BM15" s="10"/>
      <c r="BN15" s="10"/>
      <c r="BO15" s="10"/>
      <c r="BP15" s="3"/>
      <c r="BQ15" s="3"/>
      <c r="BR15" s="3"/>
      <c r="BS15" s="3"/>
    </row>
    <row r="16" spans="1:71" x14ac:dyDescent="0.25">
      <c r="A16" s="88"/>
      <c r="B16" s="128"/>
      <c r="C16" s="26" t="s">
        <v>50</v>
      </c>
      <c r="D16" s="5"/>
      <c r="E16" s="36" t="s">
        <v>29</v>
      </c>
      <c r="F16" s="66"/>
      <c r="G16" s="36"/>
      <c r="H16" s="36"/>
      <c r="I16" s="5"/>
      <c r="J16" s="30"/>
      <c r="K16" s="35"/>
      <c r="L16" s="36"/>
      <c r="M16" s="36"/>
      <c r="N16" s="36"/>
      <c r="O16" s="36"/>
      <c r="P16" s="36"/>
      <c r="Q16" s="36"/>
      <c r="S16" s="36" t="s">
        <v>29</v>
      </c>
      <c r="T16" s="36"/>
      <c r="U16" s="36"/>
      <c r="V16" s="36"/>
      <c r="W16" s="37"/>
      <c r="X16" s="101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60"/>
      <c r="AJ16" s="35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7"/>
      <c r="AV16" s="101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7"/>
      <c r="BI16" s="19"/>
      <c r="BJ16" s="10"/>
      <c r="BK16" s="10"/>
      <c r="BL16" s="10"/>
      <c r="BM16" s="10"/>
      <c r="BN16" s="10"/>
      <c r="BO16" s="10"/>
      <c r="BP16" s="3"/>
      <c r="BQ16" s="3"/>
      <c r="BR16" s="3"/>
      <c r="BS16" s="3"/>
    </row>
    <row r="17" spans="1:71" ht="40.5" customHeight="1" x14ac:dyDescent="0.25">
      <c r="A17" s="88"/>
      <c r="B17" s="128"/>
      <c r="C17" s="26" t="s">
        <v>25</v>
      </c>
      <c r="D17" s="5"/>
      <c r="E17" s="36" t="s">
        <v>29</v>
      </c>
      <c r="F17" s="36"/>
      <c r="G17" s="36"/>
      <c r="H17" s="36"/>
      <c r="I17" s="5"/>
      <c r="J17" s="30"/>
      <c r="K17" s="35"/>
      <c r="L17" s="36"/>
      <c r="M17" s="36"/>
      <c r="N17" s="36"/>
      <c r="O17" s="36"/>
      <c r="P17" s="36"/>
      <c r="Q17" s="36"/>
      <c r="R17" s="36"/>
      <c r="S17" s="36"/>
      <c r="T17" s="36" t="s">
        <v>29</v>
      </c>
      <c r="U17" s="36"/>
      <c r="V17" s="36"/>
      <c r="W17" s="37"/>
      <c r="X17" s="101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60"/>
      <c r="AJ17" s="35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7"/>
      <c r="AV17" s="101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7"/>
      <c r="BI17" s="19"/>
      <c r="BJ17" s="10"/>
      <c r="BK17" s="10"/>
      <c r="BL17" s="10"/>
      <c r="BM17" s="10"/>
      <c r="BN17" s="10"/>
      <c r="BO17" s="10"/>
      <c r="BP17" s="3"/>
      <c r="BQ17" s="3"/>
      <c r="BR17" s="3"/>
      <c r="BS17" s="3"/>
    </row>
    <row r="18" spans="1:71" x14ac:dyDescent="0.25">
      <c r="A18" s="88"/>
      <c r="B18" s="128"/>
      <c r="D18" s="5"/>
      <c r="E18" s="36" t="s">
        <v>29</v>
      </c>
      <c r="F18" s="36" t="s">
        <v>29</v>
      </c>
      <c r="G18" s="36" t="s">
        <v>29</v>
      </c>
      <c r="H18" s="36" t="s">
        <v>29</v>
      </c>
      <c r="I18" s="5"/>
      <c r="J18" s="30"/>
      <c r="K18" s="35" t="s">
        <v>29</v>
      </c>
      <c r="L18" s="36" t="s">
        <v>29</v>
      </c>
      <c r="M18" s="36" t="s">
        <v>29</v>
      </c>
      <c r="N18" s="36" t="s">
        <v>29</v>
      </c>
      <c r="O18" s="36" t="s">
        <v>29</v>
      </c>
      <c r="P18" s="36" t="s">
        <v>29</v>
      </c>
      <c r="Q18" s="36" t="s">
        <v>29</v>
      </c>
      <c r="R18" s="36" t="s">
        <v>29</v>
      </c>
      <c r="S18" s="36" t="s">
        <v>29</v>
      </c>
      <c r="T18" s="36" t="s">
        <v>29</v>
      </c>
      <c r="U18" s="36" t="s">
        <v>29</v>
      </c>
      <c r="V18" s="36" t="s">
        <v>29</v>
      </c>
      <c r="W18" s="37" t="s">
        <v>29</v>
      </c>
      <c r="X18" s="101" t="s">
        <v>29</v>
      </c>
      <c r="Y18" s="36" t="s">
        <v>29</v>
      </c>
      <c r="Z18" s="36" t="s">
        <v>29</v>
      </c>
      <c r="AA18" s="36" t="s">
        <v>29</v>
      </c>
      <c r="AB18" s="36" t="s">
        <v>29</v>
      </c>
      <c r="AC18" s="36" t="s">
        <v>29</v>
      </c>
      <c r="AD18" s="36" t="s">
        <v>29</v>
      </c>
      <c r="AE18" s="36" t="s">
        <v>29</v>
      </c>
      <c r="AF18" s="36" t="s">
        <v>29</v>
      </c>
      <c r="AG18" s="36" t="s">
        <v>29</v>
      </c>
      <c r="AH18" s="36" t="s">
        <v>29</v>
      </c>
      <c r="AI18" s="60" t="s">
        <v>29</v>
      </c>
      <c r="AJ18" s="35" t="s">
        <v>29</v>
      </c>
      <c r="AK18" s="36" t="s">
        <v>29</v>
      </c>
      <c r="AL18" s="36" t="s">
        <v>29</v>
      </c>
      <c r="AM18" s="36" t="s">
        <v>29</v>
      </c>
      <c r="AN18" s="36" t="s">
        <v>29</v>
      </c>
      <c r="AO18" s="36" t="s">
        <v>29</v>
      </c>
      <c r="AP18" s="36" t="s">
        <v>29</v>
      </c>
      <c r="AQ18" s="36" t="s">
        <v>29</v>
      </c>
      <c r="AR18" s="36" t="s">
        <v>29</v>
      </c>
      <c r="AS18" s="36" t="s">
        <v>29</v>
      </c>
      <c r="AT18" s="36" t="s">
        <v>29</v>
      </c>
      <c r="AU18" s="37" t="s">
        <v>29</v>
      </c>
      <c r="AV18" s="101" t="s">
        <v>29</v>
      </c>
      <c r="AW18" s="36" t="s">
        <v>29</v>
      </c>
      <c r="AX18" s="36" t="s">
        <v>29</v>
      </c>
      <c r="AY18" s="36" t="s">
        <v>29</v>
      </c>
      <c r="AZ18" s="36" t="s">
        <v>29</v>
      </c>
      <c r="BA18" s="36" t="s">
        <v>29</v>
      </c>
      <c r="BB18" s="36" t="s">
        <v>29</v>
      </c>
      <c r="BC18" s="36" t="s">
        <v>29</v>
      </c>
      <c r="BD18" s="36" t="s">
        <v>29</v>
      </c>
      <c r="BE18" s="36" t="s">
        <v>29</v>
      </c>
      <c r="BF18" s="36" t="s">
        <v>29</v>
      </c>
      <c r="BG18" s="36" t="s">
        <v>29</v>
      </c>
      <c r="BH18" s="37" t="s">
        <v>29</v>
      </c>
      <c r="BI18" s="19"/>
      <c r="BJ18" s="10"/>
      <c r="BK18" s="10"/>
      <c r="BL18" s="10"/>
      <c r="BM18" s="10"/>
      <c r="BN18" s="10"/>
      <c r="BO18" s="10"/>
      <c r="BP18" s="3"/>
      <c r="BQ18" s="3"/>
      <c r="BR18" s="3"/>
      <c r="BS18" s="3"/>
    </row>
    <row r="19" spans="1:71" x14ac:dyDescent="0.25">
      <c r="A19" s="88"/>
      <c r="B19" s="128"/>
      <c r="C19" s="26"/>
      <c r="D19" s="5"/>
      <c r="E19" s="36" t="s">
        <v>29</v>
      </c>
      <c r="F19" s="36" t="s">
        <v>29</v>
      </c>
      <c r="G19" s="36" t="s">
        <v>29</v>
      </c>
      <c r="H19" s="36" t="s">
        <v>29</v>
      </c>
      <c r="I19" s="5"/>
      <c r="J19" s="30"/>
      <c r="K19" s="35"/>
      <c r="L19" s="36"/>
      <c r="M19" s="36"/>
      <c r="N19" s="36"/>
      <c r="O19" s="36"/>
      <c r="P19" s="36"/>
      <c r="Q19" s="36"/>
      <c r="R19" s="36"/>
      <c r="S19" s="36" t="s">
        <v>29</v>
      </c>
      <c r="T19" s="36"/>
      <c r="U19" s="36"/>
      <c r="V19" s="36" t="s">
        <v>29</v>
      </c>
      <c r="W19" s="37"/>
      <c r="X19" s="101"/>
      <c r="Y19" s="36"/>
      <c r="Z19" s="36" t="s">
        <v>29</v>
      </c>
      <c r="AA19" s="36"/>
      <c r="AB19" s="36"/>
      <c r="AC19" s="36"/>
      <c r="AD19" s="36" t="s">
        <v>29</v>
      </c>
      <c r="AE19" s="36"/>
      <c r="AF19" s="36"/>
      <c r="AG19" s="36"/>
      <c r="AH19" s="36" t="s">
        <v>29</v>
      </c>
      <c r="AI19" s="60"/>
      <c r="AJ19" s="35"/>
      <c r="AK19" s="36"/>
      <c r="AL19" s="36" t="s">
        <v>29</v>
      </c>
      <c r="AM19" s="36"/>
      <c r="AN19" s="36"/>
      <c r="AO19" s="36"/>
      <c r="AP19" s="36" t="s">
        <v>29</v>
      </c>
      <c r="AQ19" s="36"/>
      <c r="AR19" s="36"/>
      <c r="AS19" s="36"/>
      <c r="AT19" s="36" t="s">
        <v>29</v>
      </c>
      <c r="AU19" s="37"/>
      <c r="AV19" s="101"/>
      <c r="AW19" s="36"/>
      <c r="AX19" s="36" t="s">
        <v>29</v>
      </c>
      <c r="AY19" s="36"/>
      <c r="AZ19" s="36"/>
      <c r="BA19" s="36"/>
      <c r="BB19" s="36"/>
      <c r="BC19" s="36" t="s">
        <v>29</v>
      </c>
      <c r="BD19" s="36"/>
      <c r="BE19" s="36"/>
      <c r="BF19" s="36"/>
      <c r="BG19" s="36" t="s">
        <v>29</v>
      </c>
      <c r="BH19" s="37"/>
      <c r="BI19" s="19"/>
      <c r="BJ19" s="10"/>
      <c r="BK19" s="10"/>
      <c r="BL19" s="10"/>
      <c r="BM19" s="10"/>
      <c r="BN19" s="10"/>
      <c r="BO19" s="10"/>
      <c r="BP19" s="3"/>
      <c r="BQ19" s="3"/>
      <c r="BR19" s="3"/>
      <c r="BS19" s="3"/>
    </row>
    <row r="20" spans="1:71" x14ac:dyDescent="0.25">
      <c r="A20" s="88"/>
      <c r="B20" s="128"/>
      <c r="C20" s="26"/>
      <c r="D20" s="5"/>
      <c r="E20" s="36" t="s">
        <v>29</v>
      </c>
      <c r="F20" s="36" t="s">
        <v>29</v>
      </c>
      <c r="G20" s="36" t="s">
        <v>29</v>
      </c>
      <c r="H20" s="36" t="s">
        <v>29</v>
      </c>
      <c r="I20" s="5"/>
      <c r="J20" s="30"/>
      <c r="K20" s="35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 t="s">
        <v>29</v>
      </c>
      <c r="W20" s="37"/>
      <c r="X20" s="101"/>
      <c r="Y20" s="36"/>
      <c r="Z20" s="36"/>
      <c r="AA20" s="36"/>
      <c r="AB20" s="36"/>
      <c r="AC20" s="36"/>
      <c r="AD20" s="36"/>
      <c r="AE20" s="36"/>
      <c r="AF20" s="36"/>
      <c r="AG20" s="36"/>
      <c r="AH20" s="36" t="s">
        <v>29</v>
      </c>
      <c r="AI20" s="60"/>
      <c r="AJ20" s="35"/>
      <c r="AK20" s="36"/>
      <c r="AL20" s="36"/>
      <c r="AM20" s="36"/>
      <c r="AN20" s="36"/>
      <c r="AO20" s="36"/>
      <c r="AP20" s="36"/>
      <c r="AQ20" s="36"/>
      <c r="AR20" s="36"/>
      <c r="AS20" s="36"/>
      <c r="AT20" s="36" t="s">
        <v>29</v>
      </c>
      <c r="AU20" s="37"/>
      <c r="AV20" s="101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 t="s">
        <v>29</v>
      </c>
      <c r="BH20" s="37"/>
      <c r="BI20" s="19"/>
      <c r="BJ20" s="10"/>
      <c r="BK20" s="10"/>
      <c r="BL20" s="10"/>
      <c r="BM20" s="10"/>
      <c r="BN20" s="10"/>
      <c r="BO20" s="10"/>
      <c r="BP20" s="3"/>
      <c r="BQ20" s="3"/>
      <c r="BR20" s="3"/>
      <c r="BS20" s="3"/>
    </row>
    <row r="21" spans="1:71" x14ac:dyDescent="0.25">
      <c r="A21" s="88"/>
      <c r="B21" s="128"/>
      <c r="C21" s="26"/>
      <c r="D21" s="5"/>
      <c r="E21" s="36" t="s">
        <v>29</v>
      </c>
      <c r="F21" s="36" t="s">
        <v>29</v>
      </c>
      <c r="G21" s="36" t="s">
        <v>29</v>
      </c>
      <c r="H21" s="36" t="s">
        <v>29</v>
      </c>
      <c r="I21" s="5"/>
      <c r="J21" s="30"/>
      <c r="K21" s="35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7" t="s">
        <v>29</v>
      </c>
      <c r="X21" s="101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60" t="s">
        <v>29</v>
      </c>
      <c r="AJ21" s="35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7" t="s">
        <v>29</v>
      </c>
      <c r="AV21" s="101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7" t="s">
        <v>29</v>
      </c>
      <c r="BI21" s="19"/>
      <c r="BJ21" s="10"/>
      <c r="BK21" s="10"/>
      <c r="BL21" s="10"/>
      <c r="BM21" s="10"/>
      <c r="BN21" s="10"/>
      <c r="BO21" s="10"/>
      <c r="BP21" s="3"/>
      <c r="BQ21" s="3"/>
      <c r="BR21" s="3"/>
      <c r="BS21" s="3"/>
    </row>
    <row r="22" spans="1:71" x14ac:dyDescent="0.25">
      <c r="A22" s="88"/>
      <c r="B22" s="128"/>
      <c r="C22" s="26"/>
      <c r="D22" s="5"/>
      <c r="E22" s="36"/>
      <c r="F22" s="36"/>
      <c r="G22" s="36"/>
      <c r="H22" s="36"/>
      <c r="I22" s="5"/>
      <c r="J22" s="30"/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7"/>
      <c r="X22" s="101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60"/>
      <c r="AJ22" s="35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7"/>
      <c r="AV22" s="101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7"/>
      <c r="BI22" s="19"/>
      <c r="BJ22" s="10"/>
      <c r="BK22" s="10"/>
      <c r="BL22" s="10"/>
      <c r="BM22" s="10"/>
      <c r="BN22" s="10"/>
      <c r="BO22" s="10"/>
      <c r="BP22" s="3"/>
      <c r="BQ22" s="3"/>
      <c r="BR22" s="3"/>
      <c r="BS22" s="3"/>
    </row>
    <row r="23" spans="1:71" x14ac:dyDescent="0.25">
      <c r="A23" s="88"/>
      <c r="B23" s="128"/>
      <c r="C23" s="26"/>
      <c r="D23" s="5"/>
      <c r="E23" s="36" t="s">
        <v>29</v>
      </c>
      <c r="F23" s="36" t="s">
        <v>29</v>
      </c>
      <c r="G23" s="36" t="s">
        <v>29</v>
      </c>
      <c r="H23" s="36" t="s">
        <v>29</v>
      </c>
      <c r="I23" s="5"/>
      <c r="J23" s="30"/>
      <c r="K23" s="35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7"/>
      <c r="X23" s="101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60"/>
      <c r="AJ23" s="35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7"/>
      <c r="AV23" s="101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7"/>
      <c r="BI23" s="19"/>
      <c r="BJ23" s="10"/>
      <c r="BK23" s="10"/>
      <c r="BL23" s="10"/>
      <c r="BM23" s="10"/>
      <c r="BN23" s="10"/>
      <c r="BO23" s="10"/>
      <c r="BP23" s="3"/>
      <c r="BQ23" s="3"/>
      <c r="BR23" s="3"/>
      <c r="BS23" s="3"/>
    </row>
    <row r="24" spans="1:71" ht="52.5" customHeight="1" x14ac:dyDescent="0.25">
      <c r="A24" s="88"/>
      <c r="B24" s="128"/>
      <c r="C24" s="26"/>
      <c r="D24" s="5"/>
      <c r="E24" s="36" t="s">
        <v>29</v>
      </c>
      <c r="F24" s="36"/>
      <c r="G24" s="36"/>
      <c r="H24" s="36"/>
      <c r="I24" s="5"/>
      <c r="J24" s="30"/>
      <c r="K24" s="35"/>
      <c r="L24" s="36"/>
      <c r="M24" s="36"/>
      <c r="N24" s="36"/>
      <c r="O24" s="36"/>
      <c r="P24" s="36"/>
      <c r="Q24" s="36"/>
      <c r="R24" s="36"/>
      <c r="S24" s="36" t="s">
        <v>29</v>
      </c>
      <c r="T24" s="36" t="s">
        <v>29</v>
      </c>
      <c r="U24" s="36" t="s">
        <v>29</v>
      </c>
      <c r="V24" s="36" t="s">
        <v>29</v>
      </c>
      <c r="W24" s="37" t="s">
        <v>29</v>
      </c>
      <c r="X24" s="101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60"/>
      <c r="AJ24" s="35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7"/>
      <c r="AV24" s="101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7"/>
      <c r="BI24" s="19"/>
      <c r="BJ24" s="10"/>
      <c r="BK24" s="10"/>
      <c r="BL24" s="10"/>
      <c r="BM24" s="10"/>
      <c r="BN24" s="10"/>
      <c r="BO24" s="10"/>
      <c r="BP24" s="3"/>
      <c r="BQ24" s="3"/>
      <c r="BR24" s="3"/>
      <c r="BS24" s="3"/>
    </row>
    <row r="25" spans="1:71" x14ac:dyDescent="0.25">
      <c r="A25" s="88"/>
      <c r="B25" s="128"/>
      <c r="C25" s="26"/>
      <c r="D25" s="5"/>
      <c r="E25" s="36"/>
      <c r="F25" s="36" t="s">
        <v>29</v>
      </c>
      <c r="G25" s="36" t="s">
        <v>29</v>
      </c>
      <c r="H25" s="36"/>
      <c r="I25" s="5"/>
      <c r="J25" s="30"/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7"/>
      <c r="X25" s="101" t="s">
        <v>29</v>
      </c>
      <c r="Y25" s="35" t="s">
        <v>29</v>
      </c>
      <c r="Z25" s="35" t="s">
        <v>29</v>
      </c>
      <c r="AA25" s="35" t="s">
        <v>29</v>
      </c>
      <c r="AB25" s="35" t="s">
        <v>29</v>
      </c>
      <c r="AC25" s="35" t="s">
        <v>29</v>
      </c>
      <c r="AD25" s="35" t="s">
        <v>29</v>
      </c>
      <c r="AE25" s="35" t="s">
        <v>29</v>
      </c>
      <c r="AF25" s="35" t="s">
        <v>29</v>
      </c>
      <c r="AG25" s="35" t="s">
        <v>29</v>
      </c>
      <c r="AH25" s="35" t="s">
        <v>29</v>
      </c>
      <c r="AI25" s="109" t="s">
        <v>29</v>
      </c>
      <c r="AJ25" s="35"/>
      <c r="AK25" s="36"/>
      <c r="AL25" s="36"/>
      <c r="AM25" s="36" t="s">
        <v>29</v>
      </c>
      <c r="AN25" s="36"/>
      <c r="AO25" s="36"/>
      <c r="AP25" s="36"/>
      <c r="AQ25" s="36" t="s">
        <v>29</v>
      </c>
      <c r="AR25" s="36"/>
      <c r="AS25" s="36"/>
      <c r="AT25" s="36"/>
      <c r="AU25" s="37" t="s">
        <v>29</v>
      </c>
      <c r="AV25" s="101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7"/>
      <c r="BI25" s="19"/>
      <c r="BJ25" s="10"/>
      <c r="BK25" s="10"/>
      <c r="BL25" s="10"/>
      <c r="BM25" s="10"/>
      <c r="BN25" s="10"/>
      <c r="BO25" s="10"/>
      <c r="BP25" s="3"/>
      <c r="BQ25" s="3"/>
      <c r="BR25" s="3"/>
      <c r="BS25" s="3"/>
    </row>
    <row r="26" spans="1:71" ht="15.75" thickBot="1" x14ac:dyDescent="0.3">
      <c r="A26" s="88"/>
      <c r="B26" s="28"/>
      <c r="C26" s="23"/>
      <c r="D26" s="11"/>
      <c r="E26" s="11"/>
      <c r="F26" s="11"/>
      <c r="G26" s="11"/>
      <c r="H26" s="11"/>
      <c r="I26" s="11"/>
      <c r="J26" s="31"/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40"/>
      <c r="X26" s="102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110"/>
      <c r="AJ26" s="38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40"/>
      <c r="AV26" s="102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40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</row>
    <row r="27" spans="1:71" ht="15" customHeight="1" x14ac:dyDescent="0.25">
      <c r="A27" s="88"/>
      <c r="B27" s="127" t="s">
        <v>24</v>
      </c>
      <c r="C27" s="69"/>
      <c r="D27" s="36"/>
      <c r="E27" s="36"/>
      <c r="F27" s="5"/>
      <c r="G27" s="36"/>
      <c r="H27" s="36"/>
      <c r="I27" s="5"/>
      <c r="J27" s="30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7"/>
      <c r="X27" s="101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60"/>
      <c r="AJ27" s="35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7"/>
      <c r="AV27" s="101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7"/>
      <c r="BI27" s="19"/>
      <c r="BJ27" s="10"/>
      <c r="BK27" s="10"/>
      <c r="BL27" s="10"/>
      <c r="BM27" s="10"/>
      <c r="BN27" s="10"/>
      <c r="BO27" s="10"/>
      <c r="BP27" s="3"/>
      <c r="BQ27" s="3"/>
      <c r="BR27" s="3"/>
      <c r="BS27" s="3"/>
    </row>
    <row r="28" spans="1:71" ht="42" customHeight="1" x14ac:dyDescent="0.25">
      <c r="A28" s="88"/>
      <c r="B28" s="128"/>
      <c r="C28" s="55"/>
      <c r="D28" s="5"/>
      <c r="E28" s="36"/>
      <c r="F28" s="36"/>
      <c r="G28" s="36"/>
      <c r="H28" s="36"/>
      <c r="I28" s="5"/>
      <c r="J28" s="30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7"/>
      <c r="X28" s="101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60"/>
      <c r="AJ28" s="35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7"/>
      <c r="AV28" s="101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7"/>
      <c r="BI28" s="19"/>
      <c r="BJ28" s="10"/>
      <c r="BK28" s="10"/>
      <c r="BL28" s="10"/>
      <c r="BM28" s="10"/>
      <c r="BN28" s="10"/>
      <c r="BO28" s="10"/>
      <c r="BP28" s="3"/>
      <c r="BQ28" s="3"/>
      <c r="BR28" s="3"/>
      <c r="BS28" s="3"/>
    </row>
    <row r="29" spans="1:71" ht="15" customHeight="1" x14ac:dyDescent="0.25">
      <c r="A29" s="88"/>
      <c r="B29" s="128"/>
      <c r="C29" s="55"/>
      <c r="D29" s="5"/>
      <c r="E29" s="36"/>
      <c r="F29" s="36"/>
      <c r="G29" s="36"/>
      <c r="H29" s="36"/>
      <c r="I29" s="5"/>
      <c r="J29" s="30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7"/>
      <c r="X29" s="101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60"/>
      <c r="AJ29" s="35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7"/>
      <c r="AV29" s="101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7"/>
      <c r="BI29" s="19"/>
      <c r="BJ29" s="10"/>
      <c r="BK29" s="10"/>
      <c r="BL29" s="10"/>
      <c r="BM29" s="10"/>
      <c r="BN29" s="10"/>
      <c r="BO29" s="10"/>
      <c r="BP29" s="3"/>
      <c r="BQ29" s="3"/>
      <c r="BR29" s="3"/>
      <c r="BS29" s="3"/>
    </row>
    <row r="30" spans="1:71" ht="15" customHeight="1" x14ac:dyDescent="0.25">
      <c r="A30" s="88"/>
      <c r="B30" s="128"/>
      <c r="C30" s="69"/>
      <c r="D30" s="5"/>
      <c r="F30" s="36"/>
      <c r="G30" s="36"/>
      <c r="H30" s="36"/>
      <c r="I30" s="5"/>
      <c r="J30" s="30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7"/>
      <c r="X30" s="101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60"/>
      <c r="AJ30" s="35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7"/>
      <c r="AV30" s="101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7"/>
      <c r="BI30" s="19"/>
      <c r="BJ30" s="10"/>
      <c r="BK30" s="10"/>
      <c r="BL30" s="10"/>
      <c r="BM30" s="10"/>
      <c r="BN30" s="10"/>
      <c r="BO30" s="10"/>
      <c r="BP30" s="3"/>
      <c r="BQ30" s="3"/>
      <c r="BR30" s="3"/>
      <c r="BS30" s="3"/>
    </row>
    <row r="31" spans="1:71" ht="15" customHeight="1" x14ac:dyDescent="0.25">
      <c r="A31" s="88"/>
      <c r="B31" s="128"/>
      <c r="C31" s="55"/>
      <c r="D31" s="20"/>
      <c r="E31" s="36"/>
      <c r="F31" s="36"/>
      <c r="G31" s="36"/>
      <c r="H31" s="36"/>
      <c r="I31" s="5"/>
      <c r="J31" s="30"/>
      <c r="K31" s="35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7"/>
      <c r="X31" s="101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60"/>
      <c r="AJ31" s="35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7"/>
      <c r="AV31" s="101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7"/>
      <c r="BI31" s="19"/>
      <c r="BJ31" s="10"/>
      <c r="BK31" s="10"/>
      <c r="BL31" s="10"/>
      <c r="BM31" s="10"/>
      <c r="BN31" s="10"/>
      <c r="BO31" s="10"/>
      <c r="BP31" s="3"/>
      <c r="BQ31" s="3"/>
      <c r="BR31" s="3"/>
      <c r="BS31" s="3"/>
    </row>
    <row r="32" spans="1:71" ht="15" customHeight="1" x14ac:dyDescent="0.25">
      <c r="A32" s="88"/>
      <c r="B32" s="128"/>
      <c r="C32" s="55"/>
      <c r="D32" s="20"/>
      <c r="E32" s="36"/>
      <c r="F32" s="36"/>
      <c r="G32" s="36"/>
      <c r="H32" s="36"/>
      <c r="I32" s="56"/>
      <c r="J32" s="30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7"/>
      <c r="X32" s="101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60"/>
      <c r="AJ32" s="35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7"/>
      <c r="AV32" s="101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7"/>
      <c r="BI32" s="19"/>
      <c r="BJ32" s="10"/>
      <c r="BK32" s="10"/>
      <c r="BL32" s="10"/>
      <c r="BM32" s="10"/>
      <c r="BN32" s="10"/>
      <c r="BO32" s="10"/>
      <c r="BP32" s="3"/>
      <c r="BQ32" s="3"/>
      <c r="BR32" s="3"/>
      <c r="BS32" s="3"/>
    </row>
    <row r="33" spans="1:71" ht="15" customHeight="1" x14ac:dyDescent="0.25">
      <c r="A33" s="88"/>
      <c r="B33" s="128"/>
      <c r="C33" s="55"/>
      <c r="D33" s="5"/>
      <c r="E33" s="36"/>
      <c r="F33" s="36"/>
      <c r="G33" s="36"/>
      <c r="H33" s="36"/>
      <c r="I33" s="56"/>
      <c r="J33" s="30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7"/>
      <c r="X33" s="101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60"/>
      <c r="AJ33" s="35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7"/>
      <c r="AV33" s="101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7"/>
      <c r="BI33" s="19"/>
      <c r="BJ33" s="10"/>
      <c r="BK33" s="10"/>
      <c r="BL33" s="10"/>
      <c r="BM33" s="10"/>
      <c r="BN33" s="10"/>
      <c r="BO33" s="10"/>
      <c r="BP33" s="3"/>
      <c r="BQ33" s="3"/>
      <c r="BR33" s="3"/>
      <c r="BS33" s="3"/>
    </row>
    <row r="34" spans="1:71" ht="15" customHeight="1" x14ac:dyDescent="0.25">
      <c r="A34" s="88"/>
      <c r="B34" s="128"/>
      <c r="C34" s="55"/>
      <c r="D34" s="5"/>
      <c r="E34" s="36"/>
      <c r="F34" s="36"/>
      <c r="G34" s="36"/>
      <c r="H34" s="36"/>
      <c r="I34" s="5"/>
      <c r="J34" s="30"/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7"/>
      <c r="X34" s="101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60"/>
      <c r="AJ34" s="35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7"/>
      <c r="AV34" s="101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7"/>
      <c r="BI34" s="19"/>
      <c r="BJ34" s="10"/>
      <c r="BK34" s="10"/>
      <c r="BL34" s="10"/>
      <c r="BM34" s="10"/>
      <c r="BN34" s="10"/>
      <c r="BO34" s="10"/>
      <c r="BP34" s="3"/>
      <c r="BQ34" s="3"/>
      <c r="BR34" s="3"/>
      <c r="BS34" s="3"/>
    </row>
    <row r="35" spans="1:71" ht="15" customHeight="1" x14ac:dyDescent="0.25">
      <c r="A35" s="88"/>
      <c r="B35" s="128"/>
      <c r="C35" s="55"/>
      <c r="D35" s="5"/>
      <c r="E35" s="36"/>
      <c r="F35" s="36"/>
      <c r="G35" s="36"/>
      <c r="H35" s="36"/>
      <c r="I35" s="5"/>
      <c r="J35" s="30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7"/>
      <c r="X35" s="101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60"/>
      <c r="AJ35" s="35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7"/>
      <c r="AV35" s="101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7"/>
      <c r="BI35" s="19"/>
      <c r="BJ35" s="10"/>
      <c r="BK35" s="10"/>
      <c r="BL35" s="10"/>
      <c r="BM35" s="10"/>
      <c r="BN35" s="10"/>
      <c r="BO35" s="10"/>
      <c r="BP35" s="3"/>
      <c r="BQ35" s="3"/>
      <c r="BR35" s="3"/>
      <c r="BS35" s="3"/>
    </row>
    <row r="36" spans="1:71" ht="15" customHeight="1" x14ac:dyDescent="0.25">
      <c r="A36" s="88"/>
      <c r="B36" s="128"/>
      <c r="C36" s="55"/>
      <c r="D36" s="5"/>
      <c r="E36" s="36"/>
      <c r="F36" s="36"/>
      <c r="G36" s="36"/>
      <c r="H36" s="36"/>
      <c r="I36" s="5"/>
      <c r="J36" s="30"/>
      <c r="K36" s="3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7"/>
      <c r="X36" s="101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60"/>
      <c r="AJ36" s="35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7"/>
      <c r="AV36" s="101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7"/>
      <c r="BI36" s="19"/>
      <c r="BJ36" s="10"/>
      <c r="BK36" s="10"/>
      <c r="BL36" s="10"/>
      <c r="BM36" s="10"/>
      <c r="BN36" s="10"/>
      <c r="BO36" s="10"/>
      <c r="BP36" s="3"/>
      <c r="BQ36" s="3"/>
      <c r="BR36" s="3"/>
      <c r="BS36" s="3"/>
    </row>
    <row r="37" spans="1:71" ht="15" customHeight="1" x14ac:dyDescent="0.25">
      <c r="A37" s="88"/>
      <c r="B37" s="128"/>
      <c r="C37" s="55"/>
      <c r="D37" s="5"/>
      <c r="E37" s="36"/>
      <c r="F37" s="36"/>
      <c r="G37" s="36"/>
      <c r="H37" s="36"/>
      <c r="I37" s="5"/>
      <c r="J37" s="30"/>
      <c r="K37" s="35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7"/>
      <c r="X37" s="101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60"/>
      <c r="AJ37" s="35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7"/>
      <c r="AV37" s="101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7"/>
      <c r="BI37" s="19"/>
      <c r="BJ37" s="10"/>
      <c r="BK37" s="10"/>
      <c r="BL37" s="10"/>
      <c r="BM37" s="10"/>
      <c r="BN37" s="10"/>
      <c r="BO37" s="10"/>
      <c r="BP37" s="3"/>
      <c r="BQ37" s="3"/>
      <c r="BR37" s="3"/>
      <c r="BS37" s="3"/>
    </row>
    <row r="38" spans="1:71" ht="15" customHeight="1" x14ac:dyDescent="0.25">
      <c r="A38" s="88"/>
      <c r="B38" s="128"/>
      <c r="C38" s="69"/>
      <c r="D38" s="5"/>
      <c r="E38" s="36"/>
      <c r="F38" s="36"/>
      <c r="G38" s="36"/>
      <c r="H38" s="36"/>
      <c r="I38" s="5"/>
      <c r="J38" s="30"/>
      <c r="K38" s="35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7"/>
      <c r="X38" s="101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60"/>
      <c r="AJ38" s="35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7"/>
      <c r="AV38" s="101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7"/>
      <c r="BI38" s="19"/>
      <c r="BJ38" s="10"/>
      <c r="BK38" s="10"/>
      <c r="BL38" s="10"/>
      <c r="BM38" s="10"/>
      <c r="BN38" s="10"/>
      <c r="BO38" s="10"/>
      <c r="BP38" s="3"/>
      <c r="BQ38" s="3"/>
      <c r="BR38" s="3"/>
      <c r="BS38" s="3"/>
    </row>
    <row r="39" spans="1:71" ht="15.75" customHeight="1" x14ac:dyDescent="0.25">
      <c r="A39" s="88"/>
      <c r="B39" s="128"/>
      <c r="C39" s="20"/>
      <c r="D39" s="5"/>
      <c r="E39" s="36"/>
      <c r="F39" s="36"/>
      <c r="G39" s="36"/>
      <c r="H39" s="36"/>
      <c r="I39" s="5"/>
      <c r="J39" s="30"/>
      <c r="K39" s="35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7"/>
      <c r="X39" s="101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60"/>
      <c r="AJ39" s="35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7"/>
      <c r="AV39" s="101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7"/>
      <c r="BI39" s="19"/>
      <c r="BJ39" s="10"/>
      <c r="BK39" s="10"/>
      <c r="BL39" s="10"/>
      <c r="BM39" s="10"/>
      <c r="BN39" s="10"/>
      <c r="BO39" s="10"/>
      <c r="BP39" s="3"/>
      <c r="BQ39" s="3"/>
      <c r="BR39" s="3"/>
      <c r="BS39" s="3"/>
    </row>
    <row r="40" spans="1:71" ht="15" customHeight="1" x14ac:dyDescent="0.25">
      <c r="A40" s="88"/>
      <c r="B40" s="128"/>
      <c r="C40" s="20"/>
      <c r="D40" s="5"/>
      <c r="E40" s="36"/>
      <c r="F40" s="36"/>
      <c r="G40" s="36"/>
      <c r="H40" s="36"/>
      <c r="I40" s="5"/>
      <c r="J40" s="30"/>
      <c r="K40" s="35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7"/>
      <c r="X40" s="101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60"/>
      <c r="AJ40" s="35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7"/>
      <c r="AV40" s="101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7"/>
      <c r="BI40" s="19"/>
      <c r="BJ40" s="10"/>
      <c r="BK40" s="10"/>
      <c r="BL40" s="10"/>
      <c r="BM40" s="10"/>
      <c r="BN40" s="10"/>
      <c r="BO40" s="10"/>
      <c r="BP40" s="3"/>
      <c r="BQ40" s="3"/>
      <c r="BR40" s="3"/>
      <c r="BS40" s="3"/>
    </row>
    <row r="41" spans="1:71" ht="15" customHeight="1" x14ac:dyDescent="0.25">
      <c r="A41" s="88"/>
      <c r="B41" s="128"/>
      <c r="C41" s="62"/>
      <c r="D41" s="5"/>
      <c r="E41" s="36"/>
      <c r="F41" s="36"/>
      <c r="G41" s="36"/>
      <c r="H41" s="36"/>
      <c r="I41" s="5"/>
      <c r="J41" s="30"/>
      <c r="K41" s="35"/>
      <c r="L41" s="36"/>
      <c r="M41" s="36"/>
      <c r="N41" s="36"/>
      <c r="O41" s="36"/>
      <c r="P41" s="36"/>
      <c r="Q41" s="36"/>
      <c r="R41" s="36"/>
      <c r="S41" s="36"/>
      <c r="T41" s="36" t="s">
        <v>30</v>
      </c>
      <c r="U41" s="36"/>
      <c r="V41" s="36"/>
      <c r="W41" s="37"/>
      <c r="X41" s="101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60"/>
      <c r="AJ41" s="35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7"/>
      <c r="AV41" s="101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7"/>
      <c r="BI41" s="19"/>
      <c r="BJ41" s="10"/>
      <c r="BK41" s="10"/>
      <c r="BL41" s="10"/>
      <c r="BM41" s="10"/>
      <c r="BN41" s="10"/>
      <c r="BO41" s="10"/>
      <c r="BP41" s="3"/>
      <c r="BQ41" s="3"/>
      <c r="BR41" s="3"/>
      <c r="BS41" s="3"/>
    </row>
    <row r="42" spans="1:71" ht="15" customHeight="1" x14ac:dyDescent="0.25">
      <c r="A42" s="88"/>
      <c r="B42" s="128"/>
      <c r="C42" s="62"/>
      <c r="D42" s="5"/>
      <c r="E42" s="36"/>
      <c r="F42" s="36"/>
      <c r="G42" s="36"/>
      <c r="H42" s="36"/>
      <c r="I42" s="5"/>
      <c r="J42" s="30"/>
      <c r="K42" s="35"/>
      <c r="L42" s="36"/>
      <c r="M42" s="36"/>
      <c r="N42" s="36"/>
      <c r="O42" s="36"/>
      <c r="P42" s="36"/>
      <c r="Q42" s="36"/>
      <c r="R42" s="36"/>
      <c r="S42" s="36"/>
      <c r="T42" s="36">
        <v>1</v>
      </c>
      <c r="U42" s="36">
        <v>2</v>
      </c>
      <c r="V42" s="36">
        <v>3</v>
      </c>
      <c r="W42" s="37">
        <v>4</v>
      </c>
      <c r="X42" s="101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60"/>
      <c r="AJ42" s="35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7"/>
      <c r="AV42" s="101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7"/>
      <c r="BI42" s="19"/>
      <c r="BJ42" s="10"/>
      <c r="BK42" s="10"/>
      <c r="BL42" s="10"/>
      <c r="BM42" s="10"/>
      <c r="BN42" s="10"/>
      <c r="BO42" s="10"/>
      <c r="BP42" s="3"/>
      <c r="BQ42" s="3"/>
      <c r="BR42" s="3"/>
      <c r="BS42" s="3"/>
    </row>
    <row r="43" spans="1:71" ht="15" customHeight="1" x14ac:dyDescent="0.25">
      <c r="A43" s="88"/>
      <c r="B43" s="128"/>
      <c r="C43" s="20"/>
      <c r="D43" s="5"/>
      <c r="E43" s="36"/>
      <c r="F43" s="36"/>
      <c r="G43" s="36"/>
      <c r="H43" s="36"/>
      <c r="I43" s="5"/>
      <c r="J43" s="30"/>
      <c r="K43" s="35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7"/>
      <c r="X43" s="101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60"/>
      <c r="AJ43" s="35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7"/>
      <c r="AV43" s="101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7"/>
      <c r="BI43" s="19"/>
      <c r="BJ43" s="10"/>
      <c r="BK43" s="10"/>
      <c r="BL43" s="10"/>
      <c r="BM43" s="10"/>
      <c r="BN43" s="10"/>
      <c r="BO43" s="10"/>
      <c r="BP43" s="3"/>
      <c r="BQ43" s="3"/>
      <c r="BR43" s="3"/>
      <c r="BS43" s="3"/>
    </row>
    <row r="44" spans="1:71" ht="15" customHeight="1" thickBot="1" x14ac:dyDescent="0.3">
      <c r="A44" s="88"/>
      <c r="B44" s="129"/>
      <c r="C44" s="55"/>
      <c r="D44" s="5"/>
      <c r="E44" s="36"/>
      <c r="F44" s="36"/>
      <c r="G44" s="36"/>
      <c r="H44" s="36"/>
      <c r="I44" s="5"/>
      <c r="J44" s="30"/>
      <c r="K44" s="35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7"/>
      <c r="X44" s="101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60"/>
      <c r="AJ44" s="35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7"/>
      <c r="AV44" s="101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7"/>
      <c r="BI44" s="19"/>
      <c r="BJ44" s="10"/>
      <c r="BK44" s="10"/>
      <c r="BL44" s="10"/>
      <c r="BM44" s="10"/>
      <c r="BN44" s="10"/>
      <c r="BO44" s="10"/>
      <c r="BP44" s="3"/>
      <c r="BQ44" s="3"/>
      <c r="BR44" s="3"/>
      <c r="BS44" s="3"/>
    </row>
    <row r="45" spans="1:71" x14ac:dyDescent="0.25">
      <c r="A45" s="88"/>
      <c r="B45" s="23"/>
      <c r="C45" s="23"/>
      <c r="D45" s="11"/>
      <c r="E45" s="11"/>
      <c r="F45" s="11"/>
      <c r="G45" s="11"/>
      <c r="H45" s="11"/>
      <c r="I45" s="11"/>
      <c r="J45" s="31"/>
      <c r="K45" s="38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40"/>
      <c r="X45" s="102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110"/>
      <c r="AJ45" s="38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40"/>
      <c r="AV45" s="102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40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</row>
    <row r="46" spans="1:71" ht="42" customHeight="1" x14ac:dyDescent="0.25">
      <c r="A46" s="88"/>
      <c r="B46" s="130" t="s">
        <v>24</v>
      </c>
      <c r="C46" s="20"/>
      <c r="D46" s="5"/>
      <c r="E46" s="36"/>
      <c r="F46" s="36"/>
      <c r="G46" s="36"/>
      <c r="H46" s="36"/>
      <c r="I46" s="5"/>
      <c r="J46" s="32"/>
      <c r="K46" s="35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7"/>
      <c r="X46" s="101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60"/>
      <c r="AJ46" s="35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7"/>
      <c r="AV46" s="101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7"/>
      <c r="BI46" s="20"/>
      <c r="BJ46" s="5"/>
      <c r="BK46" s="5"/>
      <c r="BL46" s="5"/>
      <c r="BM46" s="5"/>
      <c r="BN46" s="5"/>
      <c r="BO46" s="5"/>
      <c r="BP46" s="5"/>
      <c r="BQ46" s="5"/>
      <c r="BR46" s="5"/>
      <c r="BS46" s="5"/>
    </row>
    <row r="47" spans="1:71" x14ac:dyDescent="0.25">
      <c r="A47" s="88"/>
      <c r="B47" s="131"/>
      <c r="C47" s="58"/>
      <c r="D47" s="5"/>
      <c r="E47" s="36"/>
      <c r="F47" s="36"/>
      <c r="G47" s="36"/>
      <c r="H47" s="60"/>
      <c r="I47" s="5"/>
      <c r="J47" s="61"/>
      <c r="K47" s="35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7"/>
      <c r="X47" s="101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60"/>
      <c r="AJ47" s="35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7"/>
      <c r="AV47" s="101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7"/>
      <c r="BI47" s="20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 spans="1:71" ht="30.75" customHeight="1" x14ac:dyDescent="0.25">
      <c r="A48" s="88"/>
      <c r="B48" s="131"/>
      <c r="C48" s="20"/>
      <c r="D48" s="5"/>
      <c r="E48" s="36"/>
      <c r="F48" s="36"/>
      <c r="G48" s="36"/>
      <c r="H48" s="60"/>
      <c r="I48" s="5"/>
      <c r="J48" s="61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7"/>
      <c r="X48" s="101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60"/>
      <c r="AJ48" s="35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7"/>
      <c r="AV48" s="101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7"/>
      <c r="BI48" s="20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1:71" ht="15" customHeight="1" x14ac:dyDescent="0.25">
      <c r="A49" s="88"/>
      <c r="B49" s="131"/>
      <c r="C49" s="5"/>
      <c r="D49" s="5"/>
      <c r="E49" s="36"/>
      <c r="F49" s="36"/>
      <c r="G49" s="36"/>
      <c r="H49" s="36"/>
      <c r="I49" s="5"/>
      <c r="J49" s="32"/>
      <c r="K49" s="35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7"/>
      <c r="X49" s="101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60"/>
      <c r="AJ49" s="35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7"/>
      <c r="AV49" s="101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7"/>
      <c r="BI49" s="20"/>
      <c r="BJ49" s="5"/>
      <c r="BK49" s="5"/>
      <c r="BL49" s="5"/>
      <c r="BM49" s="5"/>
      <c r="BN49" s="5"/>
      <c r="BO49" s="5"/>
      <c r="BP49" s="3"/>
      <c r="BQ49" s="3"/>
      <c r="BR49" s="3"/>
      <c r="BS49" s="3"/>
    </row>
    <row r="50" spans="1:71" ht="15" customHeight="1" x14ac:dyDescent="0.25">
      <c r="A50" s="88"/>
      <c r="B50" s="131"/>
      <c r="C50" s="55"/>
      <c r="D50" s="5"/>
      <c r="E50" s="36"/>
      <c r="F50" s="36"/>
      <c r="G50" s="36"/>
      <c r="H50" s="36"/>
      <c r="I50" s="5"/>
      <c r="J50" s="32"/>
      <c r="K50" s="35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7"/>
      <c r="X50" s="101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60"/>
      <c r="AJ50" s="35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7"/>
      <c r="AV50" s="101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7"/>
      <c r="BI50" s="20"/>
      <c r="BJ50" s="5"/>
      <c r="BK50" s="5"/>
      <c r="BL50" s="5"/>
      <c r="BM50" s="5"/>
      <c r="BN50" s="5"/>
      <c r="BO50" s="5"/>
      <c r="BP50" s="3"/>
      <c r="BQ50" s="3"/>
      <c r="BR50" s="3"/>
      <c r="BS50" s="3"/>
    </row>
    <row r="51" spans="1:71" ht="15" customHeight="1" x14ac:dyDescent="0.25">
      <c r="A51" s="88"/>
      <c r="B51" s="131"/>
      <c r="C51" s="59"/>
      <c r="D51" s="5"/>
      <c r="E51" s="36"/>
      <c r="F51" s="36"/>
      <c r="G51" s="36"/>
      <c r="H51" s="36"/>
      <c r="I51" s="5"/>
      <c r="J51" s="32"/>
      <c r="K51" s="35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7"/>
      <c r="X51" s="101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60"/>
      <c r="AJ51" s="35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7"/>
      <c r="AV51" s="101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7"/>
      <c r="BI51" s="20"/>
      <c r="BJ51" s="5"/>
      <c r="BK51" s="5"/>
      <c r="BL51" s="5"/>
      <c r="BM51" s="5"/>
      <c r="BN51" s="5"/>
      <c r="BO51" s="5"/>
      <c r="BP51" s="3"/>
      <c r="BQ51" s="3"/>
      <c r="BR51" s="3"/>
      <c r="BS51" s="3"/>
    </row>
    <row r="52" spans="1:71" x14ac:dyDescent="0.25">
      <c r="A52" s="88"/>
      <c r="B52" s="131"/>
      <c r="C52" s="55"/>
      <c r="D52" s="5"/>
      <c r="E52" s="36"/>
      <c r="F52" s="36"/>
      <c r="G52" s="36"/>
      <c r="H52" s="36"/>
      <c r="I52" s="5"/>
      <c r="J52" s="32"/>
      <c r="K52" s="35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7"/>
      <c r="X52" s="101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60"/>
      <c r="AJ52" s="35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7"/>
      <c r="AV52" s="101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7"/>
      <c r="BI52" s="20"/>
      <c r="BJ52" s="5"/>
      <c r="BK52" s="5"/>
      <c r="BL52" s="5"/>
      <c r="BM52" s="5"/>
      <c r="BN52" s="5"/>
      <c r="BO52" s="5"/>
      <c r="BP52" s="3"/>
      <c r="BQ52" s="3"/>
      <c r="BR52" s="3"/>
      <c r="BS52" s="3"/>
    </row>
    <row r="53" spans="1:71" ht="15" customHeight="1" x14ac:dyDescent="0.25">
      <c r="A53" s="88"/>
      <c r="B53" s="131"/>
      <c r="C53" s="55"/>
      <c r="D53" s="51"/>
      <c r="E53" s="50"/>
      <c r="F53" s="50"/>
      <c r="G53" s="36"/>
      <c r="H53" s="60"/>
      <c r="I53" s="5"/>
      <c r="J53" s="61"/>
      <c r="K53" s="35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7"/>
      <c r="X53" s="101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60"/>
      <c r="AJ53" s="35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7"/>
      <c r="AV53" s="101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7"/>
      <c r="BI53" s="20"/>
      <c r="BJ53" s="5"/>
      <c r="BK53" s="5"/>
      <c r="BL53" s="5"/>
      <c r="BM53" s="5"/>
      <c r="BN53" s="5"/>
      <c r="BO53" s="5"/>
      <c r="BP53" s="3"/>
      <c r="BQ53" s="3"/>
      <c r="BR53" s="3"/>
      <c r="BS53" s="3"/>
    </row>
    <row r="54" spans="1:71" ht="15" customHeight="1" x14ac:dyDescent="0.25">
      <c r="A54" s="88"/>
      <c r="B54" s="131"/>
      <c r="C54" s="58"/>
      <c r="D54" s="53"/>
      <c r="E54" s="52"/>
      <c r="F54" s="52"/>
      <c r="G54" s="36"/>
      <c r="H54" s="60"/>
      <c r="I54" s="5"/>
      <c r="J54" s="61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7"/>
      <c r="X54" s="101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60"/>
      <c r="AJ54" s="35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7"/>
      <c r="AV54" s="101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7"/>
      <c r="BI54" s="20"/>
      <c r="BJ54" s="5"/>
      <c r="BK54" s="5"/>
      <c r="BL54" s="5"/>
      <c r="BM54" s="5"/>
      <c r="BN54" s="5"/>
      <c r="BO54" s="5"/>
      <c r="BP54" s="3"/>
      <c r="BQ54" s="3"/>
      <c r="BR54" s="3"/>
      <c r="BS54" s="3"/>
    </row>
    <row r="55" spans="1:71" ht="15" customHeight="1" thickBot="1" x14ac:dyDescent="0.3">
      <c r="A55" s="88"/>
      <c r="B55" s="29"/>
      <c r="C55" s="54"/>
      <c r="D55" s="11"/>
      <c r="E55" s="11"/>
      <c r="F55" s="11"/>
      <c r="G55" s="11"/>
      <c r="H55" s="11"/>
      <c r="I55" s="11"/>
      <c r="J55" s="33"/>
      <c r="K55" s="38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40"/>
      <c r="X55" s="102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110"/>
      <c r="AJ55" s="38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40"/>
      <c r="AV55" s="102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40"/>
      <c r="BI55" s="21"/>
      <c r="BJ55" s="11"/>
      <c r="BK55" s="11"/>
      <c r="BL55" s="11"/>
      <c r="BM55" s="11"/>
      <c r="BN55" s="11"/>
      <c r="BO55" s="11"/>
      <c r="BP55" s="12"/>
      <c r="BQ55" s="12"/>
      <c r="BR55" s="12"/>
      <c r="BS55" s="12"/>
    </row>
    <row r="56" spans="1:71" ht="15" customHeight="1" x14ac:dyDescent="0.25">
      <c r="A56" s="88"/>
      <c r="B56" s="133" t="s">
        <v>24</v>
      </c>
      <c r="C56" s="57"/>
      <c r="D56" s="5"/>
      <c r="E56" s="36"/>
      <c r="F56" s="36"/>
      <c r="G56" s="36"/>
      <c r="H56" s="36"/>
      <c r="I56" s="5"/>
      <c r="J56" s="32"/>
      <c r="K56" s="35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7"/>
      <c r="X56" s="101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60"/>
      <c r="AJ56" s="35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7"/>
      <c r="AV56" s="101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7"/>
      <c r="BI56" s="20"/>
      <c r="BJ56" s="5"/>
      <c r="BK56" s="5"/>
      <c r="BL56" s="5"/>
      <c r="BM56" s="5"/>
      <c r="BN56" s="5"/>
      <c r="BO56" s="5"/>
      <c r="BP56" s="3"/>
      <c r="BQ56" s="3"/>
      <c r="BR56" s="3"/>
      <c r="BS56" s="3"/>
    </row>
    <row r="57" spans="1:71" ht="15" customHeight="1" x14ac:dyDescent="0.25">
      <c r="A57" s="88"/>
      <c r="B57" s="131"/>
      <c r="C57" s="5"/>
      <c r="D57" s="5"/>
      <c r="E57" s="36"/>
      <c r="F57" s="36"/>
      <c r="G57" s="36"/>
      <c r="H57" s="36"/>
      <c r="I57" s="5"/>
      <c r="J57" s="32"/>
      <c r="K57" s="35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7"/>
      <c r="X57" s="101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60"/>
      <c r="AJ57" s="35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7"/>
      <c r="AV57" s="101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7"/>
      <c r="BI57" s="20"/>
      <c r="BJ57" s="5"/>
      <c r="BK57" s="5"/>
      <c r="BL57" s="5"/>
      <c r="BM57" s="5"/>
      <c r="BN57" s="5"/>
      <c r="BO57" s="5"/>
      <c r="BP57" s="3"/>
      <c r="BQ57" s="3"/>
      <c r="BR57" s="3"/>
      <c r="BS57" s="3"/>
    </row>
    <row r="58" spans="1:71" ht="15" customHeight="1" x14ac:dyDescent="0.25">
      <c r="A58" s="88"/>
      <c r="B58" s="131"/>
      <c r="C58" s="5"/>
      <c r="D58" s="5"/>
      <c r="E58" s="36"/>
      <c r="F58" s="36"/>
      <c r="G58" s="36"/>
      <c r="H58" s="36"/>
      <c r="I58" s="5"/>
      <c r="J58" s="32"/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7"/>
      <c r="X58" s="101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60"/>
      <c r="AJ58" s="35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7"/>
      <c r="AV58" s="101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7"/>
      <c r="BI58" s="20"/>
      <c r="BJ58" s="5"/>
      <c r="BK58" s="5"/>
      <c r="BL58" s="5"/>
      <c r="BM58" s="5"/>
      <c r="BN58" s="5"/>
      <c r="BO58" s="5"/>
      <c r="BP58" s="3"/>
      <c r="BQ58" s="3"/>
      <c r="BR58" s="3"/>
      <c r="BS58" s="3"/>
    </row>
    <row r="59" spans="1:71" ht="15" customHeight="1" x14ac:dyDescent="0.25">
      <c r="A59" s="88"/>
      <c r="B59" s="131"/>
      <c r="C59" s="5"/>
      <c r="D59" s="5"/>
      <c r="E59" s="36"/>
      <c r="F59" s="36"/>
      <c r="G59" s="36"/>
      <c r="H59" s="36"/>
      <c r="I59" s="5"/>
      <c r="J59" s="32"/>
      <c r="K59" s="35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7"/>
      <c r="X59" s="101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60"/>
      <c r="AJ59" s="35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7"/>
      <c r="AV59" s="101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7"/>
      <c r="BI59" s="20"/>
      <c r="BJ59" s="5"/>
      <c r="BK59" s="5"/>
      <c r="BL59" s="5"/>
      <c r="BM59" s="5"/>
      <c r="BN59" s="5"/>
      <c r="BO59" s="5"/>
      <c r="BP59" s="3"/>
      <c r="BQ59" s="3"/>
      <c r="BR59" s="3"/>
      <c r="BS59" s="3"/>
    </row>
    <row r="60" spans="1:71" ht="15" customHeight="1" x14ac:dyDescent="0.25">
      <c r="A60" s="88"/>
      <c r="B60" s="131"/>
      <c r="C60" s="5"/>
      <c r="D60" s="5"/>
      <c r="E60" s="36"/>
      <c r="F60" s="36"/>
      <c r="G60" s="36"/>
      <c r="H60" s="36"/>
      <c r="I60" s="5"/>
      <c r="J60" s="32"/>
      <c r="K60" s="35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7"/>
      <c r="X60" s="101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60"/>
      <c r="AJ60" s="35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7"/>
      <c r="AV60" s="101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7"/>
      <c r="BI60" s="20"/>
      <c r="BJ60" s="5"/>
      <c r="BK60" s="5"/>
      <c r="BL60" s="5"/>
      <c r="BM60" s="5"/>
      <c r="BN60" s="5"/>
      <c r="BO60" s="5"/>
      <c r="BP60" s="3"/>
      <c r="BQ60" s="3"/>
      <c r="BR60" s="3"/>
      <c r="BS60" s="3"/>
    </row>
    <row r="61" spans="1:71" ht="15" customHeight="1" x14ac:dyDescent="0.25">
      <c r="A61" s="88"/>
      <c r="B61" s="131"/>
      <c r="C61" s="5"/>
      <c r="D61" s="5"/>
      <c r="E61" s="36"/>
      <c r="F61" s="36"/>
      <c r="G61" s="36"/>
      <c r="H61" s="36"/>
      <c r="I61" s="5"/>
      <c r="J61" s="32"/>
      <c r="K61" s="35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7"/>
      <c r="X61" s="101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60"/>
      <c r="AJ61" s="35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7"/>
      <c r="AV61" s="101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7"/>
      <c r="BI61" s="20"/>
      <c r="BJ61" s="5"/>
      <c r="BK61" s="5"/>
      <c r="BL61" s="5"/>
      <c r="BM61" s="5"/>
      <c r="BN61" s="5"/>
      <c r="BO61" s="5"/>
      <c r="BP61" s="3"/>
      <c r="BQ61" s="3"/>
      <c r="BR61" s="3"/>
      <c r="BS61" s="3"/>
    </row>
    <row r="62" spans="1:71" x14ac:dyDescent="0.25">
      <c r="A62" s="88"/>
      <c r="B62" s="131"/>
      <c r="C62" s="5"/>
      <c r="D62" s="5"/>
      <c r="E62" s="36"/>
      <c r="F62" s="36"/>
      <c r="G62" s="36"/>
      <c r="H62" s="36"/>
      <c r="I62" s="5"/>
      <c r="J62" s="32"/>
      <c r="K62" s="35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7"/>
      <c r="X62" s="101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60"/>
      <c r="AJ62" s="35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7"/>
      <c r="AV62" s="101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7"/>
      <c r="BI62" s="20"/>
      <c r="BJ62" s="5"/>
      <c r="BK62" s="5"/>
      <c r="BL62" s="5"/>
      <c r="BM62" s="5"/>
      <c r="BN62" s="5"/>
      <c r="BO62" s="5"/>
      <c r="BP62" s="3"/>
      <c r="BQ62" s="3"/>
      <c r="BR62" s="3"/>
      <c r="BS62" s="3"/>
    </row>
    <row r="63" spans="1:71" x14ac:dyDescent="0.25">
      <c r="A63" s="88"/>
      <c r="B63" s="131"/>
      <c r="C63" s="5"/>
      <c r="D63" s="5"/>
      <c r="E63" s="36"/>
      <c r="F63" s="36"/>
      <c r="G63" s="36"/>
      <c r="H63" s="36"/>
      <c r="I63" s="5"/>
      <c r="J63" s="32"/>
      <c r="K63" s="35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7"/>
      <c r="X63" s="101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60"/>
      <c r="AJ63" s="35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7"/>
      <c r="AV63" s="101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7"/>
      <c r="BI63" s="20"/>
      <c r="BJ63" s="5"/>
      <c r="BK63" s="5"/>
      <c r="BL63" s="5"/>
      <c r="BM63" s="5"/>
      <c r="BN63" s="5"/>
      <c r="BO63" s="5"/>
      <c r="BP63" s="3"/>
      <c r="BQ63" s="3"/>
      <c r="BR63" s="3"/>
      <c r="BS63" s="3"/>
    </row>
    <row r="64" spans="1:71" x14ac:dyDescent="0.25">
      <c r="A64" s="88"/>
      <c r="B64" s="131"/>
      <c r="C64" s="5"/>
      <c r="D64" s="5"/>
      <c r="E64" s="36"/>
      <c r="F64" s="36"/>
      <c r="G64" s="36"/>
      <c r="H64" s="36"/>
      <c r="I64" s="5"/>
      <c r="J64" s="32"/>
      <c r="K64" s="35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7"/>
      <c r="X64" s="101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60"/>
      <c r="AJ64" s="35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7"/>
      <c r="AV64" s="101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7"/>
      <c r="BI64" s="20"/>
      <c r="BJ64" s="5"/>
      <c r="BK64" s="5"/>
      <c r="BL64" s="5"/>
      <c r="BM64" s="5"/>
      <c r="BN64" s="5"/>
      <c r="BO64" s="5"/>
      <c r="BP64" s="3"/>
      <c r="BQ64" s="3"/>
      <c r="BR64" s="3"/>
      <c r="BS64" s="3"/>
    </row>
    <row r="65" spans="1:71" x14ac:dyDescent="0.25">
      <c r="A65" s="88"/>
      <c r="B65" s="131"/>
      <c r="C65" s="5"/>
      <c r="D65" s="5"/>
      <c r="E65" s="36"/>
      <c r="F65" s="36"/>
      <c r="G65" s="36"/>
      <c r="H65" s="36"/>
      <c r="I65" s="5"/>
      <c r="J65" s="32"/>
      <c r="K65" s="35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7"/>
      <c r="X65" s="101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60"/>
      <c r="AJ65" s="35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7"/>
      <c r="AV65" s="101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7"/>
      <c r="BI65" s="20"/>
      <c r="BJ65" s="5"/>
      <c r="BK65" s="5"/>
      <c r="BL65" s="5"/>
      <c r="BM65" s="5"/>
      <c r="BN65" s="5"/>
      <c r="BO65" s="5"/>
      <c r="BP65" s="3"/>
      <c r="BQ65" s="3"/>
      <c r="BR65" s="3"/>
      <c r="BS65" s="3"/>
    </row>
    <row r="66" spans="1:71" ht="15" customHeight="1" x14ac:dyDescent="0.25">
      <c r="A66" s="88"/>
      <c r="B66" s="131"/>
      <c r="C66" s="5"/>
      <c r="D66" s="5"/>
      <c r="E66" s="36"/>
      <c r="F66" s="36"/>
      <c r="G66" s="36"/>
      <c r="H66" s="36"/>
      <c r="I66" s="5"/>
      <c r="J66" s="32"/>
      <c r="K66" s="35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7"/>
      <c r="X66" s="101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60"/>
      <c r="AJ66" s="35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7"/>
      <c r="AV66" s="101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7"/>
      <c r="BI66" s="20"/>
      <c r="BJ66" s="5"/>
      <c r="BK66" s="5"/>
      <c r="BL66" s="5"/>
      <c r="BM66" s="5"/>
      <c r="BN66" s="5"/>
      <c r="BO66" s="5"/>
      <c r="BP66" s="3"/>
      <c r="BQ66" s="3"/>
      <c r="BR66" s="3"/>
      <c r="BS66" s="3"/>
    </row>
    <row r="67" spans="1:71" ht="15" customHeight="1" x14ac:dyDescent="0.25">
      <c r="A67" s="88"/>
      <c r="B67" s="131"/>
      <c r="C67" s="5"/>
      <c r="D67" s="5"/>
      <c r="E67" s="36"/>
      <c r="F67" s="36"/>
      <c r="G67" s="36"/>
      <c r="H67" s="36"/>
      <c r="I67" s="5"/>
      <c r="J67" s="32"/>
      <c r="K67" s="35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7"/>
      <c r="X67" s="101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60"/>
      <c r="AJ67" s="35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7"/>
      <c r="AV67" s="101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7"/>
      <c r="BI67" s="20"/>
      <c r="BJ67" s="5"/>
      <c r="BK67" s="5"/>
      <c r="BL67" s="5"/>
      <c r="BM67" s="5"/>
      <c r="BN67" s="5"/>
      <c r="BO67" s="5"/>
      <c r="BP67" s="3"/>
      <c r="BQ67" s="3"/>
      <c r="BR67" s="3"/>
      <c r="BS67" s="3"/>
    </row>
    <row r="68" spans="1:71" ht="15.75" thickBot="1" x14ac:dyDescent="0.3">
      <c r="A68" s="88"/>
      <c r="B68" s="131"/>
      <c r="C68" s="20"/>
      <c r="D68" s="5"/>
      <c r="E68" s="36"/>
      <c r="F68" s="36"/>
      <c r="G68" s="36"/>
      <c r="H68" s="36"/>
      <c r="I68" s="5"/>
      <c r="J68" s="32"/>
      <c r="K68" s="35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7"/>
      <c r="X68" s="101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60"/>
      <c r="AJ68" s="35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115"/>
      <c r="AV68" s="101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7"/>
      <c r="BI68" s="20"/>
      <c r="BJ68" s="5"/>
      <c r="BK68" s="5"/>
      <c r="BL68" s="5"/>
      <c r="BM68" s="5"/>
      <c r="BN68" s="5"/>
      <c r="BO68" s="5"/>
      <c r="BP68" s="3"/>
      <c r="BQ68" s="3"/>
      <c r="BR68" s="3"/>
      <c r="BS68" s="3"/>
    </row>
    <row r="69" spans="1:71" ht="15.75" thickBot="1" x14ac:dyDescent="0.3">
      <c r="A69" s="88"/>
      <c r="B69" s="65"/>
      <c r="C69" s="63"/>
      <c r="D69" s="24"/>
      <c r="E69" s="24"/>
      <c r="F69" s="24"/>
      <c r="G69" s="24"/>
      <c r="H69" s="24"/>
      <c r="I69" s="24"/>
      <c r="J69" s="98"/>
      <c r="K69" s="106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89"/>
      <c r="X69" s="63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98"/>
      <c r="AJ69" s="106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89"/>
      <c r="AV69" s="63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89"/>
      <c r="BI69" s="20"/>
      <c r="BJ69" s="5"/>
      <c r="BK69" s="5"/>
      <c r="BL69" s="5"/>
      <c r="BM69" s="5"/>
      <c r="BN69" s="5"/>
      <c r="BO69" s="5"/>
      <c r="BP69" s="3"/>
      <c r="BQ69" s="3"/>
      <c r="BR69" s="3"/>
      <c r="BS69" s="3"/>
    </row>
    <row r="70" spans="1:71" x14ac:dyDescent="0.25">
      <c r="A70" s="88"/>
      <c r="B70" s="133" t="s">
        <v>24</v>
      </c>
      <c r="C70" s="67"/>
      <c r="D70" s="5"/>
      <c r="E70" s="36"/>
      <c r="F70" s="36"/>
      <c r="G70" s="36"/>
      <c r="H70" s="36"/>
      <c r="I70" s="5"/>
      <c r="J70" s="32"/>
      <c r="K70" s="35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7"/>
      <c r="X70" s="101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60"/>
      <c r="AJ70" s="35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7"/>
      <c r="AV70" s="101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7"/>
      <c r="BI70" s="20"/>
      <c r="BJ70" s="5"/>
      <c r="BK70" s="5"/>
      <c r="BL70" s="5"/>
      <c r="BM70" s="5"/>
      <c r="BN70" s="5"/>
      <c r="BO70" s="5"/>
      <c r="BP70" s="3"/>
      <c r="BQ70" s="3"/>
      <c r="BR70" s="3"/>
      <c r="BS70" s="3"/>
    </row>
    <row r="71" spans="1:71" x14ac:dyDescent="0.25">
      <c r="A71" s="88"/>
      <c r="B71" s="131"/>
      <c r="C71" s="55"/>
      <c r="D71" s="5"/>
      <c r="E71" s="36"/>
      <c r="F71" s="36"/>
      <c r="G71" s="36"/>
      <c r="H71" s="36"/>
      <c r="I71" s="5"/>
      <c r="J71" s="32"/>
      <c r="K71" s="35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7"/>
      <c r="X71" s="101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60"/>
      <c r="AJ71" s="35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7"/>
      <c r="AV71" s="101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7"/>
      <c r="BI71" s="20"/>
      <c r="BJ71" s="5"/>
      <c r="BK71" s="5"/>
      <c r="BL71" s="5"/>
      <c r="BM71" s="5"/>
      <c r="BN71" s="5"/>
      <c r="BO71" s="5"/>
      <c r="BP71" s="3"/>
      <c r="BQ71" s="3"/>
      <c r="BR71" s="3"/>
      <c r="BS71" s="3"/>
    </row>
    <row r="72" spans="1:71" x14ac:dyDescent="0.25">
      <c r="A72" s="88"/>
      <c r="B72" s="131"/>
      <c r="C72" s="55"/>
      <c r="D72" s="5"/>
      <c r="E72" s="36"/>
      <c r="F72" s="36"/>
      <c r="G72" s="36"/>
      <c r="H72" s="36"/>
      <c r="I72" s="5"/>
      <c r="J72" s="32"/>
      <c r="K72" s="35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7"/>
      <c r="X72" s="101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60"/>
      <c r="AJ72" s="35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7"/>
      <c r="AV72" s="101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7"/>
      <c r="BI72" s="20"/>
      <c r="BJ72" s="5"/>
      <c r="BK72" s="5"/>
      <c r="BL72" s="5"/>
      <c r="BM72" s="5"/>
      <c r="BN72" s="5"/>
      <c r="BO72" s="5"/>
      <c r="BP72" s="3"/>
      <c r="BQ72" s="3"/>
      <c r="BR72" s="3"/>
      <c r="BS72" s="3"/>
    </row>
    <row r="73" spans="1:71" x14ac:dyDescent="0.25">
      <c r="A73" s="88"/>
      <c r="B73" s="131"/>
      <c r="C73" s="55"/>
      <c r="D73" s="5"/>
      <c r="E73" s="36"/>
      <c r="F73" s="36"/>
      <c r="G73" s="36"/>
      <c r="H73" s="36"/>
      <c r="I73" s="5"/>
      <c r="J73" s="32"/>
      <c r="K73" s="35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7"/>
      <c r="X73" s="101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60"/>
      <c r="AJ73" s="35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7"/>
      <c r="AV73" s="101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7"/>
      <c r="BI73" s="20"/>
      <c r="BJ73" s="5"/>
      <c r="BK73" s="5"/>
      <c r="BL73" s="5"/>
      <c r="BM73" s="5"/>
      <c r="BN73" s="5"/>
      <c r="BO73" s="5"/>
      <c r="BP73" s="3"/>
      <c r="BQ73" s="3"/>
      <c r="BR73" s="3"/>
      <c r="BS73" s="3"/>
    </row>
    <row r="74" spans="1:71" x14ac:dyDescent="0.25">
      <c r="A74" s="88"/>
      <c r="B74" s="131"/>
      <c r="C74" s="55"/>
      <c r="D74" s="5"/>
      <c r="E74" s="36"/>
      <c r="F74" s="36"/>
      <c r="G74" s="36"/>
      <c r="H74" s="36"/>
      <c r="I74" s="5"/>
      <c r="J74" s="32"/>
      <c r="K74" s="35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7"/>
      <c r="X74" s="101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60"/>
      <c r="AJ74" s="35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7"/>
      <c r="AV74" s="101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7"/>
      <c r="BI74" s="20"/>
      <c r="BJ74" s="5"/>
      <c r="BK74" s="5"/>
      <c r="BL74" s="5"/>
      <c r="BM74" s="5"/>
      <c r="BN74" s="5"/>
      <c r="BO74" s="5"/>
      <c r="BP74" s="3"/>
      <c r="BQ74" s="3"/>
      <c r="BR74" s="3"/>
      <c r="BS74" s="3"/>
    </row>
    <row r="75" spans="1:71" x14ac:dyDescent="0.25">
      <c r="A75" s="88"/>
      <c r="B75" s="131"/>
      <c r="C75" s="55"/>
      <c r="D75" s="5"/>
      <c r="E75" s="36"/>
      <c r="F75" s="36"/>
      <c r="G75" s="36"/>
      <c r="H75" s="36"/>
      <c r="I75" s="5"/>
      <c r="J75" s="32"/>
      <c r="K75" s="35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7"/>
      <c r="X75" s="101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60"/>
      <c r="AJ75" s="35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7"/>
      <c r="AV75" s="101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7"/>
      <c r="BI75" s="20"/>
      <c r="BJ75" s="5"/>
      <c r="BK75" s="5"/>
      <c r="BL75" s="5"/>
      <c r="BM75" s="5"/>
      <c r="BN75" s="5"/>
      <c r="BO75" s="5"/>
      <c r="BP75" s="3"/>
      <c r="BQ75" s="3"/>
      <c r="BR75" s="3"/>
      <c r="BS75" s="3"/>
    </row>
    <row r="76" spans="1:71" x14ac:dyDescent="0.25">
      <c r="A76" s="88"/>
      <c r="B76" s="131"/>
      <c r="C76" s="55"/>
      <c r="D76" s="5"/>
      <c r="E76" s="36"/>
      <c r="F76" s="36"/>
      <c r="G76" s="36"/>
      <c r="H76" s="36"/>
      <c r="I76" s="5"/>
      <c r="J76" s="32"/>
      <c r="K76" s="35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7"/>
      <c r="X76" s="101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60"/>
      <c r="AJ76" s="35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7"/>
      <c r="AV76" s="101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7"/>
      <c r="BI76" s="20"/>
      <c r="BJ76" s="5"/>
      <c r="BK76" s="5"/>
      <c r="BL76" s="5"/>
      <c r="BM76" s="5"/>
      <c r="BN76" s="5"/>
      <c r="BO76" s="5"/>
      <c r="BP76" s="3"/>
      <c r="BQ76" s="3"/>
      <c r="BR76" s="3"/>
      <c r="BS76" s="3"/>
    </row>
    <row r="77" spans="1:71" ht="15" customHeight="1" thickBot="1" x14ac:dyDescent="0.3">
      <c r="A77" s="90"/>
      <c r="B77" s="91"/>
      <c r="C77" s="92"/>
      <c r="D77" s="93"/>
      <c r="E77" s="93"/>
      <c r="F77" s="93"/>
      <c r="G77" s="93"/>
      <c r="H77" s="93"/>
      <c r="I77" s="93"/>
      <c r="J77" s="94"/>
      <c r="K77" s="95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7"/>
      <c r="X77" s="103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111"/>
      <c r="AJ77" s="95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7"/>
      <c r="AV77" s="103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7"/>
      <c r="BI77" s="21"/>
      <c r="BJ77" s="11"/>
      <c r="BK77" s="11"/>
      <c r="BL77" s="11"/>
      <c r="BM77" s="11"/>
      <c r="BN77" s="11"/>
      <c r="BO77" s="11"/>
      <c r="BP77" s="12"/>
      <c r="BQ77" s="12"/>
      <c r="BR77" s="12"/>
      <c r="BS77" s="12"/>
    </row>
    <row r="78" spans="1:71" ht="15.75" thickBot="1" x14ac:dyDescent="0.3">
      <c r="B78" s="64"/>
      <c r="C78" s="153" t="s">
        <v>31</v>
      </c>
      <c r="D78" s="154"/>
      <c r="E78" s="75">
        <f>COUNTA(E13:E77)</f>
        <v>10</v>
      </c>
      <c r="F78" s="75">
        <f>COUNTA(F13:F77)</f>
        <v>6</v>
      </c>
      <c r="G78" s="75">
        <f>COUNTA(G13:G77)</f>
        <v>6</v>
      </c>
      <c r="H78" s="76">
        <f>COUNTA(H13:H77)</f>
        <v>5</v>
      </c>
      <c r="I78" s="155" t="s">
        <v>32</v>
      </c>
      <c r="J78" s="156"/>
      <c r="K78" s="77">
        <f t="shared" ref="K78:AP78" si="0">COUNTA(K13:K77)</f>
        <v>2</v>
      </c>
      <c r="L78" s="78">
        <f t="shared" si="0"/>
        <v>1</v>
      </c>
      <c r="M78" s="78">
        <f t="shared" si="0"/>
        <v>1</v>
      </c>
      <c r="N78" s="78">
        <f t="shared" si="0"/>
        <v>1</v>
      </c>
      <c r="O78" s="78">
        <f t="shared" si="0"/>
        <v>1</v>
      </c>
      <c r="P78" s="78">
        <f t="shared" si="0"/>
        <v>2</v>
      </c>
      <c r="Q78" s="78">
        <f t="shared" si="0"/>
        <v>2</v>
      </c>
      <c r="R78" s="78">
        <f t="shared" si="0"/>
        <v>1</v>
      </c>
      <c r="S78" s="78">
        <f t="shared" si="0"/>
        <v>5</v>
      </c>
      <c r="T78" s="78">
        <f t="shared" si="0"/>
        <v>5</v>
      </c>
      <c r="U78" s="78">
        <f t="shared" si="0"/>
        <v>3</v>
      </c>
      <c r="V78" s="78">
        <f t="shared" si="0"/>
        <v>5</v>
      </c>
      <c r="W78" s="79">
        <f t="shared" si="0"/>
        <v>4</v>
      </c>
      <c r="X78" s="77">
        <f t="shared" si="0"/>
        <v>2</v>
      </c>
      <c r="Y78" s="78">
        <f t="shared" si="0"/>
        <v>2</v>
      </c>
      <c r="Z78" s="78">
        <f t="shared" si="0"/>
        <v>3</v>
      </c>
      <c r="AA78" s="78">
        <f t="shared" si="0"/>
        <v>2</v>
      </c>
      <c r="AB78" s="78">
        <f t="shared" si="0"/>
        <v>2</v>
      </c>
      <c r="AC78" s="78">
        <f t="shared" si="0"/>
        <v>2</v>
      </c>
      <c r="AD78" s="78">
        <f t="shared" si="0"/>
        <v>3</v>
      </c>
      <c r="AE78" s="78">
        <f t="shared" si="0"/>
        <v>2</v>
      </c>
      <c r="AF78" s="78">
        <f t="shared" si="0"/>
        <v>2</v>
      </c>
      <c r="AG78" s="78">
        <f t="shared" si="0"/>
        <v>2</v>
      </c>
      <c r="AH78" s="78">
        <f t="shared" si="0"/>
        <v>4</v>
      </c>
      <c r="AI78" s="112">
        <f t="shared" si="0"/>
        <v>3</v>
      </c>
      <c r="AJ78" s="77">
        <f t="shared" si="0"/>
        <v>1</v>
      </c>
      <c r="AK78" s="78">
        <f t="shared" si="0"/>
        <v>1</v>
      </c>
      <c r="AL78" s="78">
        <f t="shared" si="0"/>
        <v>2</v>
      </c>
      <c r="AM78" s="78">
        <f t="shared" si="0"/>
        <v>2</v>
      </c>
      <c r="AN78" s="78">
        <f t="shared" si="0"/>
        <v>1</v>
      </c>
      <c r="AO78" s="78">
        <f t="shared" si="0"/>
        <v>1</v>
      </c>
      <c r="AP78" s="78">
        <f t="shared" si="0"/>
        <v>2</v>
      </c>
      <c r="AQ78" s="78">
        <f t="shared" ref="AQ78:BH78" si="1">COUNTA(AQ13:AQ77)</f>
        <v>2</v>
      </c>
      <c r="AR78" s="78">
        <f t="shared" si="1"/>
        <v>1</v>
      </c>
      <c r="AS78" s="78">
        <f t="shared" si="1"/>
        <v>1</v>
      </c>
      <c r="AT78" s="78">
        <f t="shared" si="1"/>
        <v>3</v>
      </c>
      <c r="AU78" s="79">
        <f t="shared" si="1"/>
        <v>3</v>
      </c>
      <c r="AV78" s="80">
        <f t="shared" si="1"/>
        <v>1</v>
      </c>
      <c r="AW78" s="78">
        <f t="shared" si="1"/>
        <v>1</v>
      </c>
      <c r="AX78" s="78">
        <f t="shared" si="1"/>
        <v>2</v>
      </c>
      <c r="AY78" s="78">
        <f t="shared" si="1"/>
        <v>1</v>
      </c>
      <c r="AZ78" s="78">
        <f t="shared" si="1"/>
        <v>1</v>
      </c>
      <c r="BA78" s="78">
        <f t="shared" si="1"/>
        <v>1</v>
      </c>
      <c r="BB78" s="78">
        <f t="shared" si="1"/>
        <v>1</v>
      </c>
      <c r="BC78" s="78">
        <f t="shared" si="1"/>
        <v>2</v>
      </c>
      <c r="BD78" s="78">
        <f t="shared" si="1"/>
        <v>1</v>
      </c>
      <c r="BE78" s="78">
        <f t="shared" si="1"/>
        <v>1</v>
      </c>
      <c r="BF78" s="78">
        <f t="shared" si="1"/>
        <v>1</v>
      </c>
      <c r="BG78" s="78">
        <f t="shared" si="1"/>
        <v>3</v>
      </c>
      <c r="BH78" s="79">
        <f t="shared" si="1"/>
        <v>2</v>
      </c>
    </row>
    <row r="79" spans="1:71" x14ac:dyDescent="0.25">
      <c r="B79" s="64"/>
      <c r="I79" s="145" t="s">
        <v>33</v>
      </c>
      <c r="J79" s="146"/>
      <c r="K79" s="41">
        <f t="shared" ref="K79:AP79" si="2">COUNTIF(K13:K77,"=1")</f>
        <v>1</v>
      </c>
      <c r="L79" s="22">
        <f t="shared" si="2"/>
        <v>0</v>
      </c>
      <c r="M79" s="22">
        <f t="shared" si="2"/>
        <v>0</v>
      </c>
      <c r="N79" s="22">
        <f t="shared" si="2"/>
        <v>0</v>
      </c>
      <c r="O79" s="22">
        <f t="shared" si="2"/>
        <v>0</v>
      </c>
      <c r="P79" s="22">
        <f t="shared" si="2"/>
        <v>0</v>
      </c>
      <c r="Q79" s="22">
        <f t="shared" si="2"/>
        <v>0</v>
      </c>
      <c r="R79" s="22">
        <f t="shared" si="2"/>
        <v>0</v>
      </c>
      <c r="S79" s="22">
        <f t="shared" si="2"/>
        <v>0</v>
      </c>
      <c r="T79" s="22">
        <f t="shared" si="2"/>
        <v>1</v>
      </c>
      <c r="U79" s="22">
        <f t="shared" si="2"/>
        <v>0</v>
      </c>
      <c r="V79" s="22">
        <f t="shared" si="2"/>
        <v>0</v>
      </c>
      <c r="W79" s="42">
        <f t="shared" si="2"/>
        <v>0</v>
      </c>
      <c r="X79" s="41">
        <f t="shared" si="2"/>
        <v>0</v>
      </c>
      <c r="Y79" s="22">
        <f t="shared" si="2"/>
        <v>0</v>
      </c>
      <c r="Z79" s="22">
        <f t="shared" si="2"/>
        <v>0</v>
      </c>
      <c r="AA79" s="22">
        <f t="shared" si="2"/>
        <v>0</v>
      </c>
      <c r="AB79" s="22">
        <f t="shared" si="2"/>
        <v>0</v>
      </c>
      <c r="AC79" s="22">
        <f t="shared" si="2"/>
        <v>0</v>
      </c>
      <c r="AD79" s="22">
        <f t="shared" si="2"/>
        <v>0</v>
      </c>
      <c r="AE79" s="22">
        <f t="shared" si="2"/>
        <v>0</v>
      </c>
      <c r="AF79" s="22">
        <f t="shared" si="2"/>
        <v>0</v>
      </c>
      <c r="AG79" s="22">
        <f t="shared" si="2"/>
        <v>0</v>
      </c>
      <c r="AH79" s="22">
        <f t="shared" si="2"/>
        <v>0</v>
      </c>
      <c r="AI79" s="113">
        <f t="shared" si="2"/>
        <v>0</v>
      </c>
      <c r="AJ79" s="41">
        <f t="shared" si="2"/>
        <v>0</v>
      </c>
      <c r="AK79" s="22">
        <f t="shared" si="2"/>
        <v>0</v>
      </c>
      <c r="AL79" s="22">
        <f t="shared" si="2"/>
        <v>0</v>
      </c>
      <c r="AM79" s="22">
        <f t="shared" si="2"/>
        <v>0</v>
      </c>
      <c r="AN79" s="22">
        <f t="shared" si="2"/>
        <v>0</v>
      </c>
      <c r="AO79" s="22">
        <f t="shared" si="2"/>
        <v>0</v>
      </c>
      <c r="AP79" s="22">
        <f t="shared" si="2"/>
        <v>0</v>
      </c>
      <c r="AQ79" s="22">
        <f t="shared" ref="AQ79:BH79" si="3">COUNTIF(AQ13:AQ77,"=1")</f>
        <v>0</v>
      </c>
      <c r="AR79" s="22">
        <f t="shared" si="3"/>
        <v>0</v>
      </c>
      <c r="AS79" s="22">
        <f t="shared" si="3"/>
        <v>0</v>
      </c>
      <c r="AT79" s="22">
        <f t="shared" si="3"/>
        <v>0</v>
      </c>
      <c r="AU79" s="42">
        <f t="shared" si="3"/>
        <v>0</v>
      </c>
      <c r="AV79" s="46">
        <f t="shared" si="3"/>
        <v>0</v>
      </c>
      <c r="AW79" s="22">
        <f t="shared" si="3"/>
        <v>0</v>
      </c>
      <c r="AX79" s="22">
        <f t="shared" si="3"/>
        <v>0</v>
      </c>
      <c r="AY79" s="22">
        <f t="shared" si="3"/>
        <v>0</v>
      </c>
      <c r="AZ79" s="22">
        <f t="shared" si="3"/>
        <v>0</v>
      </c>
      <c r="BA79" s="22">
        <f t="shared" si="3"/>
        <v>0</v>
      </c>
      <c r="BB79" s="22">
        <f t="shared" si="3"/>
        <v>0</v>
      </c>
      <c r="BC79" s="22">
        <f t="shared" si="3"/>
        <v>0</v>
      </c>
      <c r="BD79" s="22">
        <f t="shared" si="3"/>
        <v>0</v>
      </c>
      <c r="BE79" s="22">
        <f t="shared" si="3"/>
        <v>0</v>
      </c>
      <c r="BF79" s="22">
        <f t="shared" si="3"/>
        <v>0</v>
      </c>
      <c r="BG79" s="22">
        <f t="shared" si="3"/>
        <v>0</v>
      </c>
      <c r="BH79" s="42">
        <f t="shared" si="3"/>
        <v>0</v>
      </c>
    </row>
    <row r="80" spans="1:71" x14ac:dyDescent="0.25">
      <c r="B80" s="64"/>
      <c r="I80" s="147" t="s">
        <v>34</v>
      </c>
      <c r="J80" s="148"/>
      <c r="K80" s="41">
        <f t="shared" ref="K80:AP80" si="4">COUNTIF(K13:K77,"=2")</f>
        <v>0</v>
      </c>
      <c r="L80" s="22">
        <f t="shared" si="4"/>
        <v>0</v>
      </c>
      <c r="M80" s="22">
        <f t="shared" si="4"/>
        <v>0</v>
      </c>
      <c r="N80" s="22">
        <f t="shared" si="4"/>
        <v>0</v>
      </c>
      <c r="O80" s="22">
        <f t="shared" si="4"/>
        <v>0</v>
      </c>
      <c r="P80" s="22">
        <f t="shared" si="4"/>
        <v>0</v>
      </c>
      <c r="Q80" s="22">
        <f t="shared" si="4"/>
        <v>0</v>
      </c>
      <c r="R80" s="22">
        <f t="shared" si="4"/>
        <v>0</v>
      </c>
      <c r="S80" s="22">
        <f t="shared" si="4"/>
        <v>0</v>
      </c>
      <c r="T80" s="22">
        <f t="shared" si="4"/>
        <v>0</v>
      </c>
      <c r="U80" s="22">
        <f t="shared" si="4"/>
        <v>1</v>
      </c>
      <c r="V80" s="22">
        <f t="shared" si="4"/>
        <v>0</v>
      </c>
      <c r="W80" s="42">
        <f t="shared" si="4"/>
        <v>0</v>
      </c>
      <c r="X80" s="41">
        <f t="shared" si="4"/>
        <v>0</v>
      </c>
      <c r="Y80" s="22">
        <f t="shared" si="4"/>
        <v>0</v>
      </c>
      <c r="Z80" s="22">
        <f t="shared" si="4"/>
        <v>0</v>
      </c>
      <c r="AA80" s="22">
        <f t="shared" si="4"/>
        <v>0</v>
      </c>
      <c r="AB80" s="22">
        <f t="shared" si="4"/>
        <v>0</v>
      </c>
      <c r="AC80" s="22">
        <f t="shared" si="4"/>
        <v>0</v>
      </c>
      <c r="AD80" s="22">
        <f t="shared" si="4"/>
        <v>0</v>
      </c>
      <c r="AE80" s="22">
        <f t="shared" si="4"/>
        <v>0</v>
      </c>
      <c r="AF80" s="22">
        <f t="shared" si="4"/>
        <v>0</v>
      </c>
      <c r="AG80" s="22">
        <f t="shared" si="4"/>
        <v>0</v>
      </c>
      <c r="AH80" s="22">
        <f t="shared" si="4"/>
        <v>0</v>
      </c>
      <c r="AI80" s="113">
        <f t="shared" si="4"/>
        <v>0</v>
      </c>
      <c r="AJ80" s="41">
        <f t="shared" si="4"/>
        <v>0</v>
      </c>
      <c r="AK80" s="22">
        <f t="shared" si="4"/>
        <v>0</v>
      </c>
      <c r="AL80" s="22">
        <f t="shared" si="4"/>
        <v>0</v>
      </c>
      <c r="AM80" s="22">
        <f t="shared" si="4"/>
        <v>0</v>
      </c>
      <c r="AN80" s="22">
        <f t="shared" si="4"/>
        <v>0</v>
      </c>
      <c r="AO80" s="22">
        <f t="shared" si="4"/>
        <v>0</v>
      </c>
      <c r="AP80" s="22">
        <f t="shared" si="4"/>
        <v>0</v>
      </c>
      <c r="AQ80" s="22">
        <f t="shared" ref="AQ80:BH80" si="5">COUNTIF(AQ13:AQ77,"=2")</f>
        <v>0</v>
      </c>
      <c r="AR80" s="22">
        <f t="shared" si="5"/>
        <v>0</v>
      </c>
      <c r="AS80" s="22">
        <f t="shared" si="5"/>
        <v>0</v>
      </c>
      <c r="AT80" s="22">
        <f t="shared" si="5"/>
        <v>0</v>
      </c>
      <c r="AU80" s="42">
        <f t="shared" si="5"/>
        <v>0</v>
      </c>
      <c r="AV80" s="46">
        <f t="shared" si="5"/>
        <v>0</v>
      </c>
      <c r="AW80" s="22">
        <f t="shared" si="5"/>
        <v>0</v>
      </c>
      <c r="AX80" s="22">
        <f t="shared" si="5"/>
        <v>0</v>
      </c>
      <c r="AY80" s="22">
        <f t="shared" si="5"/>
        <v>0</v>
      </c>
      <c r="AZ80" s="22">
        <f t="shared" si="5"/>
        <v>0</v>
      </c>
      <c r="BA80" s="22">
        <f t="shared" si="5"/>
        <v>0</v>
      </c>
      <c r="BB80" s="22">
        <f t="shared" si="5"/>
        <v>0</v>
      </c>
      <c r="BC80" s="22">
        <f t="shared" si="5"/>
        <v>0</v>
      </c>
      <c r="BD80" s="22">
        <f t="shared" si="5"/>
        <v>0</v>
      </c>
      <c r="BE80" s="22">
        <f t="shared" si="5"/>
        <v>0</v>
      </c>
      <c r="BF80" s="22">
        <f t="shared" si="5"/>
        <v>0</v>
      </c>
      <c r="BG80" s="22">
        <f t="shared" si="5"/>
        <v>0</v>
      </c>
      <c r="BH80" s="42">
        <f t="shared" si="5"/>
        <v>0</v>
      </c>
    </row>
    <row r="81" spans="2:60" ht="15" customHeight="1" x14ac:dyDescent="0.25">
      <c r="B81" s="64"/>
      <c r="I81" s="149" t="s">
        <v>35</v>
      </c>
      <c r="J81" s="150"/>
      <c r="K81" s="41">
        <f t="shared" ref="K81:AP81" si="6">COUNTIF(K13:K77,"=3")</f>
        <v>0</v>
      </c>
      <c r="L81" s="22">
        <f t="shared" si="6"/>
        <v>0</v>
      </c>
      <c r="M81" s="22">
        <f t="shared" si="6"/>
        <v>0</v>
      </c>
      <c r="N81" s="22">
        <f t="shared" si="6"/>
        <v>0</v>
      </c>
      <c r="O81" s="22">
        <f t="shared" si="6"/>
        <v>0</v>
      </c>
      <c r="P81" s="22">
        <f t="shared" si="6"/>
        <v>0</v>
      </c>
      <c r="Q81" s="22">
        <f>COUNTIF(Q13:Q77,"=3")</f>
        <v>0</v>
      </c>
      <c r="R81" s="22">
        <f t="shared" si="6"/>
        <v>0</v>
      </c>
      <c r="S81" s="22">
        <f t="shared" si="6"/>
        <v>0</v>
      </c>
      <c r="T81" s="22">
        <f t="shared" si="6"/>
        <v>0</v>
      </c>
      <c r="U81" s="22">
        <f t="shared" si="6"/>
        <v>0</v>
      </c>
      <c r="V81" s="22">
        <f t="shared" si="6"/>
        <v>1</v>
      </c>
      <c r="W81" s="42">
        <f t="shared" si="6"/>
        <v>0</v>
      </c>
      <c r="X81" s="41">
        <f t="shared" si="6"/>
        <v>0</v>
      </c>
      <c r="Y81" s="22">
        <f t="shared" si="6"/>
        <v>0</v>
      </c>
      <c r="Z81" s="22">
        <f t="shared" si="6"/>
        <v>0</v>
      </c>
      <c r="AA81" s="22">
        <f t="shared" si="6"/>
        <v>0</v>
      </c>
      <c r="AB81" s="22">
        <f t="shared" si="6"/>
        <v>0</v>
      </c>
      <c r="AC81" s="22">
        <f t="shared" si="6"/>
        <v>0</v>
      </c>
      <c r="AD81" s="22">
        <f t="shared" si="6"/>
        <v>0</v>
      </c>
      <c r="AE81" s="22">
        <f t="shared" si="6"/>
        <v>0</v>
      </c>
      <c r="AF81" s="22">
        <f t="shared" si="6"/>
        <v>0</v>
      </c>
      <c r="AG81" s="22">
        <f t="shared" si="6"/>
        <v>0</v>
      </c>
      <c r="AH81" s="22">
        <f t="shared" si="6"/>
        <v>0</v>
      </c>
      <c r="AI81" s="113">
        <f t="shared" si="6"/>
        <v>0</v>
      </c>
      <c r="AJ81" s="41">
        <f t="shared" si="6"/>
        <v>0</v>
      </c>
      <c r="AK81" s="22">
        <f t="shared" si="6"/>
        <v>0</v>
      </c>
      <c r="AL81" s="22">
        <f t="shared" si="6"/>
        <v>0</v>
      </c>
      <c r="AM81" s="22">
        <f t="shared" si="6"/>
        <v>0</v>
      </c>
      <c r="AN81" s="22">
        <f t="shared" si="6"/>
        <v>0</v>
      </c>
      <c r="AO81" s="22">
        <f t="shared" si="6"/>
        <v>0</v>
      </c>
      <c r="AP81" s="22">
        <f t="shared" si="6"/>
        <v>0</v>
      </c>
      <c r="AQ81" s="22">
        <f t="shared" ref="AQ81:BH81" si="7">COUNTIF(AQ13:AQ77,"=3")</f>
        <v>0</v>
      </c>
      <c r="AR81" s="22">
        <f t="shared" si="7"/>
        <v>0</v>
      </c>
      <c r="AS81" s="22">
        <f t="shared" si="7"/>
        <v>0</v>
      </c>
      <c r="AT81" s="22">
        <f t="shared" si="7"/>
        <v>0</v>
      </c>
      <c r="AU81" s="42">
        <f t="shared" si="7"/>
        <v>0</v>
      </c>
      <c r="AV81" s="46">
        <f t="shared" si="7"/>
        <v>0</v>
      </c>
      <c r="AW81" s="22">
        <f t="shared" si="7"/>
        <v>0</v>
      </c>
      <c r="AX81" s="22">
        <f t="shared" si="7"/>
        <v>0</v>
      </c>
      <c r="AY81" s="22">
        <f t="shared" si="7"/>
        <v>0</v>
      </c>
      <c r="AZ81" s="22">
        <f t="shared" si="7"/>
        <v>0</v>
      </c>
      <c r="BA81" s="22">
        <f t="shared" si="7"/>
        <v>0</v>
      </c>
      <c r="BB81" s="22">
        <f t="shared" si="7"/>
        <v>0</v>
      </c>
      <c r="BC81" s="22">
        <f t="shared" si="7"/>
        <v>0</v>
      </c>
      <c r="BD81" s="22">
        <f t="shared" si="7"/>
        <v>0</v>
      </c>
      <c r="BE81" s="22">
        <f t="shared" si="7"/>
        <v>0</v>
      </c>
      <c r="BF81" s="22">
        <f t="shared" si="7"/>
        <v>0</v>
      </c>
      <c r="BG81" s="22">
        <f t="shared" si="7"/>
        <v>0</v>
      </c>
      <c r="BH81" s="42">
        <f t="shared" si="7"/>
        <v>0</v>
      </c>
    </row>
    <row r="82" spans="2:60" ht="15.75" thickBot="1" x14ac:dyDescent="0.3">
      <c r="B82" s="64"/>
      <c r="I82" s="151" t="s">
        <v>36</v>
      </c>
      <c r="J82" s="152"/>
      <c r="K82" s="43">
        <f t="shared" ref="K82:AP82" si="8">COUNTIF(K13:K77,"=4")</f>
        <v>0</v>
      </c>
      <c r="L82" s="44">
        <f t="shared" si="8"/>
        <v>0</v>
      </c>
      <c r="M82" s="44">
        <f t="shared" si="8"/>
        <v>0</v>
      </c>
      <c r="N82" s="44">
        <f t="shared" si="8"/>
        <v>0</v>
      </c>
      <c r="O82" s="44">
        <f t="shared" si="8"/>
        <v>0</v>
      </c>
      <c r="P82" s="44">
        <f t="shared" si="8"/>
        <v>0</v>
      </c>
      <c r="Q82" s="44">
        <f t="shared" si="8"/>
        <v>0</v>
      </c>
      <c r="R82" s="44">
        <f t="shared" si="8"/>
        <v>0</v>
      </c>
      <c r="S82" s="44">
        <f t="shared" si="8"/>
        <v>0</v>
      </c>
      <c r="T82" s="44">
        <f t="shared" si="8"/>
        <v>0</v>
      </c>
      <c r="U82" s="44">
        <f t="shared" si="8"/>
        <v>0</v>
      </c>
      <c r="V82" s="44">
        <f t="shared" si="8"/>
        <v>0</v>
      </c>
      <c r="W82" s="45">
        <f t="shared" si="8"/>
        <v>1</v>
      </c>
      <c r="X82" s="43">
        <f t="shared" si="8"/>
        <v>0</v>
      </c>
      <c r="Y82" s="44">
        <f t="shared" si="8"/>
        <v>0</v>
      </c>
      <c r="Z82" s="44">
        <f t="shared" si="8"/>
        <v>0</v>
      </c>
      <c r="AA82" s="44">
        <f t="shared" si="8"/>
        <v>0</v>
      </c>
      <c r="AB82" s="44">
        <f t="shared" si="8"/>
        <v>0</v>
      </c>
      <c r="AC82" s="44">
        <f t="shared" si="8"/>
        <v>0</v>
      </c>
      <c r="AD82" s="44">
        <f t="shared" si="8"/>
        <v>0</v>
      </c>
      <c r="AE82" s="44">
        <f t="shared" si="8"/>
        <v>0</v>
      </c>
      <c r="AF82" s="44">
        <f t="shared" si="8"/>
        <v>0</v>
      </c>
      <c r="AG82" s="44">
        <f t="shared" si="8"/>
        <v>0</v>
      </c>
      <c r="AH82" s="44">
        <f t="shared" si="8"/>
        <v>0</v>
      </c>
      <c r="AI82" s="114">
        <f t="shared" si="8"/>
        <v>0</v>
      </c>
      <c r="AJ82" s="43">
        <f t="shared" si="8"/>
        <v>0</v>
      </c>
      <c r="AK82" s="44">
        <f t="shared" si="8"/>
        <v>0</v>
      </c>
      <c r="AL82" s="44">
        <f t="shared" si="8"/>
        <v>0</v>
      </c>
      <c r="AM82" s="44">
        <f t="shared" si="8"/>
        <v>0</v>
      </c>
      <c r="AN82" s="44">
        <f t="shared" si="8"/>
        <v>0</v>
      </c>
      <c r="AO82" s="44">
        <f t="shared" si="8"/>
        <v>0</v>
      </c>
      <c r="AP82" s="44">
        <f t="shared" si="8"/>
        <v>0</v>
      </c>
      <c r="AQ82" s="44">
        <f t="shared" ref="AQ82:BH82" si="9">COUNTIF(AQ13:AQ77,"=4")</f>
        <v>0</v>
      </c>
      <c r="AR82" s="44">
        <f t="shared" si="9"/>
        <v>0</v>
      </c>
      <c r="AS82" s="44">
        <f t="shared" si="9"/>
        <v>0</v>
      </c>
      <c r="AT82" s="44">
        <f t="shared" si="9"/>
        <v>0</v>
      </c>
      <c r="AU82" s="45">
        <f t="shared" si="9"/>
        <v>0</v>
      </c>
      <c r="AV82" s="47">
        <f t="shared" si="9"/>
        <v>0</v>
      </c>
      <c r="AW82" s="44">
        <f t="shared" si="9"/>
        <v>0</v>
      </c>
      <c r="AX82" s="44">
        <f t="shared" si="9"/>
        <v>0</v>
      </c>
      <c r="AY82" s="44">
        <f t="shared" si="9"/>
        <v>0</v>
      </c>
      <c r="AZ82" s="44">
        <f t="shared" si="9"/>
        <v>0</v>
      </c>
      <c r="BA82" s="44">
        <f t="shared" si="9"/>
        <v>0</v>
      </c>
      <c r="BB82" s="44">
        <f t="shared" si="9"/>
        <v>0</v>
      </c>
      <c r="BC82" s="44">
        <f t="shared" si="9"/>
        <v>0</v>
      </c>
      <c r="BD82" s="44">
        <f t="shared" si="9"/>
        <v>0</v>
      </c>
      <c r="BE82" s="44">
        <f t="shared" si="9"/>
        <v>0</v>
      </c>
      <c r="BF82" s="44">
        <f t="shared" si="9"/>
        <v>0</v>
      </c>
      <c r="BG82" s="44">
        <f t="shared" si="9"/>
        <v>0</v>
      </c>
      <c r="BH82" s="45">
        <f t="shared" si="9"/>
        <v>0</v>
      </c>
    </row>
    <row r="83" spans="2:60" x14ac:dyDescent="0.25">
      <c r="B83" s="64"/>
    </row>
    <row r="84" spans="2:60" x14ac:dyDescent="0.25">
      <c r="B84" s="64"/>
    </row>
    <row r="85" spans="2:60" x14ac:dyDescent="0.25">
      <c r="B85" s="64"/>
    </row>
    <row r="86" spans="2:60" x14ac:dyDescent="0.25">
      <c r="B86" s="64"/>
    </row>
    <row r="87" spans="2:60" x14ac:dyDescent="0.25">
      <c r="B87" s="64"/>
    </row>
    <row r="88" spans="2:60" x14ac:dyDescent="0.25">
      <c r="B88" s="64"/>
    </row>
    <row r="89" spans="2:60" x14ac:dyDescent="0.25">
      <c r="B89" s="64"/>
    </row>
    <row r="93" spans="2:60" x14ac:dyDescent="0.25">
      <c r="B93" t="s">
        <v>37</v>
      </c>
    </row>
    <row r="94" spans="2:60" x14ac:dyDescent="0.25">
      <c r="B94" t="s">
        <v>38</v>
      </c>
    </row>
    <row r="95" spans="2:60" x14ac:dyDescent="0.25">
      <c r="B95" t="s">
        <v>39</v>
      </c>
    </row>
    <row r="96" spans="2:60" x14ac:dyDescent="0.25">
      <c r="B96" t="s">
        <v>40</v>
      </c>
    </row>
    <row r="97" spans="2:2" x14ac:dyDescent="0.25">
      <c r="B97" t="s">
        <v>41</v>
      </c>
    </row>
    <row r="98" spans="2:2" x14ac:dyDescent="0.25">
      <c r="B98" t="s">
        <v>42</v>
      </c>
    </row>
  </sheetData>
  <sortState xmlns:xlrd2="http://schemas.microsoft.com/office/spreadsheetml/2017/richdata2" ref="C88:C91">
    <sortCondition ref="C91"/>
  </sortState>
  <mergeCells count="34">
    <mergeCell ref="B70:B76"/>
    <mergeCell ref="I79:J79"/>
    <mergeCell ref="I80:J80"/>
    <mergeCell ref="I81:J81"/>
    <mergeCell ref="I82:J82"/>
    <mergeCell ref="C78:D78"/>
    <mergeCell ref="I78:J78"/>
    <mergeCell ref="B56:B68"/>
    <mergeCell ref="BE10:BH10"/>
    <mergeCell ref="B10:B11"/>
    <mergeCell ref="C10:C11"/>
    <mergeCell ref="D10:D11"/>
    <mergeCell ref="I10:I11"/>
    <mergeCell ref="E10:H11"/>
    <mergeCell ref="AF10:AI10"/>
    <mergeCell ref="AJ10:AM10"/>
    <mergeCell ref="AN10:AQ10"/>
    <mergeCell ref="AR10:AU10"/>
    <mergeCell ref="AV10:AZ10"/>
    <mergeCell ref="K10:O10"/>
    <mergeCell ref="P10:S10"/>
    <mergeCell ref="T10:W10"/>
    <mergeCell ref="X10:AA10"/>
    <mergeCell ref="C3:H7"/>
    <mergeCell ref="B27:B44"/>
    <mergeCell ref="B46:B54"/>
    <mergeCell ref="B13:B25"/>
    <mergeCell ref="BA10:BD10"/>
    <mergeCell ref="AB10:AE10"/>
    <mergeCell ref="C9:H9"/>
    <mergeCell ref="X9:AI9"/>
    <mergeCell ref="AJ9:AU9"/>
    <mergeCell ref="AV9:BH9"/>
    <mergeCell ref="K9:W9"/>
  </mergeCells>
  <conditionalFormatting sqref="D27 G27">
    <cfRule type="cellIs" dxfId="134" priority="87" operator="equal">
      <formula>x</formula>
    </cfRule>
  </conditionalFormatting>
  <conditionalFormatting sqref="D27 G27:H27">
    <cfRule type="cellIs" dxfId="133" priority="83" operator="equal">
      <formula>3</formula>
    </cfRule>
  </conditionalFormatting>
  <conditionalFormatting sqref="D27 G27:H28">
    <cfRule type="cellIs" dxfId="132" priority="84" operator="equal">
      <formula>4</formula>
    </cfRule>
    <cfRule type="cellIs" dxfId="131" priority="85" operator="equal">
      <formula>1</formula>
    </cfRule>
    <cfRule type="cellIs" dxfId="130" priority="86" operator="equal">
      <formula>2</formula>
    </cfRule>
  </conditionalFormatting>
  <conditionalFormatting sqref="D27:E27">
    <cfRule type="cellIs" dxfId="129" priority="72" operator="equal">
      <formula>2</formula>
    </cfRule>
    <cfRule type="cellIs" dxfId="128" priority="71" operator="equal">
      <formula>1</formula>
    </cfRule>
    <cfRule type="cellIs" dxfId="127" priority="70" operator="equal">
      <formula>4</formula>
    </cfRule>
  </conditionalFormatting>
  <conditionalFormatting sqref="E27">
    <cfRule type="cellIs" dxfId="126" priority="74" operator="equal">
      <formula>3</formula>
    </cfRule>
    <cfRule type="cellIs" dxfId="125" priority="73" operator="equal">
      <formula>x</formula>
    </cfRule>
    <cfRule type="containsText" dxfId="124" priority="68" operator="containsText" text="X">
      <formula>NOT(ISERROR(SEARCH("X",E27)))</formula>
    </cfRule>
    <cfRule type="cellIs" dxfId="123" priority="69" operator="equal">
      <formula>3</formula>
    </cfRule>
    <cfRule type="cellIs" dxfId="122" priority="64" operator="equal">
      <formula>3</formula>
    </cfRule>
    <cfRule type="cellIs" dxfId="121" priority="66" operator="equal">
      <formula>1</formula>
    </cfRule>
    <cfRule type="cellIs" dxfId="120" priority="67" operator="equal">
      <formula>2</formula>
    </cfRule>
    <cfRule type="cellIs" dxfId="119" priority="65" operator="equal">
      <formula>4</formula>
    </cfRule>
    <cfRule type="cellIs" dxfId="118" priority="78" operator="equal">
      <formula>x</formula>
    </cfRule>
  </conditionalFormatting>
  <conditionalFormatting sqref="E27:E29">
    <cfRule type="cellIs" dxfId="117" priority="75" operator="equal">
      <formula>4</formula>
    </cfRule>
    <cfRule type="cellIs" dxfId="116" priority="76" operator="equal">
      <formula>1</formula>
    </cfRule>
    <cfRule type="cellIs" dxfId="115" priority="77" operator="equal">
      <formula>2</formula>
    </cfRule>
  </conditionalFormatting>
  <conditionalFormatting sqref="E36:E37">
    <cfRule type="cellIs" dxfId="114" priority="21" operator="equal">
      <formula>2</formula>
    </cfRule>
    <cfRule type="cellIs" dxfId="113" priority="19" operator="equal">
      <formula>4</formula>
    </cfRule>
    <cfRule type="cellIs" dxfId="112" priority="20" operator="equal">
      <formula>1</formula>
    </cfRule>
    <cfRule type="containsText" dxfId="111" priority="22" operator="containsText" text="X">
      <formula>NOT(ISERROR(SEARCH("X",E36)))</formula>
    </cfRule>
    <cfRule type="cellIs" dxfId="110" priority="23" operator="equal">
      <formula>3</formula>
    </cfRule>
    <cfRule type="cellIs" dxfId="109" priority="27" operator="equal">
      <formula>x</formula>
    </cfRule>
  </conditionalFormatting>
  <conditionalFormatting sqref="E13:H13 F14:H14">
    <cfRule type="cellIs" dxfId="108" priority="159" operator="equal">
      <formula>1</formula>
    </cfRule>
    <cfRule type="cellIs" dxfId="107" priority="170" operator="equal">
      <formula>2</formula>
    </cfRule>
    <cfRule type="cellIs" dxfId="106" priority="168" operator="equal">
      <formula>4</formula>
    </cfRule>
    <cfRule type="cellIs" dxfId="105" priority="171" operator="equal">
      <formula>x</formula>
    </cfRule>
    <cfRule type="cellIs" dxfId="104" priority="163" operator="equal">
      <formula>4</formula>
    </cfRule>
    <cfRule type="cellIs" dxfId="103" priority="158" operator="equal">
      <formula>4</formula>
    </cfRule>
    <cfRule type="cellIs" dxfId="102" priority="157" operator="equal">
      <formula>3</formula>
    </cfRule>
    <cfRule type="cellIs" dxfId="101" priority="169" operator="equal">
      <formula>1</formula>
    </cfRule>
    <cfRule type="cellIs" dxfId="100" priority="162" operator="equal">
      <formula>3</formula>
    </cfRule>
    <cfRule type="containsText" dxfId="99" priority="161" operator="containsText" text="X">
      <formula>NOT(ISERROR(SEARCH("X",E13)))</formula>
    </cfRule>
    <cfRule type="cellIs" dxfId="98" priority="160" operator="equal">
      <formula>2</formula>
    </cfRule>
    <cfRule type="cellIs" dxfId="97" priority="167" operator="equal">
      <formula>3</formula>
    </cfRule>
    <cfRule type="cellIs" dxfId="96" priority="166" operator="equal">
      <formula>x</formula>
    </cfRule>
    <cfRule type="cellIs" dxfId="95" priority="165" operator="equal">
      <formula>2</formula>
    </cfRule>
    <cfRule type="cellIs" dxfId="94" priority="164" operator="equal">
      <formula>1</formula>
    </cfRule>
  </conditionalFormatting>
  <conditionalFormatting sqref="E31:H37">
    <cfRule type="cellIs" dxfId="93" priority="24" operator="equal">
      <formula>4</formula>
    </cfRule>
    <cfRule type="cellIs" dxfId="92" priority="26" operator="equal">
      <formula>2</formula>
    </cfRule>
    <cfRule type="cellIs" dxfId="91" priority="25" operator="equal">
      <formula>1</formula>
    </cfRule>
  </conditionalFormatting>
  <conditionalFormatting sqref="E38:H42">
    <cfRule type="cellIs" dxfId="90" priority="5" operator="equal">
      <formula>3</formula>
    </cfRule>
    <cfRule type="containsText" dxfId="89" priority="4" operator="containsText" text="X">
      <formula>NOT(ISERROR(SEARCH("X",E38)))</formula>
    </cfRule>
    <cfRule type="cellIs" dxfId="88" priority="3" operator="equal">
      <formula>2</formula>
    </cfRule>
    <cfRule type="cellIs" dxfId="87" priority="2" operator="equal">
      <formula>1</formula>
    </cfRule>
    <cfRule type="cellIs" dxfId="86" priority="1" operator="equal">
      <formula>4</formula>
    </cfRule>
    <cfRule type="cellIs" dxfId="85" priority="9" operator="equal">
      <formula>x</formula>
    </cfRule>
  </conditionalFormatting>
  <conditionalFormatting sqref="E38:H44">
    <cfRule type="cellIs" dxfId="84" priority="6" operator="equal">
      <formula>4</formula>
    </cfRule>
    <cfRule type="cellIs" dxfId="83" priority="8" operator="equal">
      <formula>2</formula>
    </cfRule>
    <cfRule type="cellIs" dxfId="82" priority="7" operator="equal">
      <formula>1</formula>
    </cfRule>
  </conditionalFormatting>
  <conditionalFormatting sqref="F28">
    <cfRule type="cellIs" dxfId="81" priority="60" operator="equal">
      <formula>4</formula>
    </cfRule>
    <cfRule type="cellIs" dxfId="80" priority="61" operator="equal">
      <formula>1</formula>
    </cfRule>
    <cfRule type="containsText" dxfId="79" priority="58" operator="containsText" text="X">
      <formula>NOT(ISERROR(SEARCH("X",F28)))</formula>
    </cfRule>
    <cfRule type="cellIs" dxfId="78" priority="63" operator="equal">
      <formula>x</formula>
    </cfRule>
    <cfRule type="cellIs" dxfId="77" priority="57" operator="equal">
      <formula>2</formula>
    </cfRule>
    <cfRule type="cellIs" dxfId="76" priority="56" operator="equal">
      <formula>1</formula>
    </cfRule>
    <cfRule type="cellIs" dxfId="75" priority="59" operator="equal">
      <formula>3</formula>
    </cfRule>
    <cfRule type="cellIs" dxfId="74" priority="55" operator="equal">
      <formula>4</formula>
    </cfRule>
    <cfRule type="cellIs" dxfId="73" priority="62" operator="equal">
      <formula>2</formula>
    </cfRule>
  </conditionalFormatting>
  <conditionalFormatting sqref="G27 D27">
    <cfRule type="containsText" dxfId="72" priority="82" operator="containsText" text="X">
      <formula>NOT(ISERROR(SEARCH("X",D27)))</formula>
    </cfRule>
  </conditionalFormatting>
  <conditionalFormatting sqref="G27">
    <cfRule type="cellIs" dxfId="71" priority="80" operator="equal">
      <formula>1</formula>
    </cfRule>
    <cfRule type="cellIs" dxfId="70" priority="81" operator="equal">
      <formula>2</formula>
    </cfRule>
    <cfRule type="cellIs" dxfId="69" priority="79" operator="equal">
      <formula>4</formula>
    </cfRule>
  </conditionalFormatting>
  <conditionalFormatting sqref="H27">
    <cfRule type="cellIs" dxfId="68" priority="151" operator="equal">
      <formula>x</formula>
    </cfRule>
    <cfRule type="cellIs" dxfId="67" priority="153" operator="equal">
      <formula>4</formula>
    </cfRule>
    <cfRule type="cellIs" dxfId="66" priority="154" operator="equal">
      <formula>1</formula>
    </cfRule>
    <cfRule type="cellIs" dxfId="65" priority="155" operator="equal">
      <formula>2</formula>
    </cfRule>
    <cfRule type="cellIs" dxfId="64" priority="156" operator="equal">
      <formula>x</formula>
    </cfRule>
    <cfRule type="cellIs" dxfId="63" priority="152" operator="equal">
      <formula>3</formula>
    </cfRule>
    <cfRule type="cellIs" dxfId="62" priority="150" operator="equal">
      <formula>2</formula>
    </cfRule>
    <cfRule type="cellIs" dxfId="61" priority="149" operator="equal">
      <formula>1</formula>
    </cfRule>
    <cfRule type="cellIs" dxfId="60" priority="148" operator="equal">
      <formula>4</formula>
    </cfRule>
    <cfRule type="cellIs" dxfId="59" priority="147" operator="equal">
      <formula>3</formula>
    </cfRule>
    <cfRule type="containsText" dxfId="58" priority="146" operator="containsText" text="X">
      <formula>NOT(ISERROR(SEARCH("X",H27)))</formula>
    </cfRule>
  </conditionalFormatting>
  <conditionalFormatting sqref="K13:K17">
    <cfRule type="cellIs" dxfId="57" priority="358" operator="equal">
      <formula>4</formula>
    </cfRule>
    <cfRule type="containsText" dxfId="56" priority="361" operator="containsText" text="X">
      <formula>NOT(ISERROR(SEARCH("X",K13)))</formula>
    </cfRule>
    <cfRule type="cellIs" dxfId="55" priority="360" operator="equal">
      <formula>2</formula>
    </cfRule>
    <cfRule type="cellIs" dxfId="54" priority="359" operator="equal">
      <formula>1</formula>
    </cfRule>
  </conditionalFormatting>
  <conditionalFormatting sqref="K13:W13 K13:V14 X13:AH17 AJ13:AT17 AV13:BG17 W14:W17 AI14:AI17 AU14:AU17 BH14:BH17 E14:E18 K15:Q16 S15:V16 E15:H25 K17:V17 K19:BH68 G28:H28 E28:E29 F29:H30 E31:H35 F36:H37 E43:H44 E46:H54 E56:H68 E70:H76 K70:BH77 BI13:BO25 BI27:BO44">
    <cfRule type="cellIs" dxfId="53" priority="442" operator="equal">
      <formula>3</formula>
    </cfRule>
  </conditionalFormatting>
  <conditionalFormatting sqref="K13:W13">
    <cfRule type="cellIs" dxfId="52" priority="357" operator="equal">
      <formula>3</formula>
    </cfRule>
  </conditionalFormatting>
  <conditionalFormatting sqref="K13:AH14 AJ13:AT17 AV13:BG17 AI14:AI17 AU14:AU17 BH14:BH17 E14:E18 K15:Q16 S15:AH16 E15:H25 K17:AH17 K19:BH68 G28:H28 E28:E29 F29:H30 E31:H35 F36:H37 E43:H44 E46:H54 E56:H68 E70:H76 K70:BH77 M12:BO12 BI13:BO25 BI27:BO44">
    <cfRule type="cellIs" dxfId="51" priority="497" operator="equal">
      <formula>2</formula>
    </cfRule>
    <cfRule type="cellIs" dxfId="50" priority="495" operator="equal">
      <formula>4</formula>
    </cfRule>
    <cfRule type="cellIs" dxfId="49" priority="496" operator="equal">
      <formula>1</formula>
    </cfRule>
  </conditionalFormatting>
  <conditionalFormatting sqref="K18:BH18">
    <cfRule type="cellIs" dxfId="48" priority="18" operator="equal">
      <formula>x</formula>
    </cfRule>
    <cfRule type="cellIs" dxfId="47" priority="17" operator="equal">
      <formula>2</formula>
    </cfRule>
    <cfRule type="cellIs" dxfId="46" priority="16" operator="equal">
      <formula>1</formula>
    </cfRule>
    <cfRule type="cellIs" dxfId="45" priority="11" operator="equal">
      <formula>1</formula>
    </cfRule>
    <cfRule type="cellIs" dxfId="44" priority="12" operator="equal">
      <formula>2</formula>
    </cfRule>
    <cfRule type="containsText" dxfId="43" priority="13" operator="containsText" text="X">
      <formula>NOT(ISERROR(SEARCH("X",K18)))</formula>
    </cfRule>
    <cfRule type="cellIs" dxfId="42" priority="14" operator="equal">
      <formula>3</formula>
    </cfRule>
    <cfRule type="cellIs" dxfId="41" priority="10" operator="equal">
      <formula>4</formula>
    </cfRule>
  </conditionalFormatting>
  <conditionalFormatting sqref="K18:BH68">
    <cfRule type="cellIs" dxfId="40" priority="15" operator="equal">
      <formula>4</formula>
    </cfRule>
  </conditionalFormatting>
  <conditionalFormatting sqref="L13:W13 L13:V14 W14:W17 E14:E18 L15:Q16 S15:V16 E15:H25 L17:V17 K19:BF68 BH19:BH68 F29:H30 E46:H54 S54:BG54 E56:H68 E70:H76 K70:BF77 BH70:BH77 K71:BH71 X13:AH17 AJ13:AT17 AI14:AI17 AV13:BF17 AU14:AU17 BH14:BH17 G28:H28 E28:E29 E31:H35 F36:H37 E43:H44">
    <cfRule type="containsText" dxfId="39" priority="366" operator="containsText" text="X">
      <formula>NOT(ISERROR(SEARCH("X",E13)))</formula>
    </cfRule>
  </conditionalFormatting>
  <conditionalFormatting sqref="M12:BO12 K13:AH14 AJ13:AT17 AV13:BG17 BI13:BO25 AI14:AI17 AU14:AU17 BH14:BH17 E14:E18 K15:Q16 S15:AH16 E15:H25 K17:AH17 K19:BH68 BI27:BO44 G28:H28 E28:E29 F29:H30 E31:H35 F36:H37 E43:H44 E46:H54 E56:H68 E70:H76 K70:BH77">
    <cfRule type="cellIs" dxfId="38" priority="498" operator="equal">
      <formula>x</formula>
    </cfRule>
  </conditionalFormatting>
  <conditionalFormatting sqref="S54:BG54 K71:BH71 L13:W13 L13:V14 W14:W17 E14:E18 L15:Q16 S15:V16 E15:H25 L17:V17 F29:H30 E46:H54 E56:H68 E70:H76">
    <cfRule type="cellIs" dxfId="37" priority="363" operator="equal">
      <formula>4</formula>
    </cfRule>
  </conditionalFormatting>
  <conditionalFormatting sqref="S54:BG54 K71:BH71 L13:W13 L13:V14 W14:W17 E14:E18 L15:Q16 S15:V16 E15:H25 L17:V17 K19:BF68 BH19:BH68 F29:H30 E46:H54 E56:H68 E70:H76 K70:BF77 BH70:BH77">
    <cfRule type="cellIs" dxfId="36" priority="364" operator="equal">
      <formula>1</formula>
    </cfRule>
    <cfRule type="cellIs" dxfId="35" priority="365" operator="equal">
      <formula>2</formula>
    </cfRule>
  </conditionalFormatting>
  <conditionalFormatting sqref="X13:AT17">
    <cfRule type="cellIs" dxfId="34" priority="289" operator="equal">
      <formula>1</formula>
    </cfRule>
    <cfRule type="cellIs" dxfId="33" priority="288" operator="equal">
      <formula>4</formula>
    </cfRule>
    <cfRule type="cellIs" dxfId="32" priority="290" operator="equal">
      <formula>2</formula>
    </cfRule>
  </conditionalFormatting>
  <conditionalFormatting sqref="AI13">
    <cfRule type="cellIs" dxfId="31" priority="287" operator="equal">
      <formula>3</formula>
    </cfRule>
    <cfRule type="containsText" dxfId="30" priority="286" operator="containsText" text="X">
      <formula>NOT(ISERROR(SEARCH("X",AI13)))</formula>
    </cfRule>
    <cfRule type="cellIs" dxfId="29" priority="285" operator="equal">
      <formula>2</formula>
    </cfRule>
    <cfRule type="cellIs" dxfId="28" priority="283" operator="equal">
      <formula>4</formula>
    </cfRule>
    <cfRule type="cellIs" dxfId="27" priority="282" operator="equal">
      <formula>3</formula>
    </cfRule>
    <cfRule type="cellIs" dxfId="26" priority="291" operator="equal">
      <formula>x</formula>
    </cfRule>
    <cfRule type="cellIs" dxfId="25" priority="284" operator="equal">
      <formula>1</formula>
    </cfRule>
  </conditionalFormatting>
  <conditionalFormatting sqref="AU13">
    <cfRule type="cellIs" dxfId="24" priority="262" operator="equal">
      <formula>3</formula>
    </cfRule>
    <cfRule type="cellIs" dxfId="23" priority="263" operator="equal">
      <formula>4</formula>
    </cfRule>
    <cfRule type="cellIs" dxfId="22" priority="264" operator="equal">
      <formula>1</formula>
    </cfRule>
    <cfRule type="cellIs" dxfId="21" priority="265" operator="equal">
      <formula>2</formula>
    </cfRule>
    <cfRule type="containsText" dxfId="20" priority="266" operator="containsText" text="X">
      <formula>NOT(ISERROR(SEARCH("X",AU13)))</formula>
    </cfRule>
    <cfRule type="cellIs" dxfId="19" priority="267" operator="equal">
      <formula>3</formula>
    </cfRule>
    <cfRule type="cellIs" dxfId="18" priority="271" operator="equal">
      <formula>x</formula>
    </cfRule>
  </conditionalFormatting>
  <conditionalFormatting sqref="AU13:BF17">
    <cfRule type="cellIs" dxfId="17" priority="269" operator="equal">
      <formula>1</formula>
    </cfRule>
    <cfRule type="cellIs" dxfId="16" priority="268" operator="equal">
      <formula>4</formula>
    </cfRule>
    <cfRule type="cellIs" dxfId="15" priority="270" operator="equal">
      <formula>2</formula>
    </cfRule>
  </conditionalFormatting>
  <conditionalFormatting sqref="BG13:BG17 K70:BH77">
    <cfRule type="cellIs" dxfId="14" priority="173" operator="equal">
      <formula>4</formula>
    </cfRule>
  </conditionalFormatting>
  <conditionalFormatting sqref="BG13:BG17 BG19:BG68 BG70:BG77">
    <cfRule type="cellIs" dxfId="13" priority="175" operator="equal">
      <formula>2</formula>
    </cfRule>
    <cfRule type="cellIs" dxfId="12" priority="174" operator="equal">
      <formula>1</formula>
    </cfRule>
    <cfRule type="cellIs" dxfId="11" priority="172" operator="equal">
      <formula>3</formula>
    </cfRule>
    <cfRule type="containsText" dxfId="10" priority="176" operator="containsText" text="X">
      <formula>NOT(ISERROR(SEARCH("X",BG13)))</formula>
    </cfRule>
  </conditionalFormatting>
  <conditionalFormatting sqref="BH13">
    <cfRule type="containsText" dxfId="9" priority="246" operator="containsText" text="X">
      <formula>NOT(ISERROR(SEARCH("X",BH13)))</formula>
    </cfRule>
    <cfRule type="cellIs" dxfId="8" priority="245" operator="equal">
      <formula>2</formula>
    </cfRule>
    <cfRule type="cellIs" dxfId="7" priority="244" operator="equal">
      <formula>1</formula>
    </cfRule>
    <cfRule type="cellIs" dxfId="6" priority="243" operator="equal">
      <formula>4</formula>
    </cfRule>
    <cfRule type="cellIs" dxfId="5" priority="242" operator="equal">
      <formula>3</formula>
    </cfRule>
    <cfRule type="cellIs" dxfId="4" priority="251" operator="equal">
      <formula>x</formula>
    </cfRule>
    <cfRule type="cellIs" dxfId="3" priority="247" operator="equal">
      <formula>3</formula>
    </cfRule>
  </conditionalFormatting>
  <conditionalFormatting sqref="BH13:BH17">
    <cfRule type="cellIs" dxfId="2" priority="250" operator="equal">
      <formula>2</formula>
    </cfRule>
    <cfRule type="cellIs" dxfId="1" priority="249" operator="equal">
      <formula>1</formula>
    </cfRule>
    <cfRule type="cellIs" dxfId="0" priority="248" operator="equal">
      <formula>4</formula>
    </cfRule>
  </conditionalFormatting>
  <pageMargins left="0.7" right="0.7" top="0.75" bottom="0.75" header="0.3" footer="0.3"/>
  <pageSetup orientation="portrait" r:id="rId1"/>
  <ignoredErrors>
    <ignoredError sqref="K8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sqref="A1:A6"/>
    </sheetView>
  </sheetViews>
  <sheetFormatPr baseColWidth="10" defaultColWidth="11.42578125" defaultRowHeight="15" x14ac:dyDescent="0.25"/>
  <sheetData>
    <row r="1" spans="1:1" x14ac:dyDescent="0.25">
      <c r="A1" t="s">
        <v>37</v>
      </c>
    </row>
    <row r="3" spans="1:1" x14ac:dyDescent="0.25">
      <c r="A3" t="s">
        <v>39</v>
      </c>
    </row>
    <row r="4" spans="1:1" x14ac:dyDescent="0.25">
      <c r="A4" t="s">
        <v>40</v>
      </c>
    </row>
    <row r="5" spans="1:1" x14ac:dyDescent="0.25">
      <c r="A5" t="s">
        <v>41</v>
      </c>
    </row>
    <row r="6" spans="1:1" x14ac:dyDescent="0.25">
      <c r="A6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1EF513F09E0043BFDAF0B3812A196E" ma:contentTypeVersion="0" ma:contentTypeDescription="Crear nuevo documento." ma:contentTypeScope="" ma:versionID="c6b7ff63276acde783ad3348c2bffa86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548D624-575E-49AC-B6DA-C6CE136A6B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0243B-00A5-4304-90B2-608D42D1A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003D47D-3505-432A-90D9-3CDE5EE91D5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Liliana Diaz Vargas</dc:creator>
  <cp:keywords/>
  <dc:description/>
  <cp:lastModifiedBy>Julian Correa</cp:lastModifiedBy>
  <cp:revision/>
  <dcterms:created xsi:type="dcterms:W3CDTF">2012-03-28T16:19:52Z</dcterms:created>
  <dcterms:modified xsi:type="dcterms:W3CDTF">2025-06-03T13:15:47Z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0x010100C51EF513F09E0043BFDAF0B3812A196E</vt:lpwstr>
  </property>
</Properties>
</file>