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ario\Documents\Universidad\9no Semestre\PCBs\EAGLE\projects\Concentración Automotriz\"/>
    </mc:Choice>
  </mc:AlternateContent>
  <xr:revisionPtr revIDLastSave="0" documentId="13_ncr:1_{83A9F27F-EE6B-48B5-BA7D-BF32F326E92B}" xr6:coauthVersionLast="47" xr6:coauthVersionMax="47" xr10:uidLastSave="{00000000-0000-0000-0000-000000000000}"/>
  <bookViews>
    <workbookView xWindow="-108" yWindow="-108" windowWidth="23256" windowHeight="12456" xr2:uid="{964D61E7-A1B3-4688-AB04-E640B7DAFB2C}"/>
  </bookViews>
  <sheets>
    <sheet name="Parametros resumen" sheetId="1" r:id="rId1"/>
  </sheets>
  <definedNames>
    <definedName name="resumen_gps_iyp" localSheetId="0">'Parametros resumen'!$A$3:$A$155</definedName>
    <definedName name="resumen_gps_iyp_1" localSheetId="0">'Parametros resumen'!#REF!</definedName>
    <definedName name="resumen_load_torque" localSheetId="0">'Parametros resumen'!$AC$3:$AD$155</definedName>
    <definedName name="resumen_ntftime" localSheetId="0">'Parametros resumen'!$B$3:$AD$155</definedName>
    <definedName name="resumen_odo_fuel" localSheetId="0">'Parametros resumen'!$B$3:$AD$155</definedName>
    <definedName name="resumen_vel" localSheetId="0">'Parametros resumen'!$B$3:$S$155</definedName>
    <definedName name="resumen_vel_ang_100" localSheetId="0">'Parametros resumen'!#REF!</definedName>
    <definedName name="resumen_vel_ang_50" localSheetId="0">'Parametros resumen'!$T$3:$AB$155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6" i="1" l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5" i="1"/>
  <c r="BB89" i="1"/>
  <c r="BB121" i="1"/>
  <c r="BB135" i="1"/>
  <c r="BA98" i="1"/>
  <c r="AZ9" i="1"/>
  <c r="AZ43" i="1"/>
  <c r="AZ55" i="1"/>
  <c r="AZ135" i="1"/>
  <c r="AX58" i="1"/>
  <c r="AX126" i="1"/>
  <c r="AW10" i="1"/>
  <c r="AW18" i="1"/>
  <c r="AW33" i="1"/>
  <c r="AW63" i="1"/>
  <c r="AW81" i="1"/>
  <c r="AW82" i="1"/>
  <c r="AW122" i="1"/>
  <c r="AW138" i="1"/>
  <c r="AW145" i="1"/>
  <c r="AV28" i="1"/>
  <c r="AV35" i="1"/>
  <c r="AV44" i="1"/>
  <c r="AV64" i="1"/>
  <c r="AV73" i="1"/>
  <c r="AV74" i="1"/>
  <c r="AV93" i="1"/>
  <c r="AV101" i="1"/>
  <c r="AV104" i="1"/>
  <c r="AV118" i="1"/>
  <c r="AV121" i="1"/>
  <c r="AV126" i="1"/>
  <c r="AV137" i="1"/>
  <c r="AV144" i="1"/>
  <c r="AV145" i="1"/>
  <c r="AU17" i="1"/>
  <c r="AU39" i="1"/>
  <c r="AU58" i="1"/>
  <c r="AU81" i="1"/>
  <c r="AU103" i="1"/>
  <c r="AU122" i="1"/>
  <c r="AU145" i="1"/>
  <c r="AT16" i="1"/>
  <c r="AT35" i="1"/>
  <c r="AT58" i="1"/>
  <c r="AT80" i="1"/>
  <c r="AT99" i="1"/>
  <c r="AT122" i="1"/>
  <c r="AT139" i="1"/>
  <c r="AT155" i="1"/>
  <c r="AS12" i="1"/>
  <c r="AS16" i="1"/>
  <c r="AS17" i="1"/>
  <c r="AS25" i="1"/>
  <c r="AS28" i="1"/>
  <c r="AS30" i="1"/>
  <c r="AS36" i="1"/>
  <c r="AS40" i="1"/>
  <c r="AS41" i="1"/>
  <c r="AS48" i="1"/>
  <c r="AS50" i="1"/>
  <c r="AS51" i="1"/>
  <c r="AS57" i="1"/>
  <c r="AS59" i="1"/>
  <c r="AS60" i="1"/>
  <c r="AS65" i="1"/>
  <c r="AS67" i="1"/>
  <c r="AS68" i="1"/>
  <c r="AS73" i="1"/>
  <c r="AS75" i="1"/>
  <c r="AS76" i="1"/>
  <c r="AS81" i="1"/>
  <c r="AS83" i="1"/>
  <c r="AS84" i="1"/>
  <c r="AS89" i="1"/>
  <c r="AS91" i="1"/>
  <c r="AS92" i="1"/>
  <c r="AS97" i="1"/>
  <c r="AS99" i="1"/>
  <c r="AS100" i="1"/>
  <c r="AS105" i="1"/>
  <c r="AS107" i="1"/>
  <c r="AS108" i="1"/>
  <c r="AS113" i="1"/>
  <c r="AS115" i="1"/>
  <c r="AS116" i="1"/>
  <c r="AS121" i="1"/>
  <c r="AS123" i="1"/>
  <c r="AS124" i="1"/>
  <c r="AS129" i="1"/>
  <c r="AS131" i="1"/>
  <c r="AS132" i="1"/>
  <c r="AS137" i="1"/>
  <c r="AS139" i="1"/>
  <c r="AS140" i="1"/>
  <c r="AS145" i="1"/>
  <c r="AS147" i="1"/>
  <c r="AS148" i="1"/>
  <c r="AS153" i="1"/>
  <c r="AS155" i="1"/>
  <c r="AS5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Y52" i="1" s="1"/>
  <c r="AF156" i="1"/>
  <c r="AG156" i="1"/>
  <c r="AZ91" i="1" s="1"/>
  <c r="AH156" i="1"/>
  <c r="AI156" i="1"/>
  <c r="AJ156" i="1"/>
  <c r="AK156" i="1"/>
  <c r="AL156" i="1"/>
  <c r="BA30" i="1" s="1"/>
  <c r="AM156" i="1"/>
  <c r="AN156" i="1"/>
  <c r="AO156" i="1"/>
  <c r="AP156" i="1"/>
  <c r="BB85" i="1" s="1"/>
  <c r="C156" i="1"/>
  <c r="AS14" i="1" s="1"/>
  <c r="D156" i="1"/>
  <c r="E156" i="1"/>
  <c r="F156" i="1"/>
  <c r="AT26" i="1" s="1"/>
  <c r="G156" i="1"/>
  <c r="H156" i="1"/>
  <c r="I156" i="1"/>
  <c r="J156" i="1"/>
  <c r="K156" i="1"/>
  <c r="L156" i="1"/>
  <c r="AU10" i="1" s="1"/>
  <c r="M156" i="1"/>
  <c r="N156" i="1"/>
  <c r="O156" i="1"/>
  <c r="B156" i="1"/>
  <c r="AX12" i="1" l="1"/>
  <c r="AX20" i="1"/>
  <c r="AX28" i="1"/>
  <c r="AX36" i="1"/>
  <c r="AX44" i="1"/>
  <c r="AX52" i="1"/>
  <c r="AX60" i="1"/>
  <c r="AX68" i="1"/>
  <c r="AX76" i="1"/>
  <c r="AX6" i="1"/>
  <c r="AX14" i="1"/>
  <c r="AX7" i="1"/>
  <c r="AX15" i="1"/>
  <c r="AX23" i="1"/>
  <c r="AX31" i="1"/>
  <c r="AX39" i="1"/>
  <c r="AX47" i="1"/>
  <c r="AX55" i="1"/>
  <c r="AX63" i="1"/>
  <c r="AX71" i="1"/>
  <c r="AX79" i="1"/>
  <c r="AX18" i="1"/>
  <c r="AX29" i="1"/>
  <c r="AX40" i="1"/>
  <c r="AX50" i="1"/>
  <c r="AX61" i="1"/>
  <c r="AX72" i="1"/>
  <c r="AX82" i="1"/>
  <c r="AX90" i="1"/>
  <c r="AX98" i="1"/>
  <c r="AX106" i="1"/>
  <c r="AX114" i="1"/>
  <c r="AX122" i="1"/>
  <c r="AX130" i="1"/>
  <c r="AX138" i="1"/>
  <c r="AX146" i="1"/>
  <c r="AX154" i="1"/>
  <c r="AX8" i="1"/>
  <c r="AX19" i="1"/>
  <c r="AX30" i="1"/>
  <c r="AX41" i="1"/>
  <c r="AX51" i="1"/>
  <c r="AX62" i="1"/>
  <c r="AX73" i="1"/>
  <c r="AX83" i="1"/>
  <c r="AX91" i="1"/>
  <c r="AX99" i="1"/>
  <c r="AX107" i="1"/>
  <c r="AX115" i="1"/>
  <c r="AX123" i="1"/>
  <c r="AX131" i="1"/>
  <c r="AX139" i="1"/>
  <c r="AX147" i="1"/>
  <c r="AX155" i="1"/>
  <c r="AX9" i="1"/>
  <c r="AX21" i="1"/>
  <c r="AX32" i="1"/>
  <c r="AX42" i="1"/>
  <c r="AX53" i="1"/>
  <c r="AX64" i="1"/>
  <c r="AX74" i="1"/>
  <c r="AX84" i="1"/>
  <c r="AX92" i="1"/>
  <c r="AX100" i="1"/>
  <c r="AX108" i="1"/>
  <c r="AX116" i="1"/>
  <c r="AX124" i="1"/>
  <c r="AX132" i="1"/>
  <c r="AX140" i="1"/>
  <c r="AX148" i="1"/>
  <c r="AX5" i="1"/>
  <c r="AX10" i="1"/>
  <c r="AX22" i="1"/>
  <c r="AX33" i="1"/>
  <c r="AX43" i="1"/>
  <c r="AX54" i="1"/>
  <c r="AX65" i="1"/>
  <c r="AX75" i="1"/>
  <c r="AX85" i="1"/>
  <c r="AX93" i="1"/>
  <c r="AX101" i="1"/>
  <c r="AX109" i="1"/>
  <c r="AX117" i="1"/>
  <c r="AX125" i="1"/>
  <c r="AX133" i="1"/>
  <c r="AX141" i="1"/>
  <c r="AX149" i="1"/>
  <c r="AX13" i="1"/>
  <c r="AX25" i="1"/>
  <c r="AX35" i="1"/>
  <c r="AX46" i="1"/>
  <c r="AX57" i="1"/>
  <c r="AX67" i="1"/>
  <c r="AX78" i="1"/>
  <c r="AX87" i="1"/>
  <c r="AX95" i="1"/>
  <c r="AX103" i="1"/>
  <c r="AX111" i="1"/>
  <c r="AX119" i="1"/>
  <c r="AX127" i="1"/>
  <c r="AX135" i="1"/>
  <c r="AX143" i="1"/>
  <c r="AX151" i="1"/>
  <c r="AX34" i="1"/>
  <c r="AX59" i="1"/>
  <c r="AX88" i="1"/>
  <c r="AX110" i="1"/>
  <c r="AX129" i="1"/>
  <c r="AX152" i="1"/>
  <c r="AX37" i="1"/>
  <c r="AX66" i="1"/>
  <c r="AX89" i="1"/>
  <c r="AX112" i="1"/>
  <c r="AX134" i="1"/>
  <c r="AX153" i="1"/>
  <c r="AX11" i="1"/>
  <c r="AX38" i="1"/>
  <c r="AX69" i="1"/>
  <c r="AX94" i="1"/>
  <c r="AX113" i="1"/>
  <c r="AX136" i="1"/>
  <c r="AX16" i="1"/>
  <c r="AX45" i="1"/>
  <c r="AX70" i="1"/>
  <c r="AX96" i="1"/>
  <c r="AX118" i="1"/>
  <c r="AX137" i="1"/>
  <c r="AX24" i="1"/>
  <c r="AX49" i="1"/>
  <c r="AX80" i="1"/>
  <c r="AX102" i="1"/>
  <c r="AX121" i="1"/>
  <c r="AX144" i="1"/>
  <c r="AT120" i="1"/>
  <c r="AT98" i="1"/>
  <c r="AT75" i="1"/>
  <c r="AT56" i="1"/>
  <c r="AT34" i="1"/>
  <c r="AT11" i="1"/>
  <c r="AU143" i="1"/>
  <c r="AU121" i="1"/>
  <c r="AU98" i="1"/>
  <c r="AU79" i="1"/>
  <c r="AU57" i="1"/>
  <c r="AU34" i="1"/>
  <c r="AU15" i="1"/>
  <c r="AX120" i="1"/>
  <c r="AX56" i="1"/>
  <c r="AY114" i="1"/>
  <c r="AY16" i="1"/>
  <c r="BA78" i="1"/>
  <c r="AW11" i="1"/>
  <c r="AW19" i="1"/>
  <c r="AW27" i="1"/>
  <c r="AW35" i="1"/>
  <c r="AW43" i="1"/>
  <c r="AW51" i="1"/>
  <c r="AW59" i="1"/>
  <c r="AW67" i="1"/>
  <c r="AW75" i="1"/>
  <c r="AW83" i="1"/>
  <c r="AW91" i="1"/>
  <c r="AW99" i="1"/>
  <c r="AW107" i="1"/>
  <c r="AW115" i="1"/>
  <c r="AW123" i="1"/>
  <c r="AW131" i="1"/>
  <c r="AW139" i="1"/>
  <c r="AW147" i="1"/>
  <c r="AW155" i="1"/>
  <c r="AW12" i="1"/>
  <c r="AW20" i="1"/>
  <c r="AW28" i="1"/>
  <c r="AW36" i="1"/>
  <c r="AW44" i="1"/>
  <c r="AW52" i="1"/>
  <c r="AW60" i="1"/>
  <c r="AW68" i="1"/>
  <c r="AW76" i="1"/>
  <c r="AW84" i="1"/>
  <c r="AW92" i="1"/>
  <c r="AW100" i="1"/>
  <c r="AW108" i="1"/>
  <c r="AW116" i="1"/>
  <c r="AW124" i="1"/>
  <c r="AW132" i="1"/>
  <c r="AW140" i="1"/>
  <c r="AW148" i="1"/>
  <c r="AW5" i="1"/>
  <c r="AW13" i="1"/>
  <c r="AW21" i="1"/>
  <c r="AW29" i="1"/>
  <c r="AW37" i="1"/>
  <c r="AW45" i="1"/>
  <c r="AW53" i="1"/>
  <c r="AW61" i="1"/>
  <c r="AW69" i="1"/>
  <c r="AW77" i="1"/>
  <c r="AW85" i="1"/>
  <c r="AW93" i="1"/>
  <c r="AW101" i="1"/>
  <c r="AW109" i="1"/>
  <c r="AW117" i="1"/>
  <c r="AW125" i="1"/>
  <c r="AW133" i="1"/>
  <c r="AW141" i="1"/>
  <c r="AW149" i="1"/>
  <c r="AW6" i="1"/>
  <c r="AW14" i="1"/>
  <c r="AW22" i="1"/>
  <c r="AW30" i="1"/>
  <c r="AW38" i="1"/>
  <c r="AW46" i="1"/>
  <c r="AW54" i="1"/>
  <c r="AW62" i="1"/>
  <c r="AW70" i="1"/>
  <c r="AW78" i="1"/>
  <c r="AW86" i="1"/>
  <c r="AW94" i="1"/>
  <c r="AW102" i="1"/>
  <c r="AW110" i="1"/>
  <c r="AW118" i="1"/>
  <c r="AW126" i="1"/>
  <c r="AW134" i="1"/>
  <c r="AW142" i="1"/>
  <c r="AW150" i="1"/>
  <c r="AW8" i="1"/>
  <c r="AW16" i="1"/>
  <c r="AW24" i="1"/>
  <c r="AW32" i="1"/>
  <c r="AW40" i="1"/>
  <c r="AW48" i="1"/>
  <c r="AW56" i="1"/>
  <c r="AW64" i="1"/>
  <c r="AW72" i="1"/>
  <c r="AW80" i="1"/>
  <c r="AW88" i="1"/>
  <c r="AW96" i="1"/>
  <c r="AW104" i="1"/>
  <c r="AW112" i="1"/>
  <c r="AW120" i="1"/>
  <c r="AW128" i="1"/>
  <c r="AW136" i="1"/>
  <c r="AW144" i="1"/>
  <c r="AW152" i="1"/>
  <c r="AW23" i="1"/>
  <c r="AW42" i="1"/>
  <c r="AW65" i="1"/>
  <c r="AW87" i="1"/>
  <c r="AW106" i="1"/>
  <c r="AW129" i="1"/>
  <c r="AW151" i="1"/>
  <c r="AW25" i="1"/>
  <c r="AW47" i="1"/>
  <c r="AW66" i="1"/>
  <c r="AW89" i="1"/>
  <c r="AW111" i="1"/>
  <c r="AW130" i="1"/>
  <c r="AW153" i="1"/>
  <c r="AW7" i="1"/>
  <c r="AW26" i="1"/>
  <c r="AW49" i="1"/>
  <c r="AW71" i="1"/>
  <c r="AW90" i="1"/>
  <c r="AW113" i="1"/>
  <c r="AW135" i="1"/>
  <c r="AW154" i="1"/>
  <c r="AW9" i="1"/>
  <c r="AW31" i="1"/>
  <c r="AW50" i="1"/>
  <c r="AW73" i="1"/>
  <c r="AW95" i="1"/>
  <c r="AW114" i="1"/>
  <c r="AW137" i="1"/>
  <c r="AW15" i="1"/>
  <c r="AW34" i="1"/>
  <c r="AW57" i="1"/>
  <c r="AW79" i="1"/>
  <c r="AW98" i="1"/>
  <c r="AW121" i="1"/>
  <c r="AW143" i="1"/>
  <c r="AV12" i="1"/>
  <c r="AV20" i="1"/>
  <c r="AV13" i="1"/>
  <c r="AV21" i="1"/>
  <c r="AV29" i="1"/>
  <c r="AV37" i="1"/>
  <c r="AV45" i="1"/>
  <c r="AV53" i="1"/>
  <c r="AV6" i="1"/>
  <c r="AV14" i="1"/>
  <c r="AV22" i="1"/>
  <c r="AV30" i="1"/>
  <c r="AV38" i="1"/>
  <c r="AV46" i="1"/>
  <c r="AV54" i="1"/>
  <c r="AV62" i="1"/>
  <c r="AV70" i="1"/>
  <c r="AV78" i="1"/>
  <c r="AV86" i="1"/>
  <c r="AV94" i="1"/>
  <c r="AV102" i="1"/>
  <c r="AV7" i="1"/>
  <c r="AV15" i="1"/>
  <c r="AV23" i="1"/>
  <c r="AV31" i="1"/>
  <c r="AV39" i="1"/>
  <c r="AV47" i="1"/>
  <c r="AV55" i="1"/>
  <c r="AV63" i="1"/>
  <c r="AV71" i="1"/>
  <c r="AV79" i="1"/>
  <c r="AV87" i="1"/>
  <c r="AV95" i="1"/>
  <c r="AV9" i="1"/>
  <c r="AV17" i="1"/>
  <c r="AV25" i="1"/>
  <c r="AV33" i="1"/>
  <c r="AV41" i="1"/>
  <c r="AV49" i="1"/>
  <c r="AV19" i="1"/>
  <c r="AV36" i="1"/>
  <c r="AV52" i="1"/>
  <c r="AV65" i="1"/>
  <c r="AV75" i="1"/>
  <c r="AV85" i="1"/>
  <c r="AV97" i="1"/>
  <c r="AV106" i="1"/>
  <c r="AV114" i="1"/>
  <c r="AV122" i="1"/>
  <c r="AV130" i="1"/>
  <c r="AV138" i="1"/>
  <c r="AV146" i="1"/>
  <c r="AV154" i="1"/>
  <c r="AV24" i="1"/>
  <c r="AV40" i="1"/>
  <c r="AV56" i="1"/>
  <c r="AV66" i="1"/>
  <c r="AV76" i="1"/>
  <c r="AV88" i="1"/>
  <c r="AV98" i="1"/>
  <c r="AV107" i="1"/>
  <c r="AV115" i="1"/>
  <c r="AV123" i="1"/>
  <c r="AV131" i="1"/>
  <c r="AV139" i="1"/>
  <c r="AV147" i="1"/>
  <c r="AV155" i="1"/>
  <c r="AV26" i="1"/>
  <c r="AV42" i="1"/>
  <c r="AV57" i="1"/>
  <c r="AV67" i="1"/>
  <c r="AV77" i="1"/>
  <c r="AV89" i="1"/>
  <c r="AV99" i="1"/>
  <c r="AV108" i="1"/>
  <c r="AV116" i="1"/>
  <c r="AV124" i="1"/>
  <c r="AV132" i="1"/>
  <c r="AV140" i="1"/>
  <c r="AV148" i="1"/>
  <c r="AV5" i="1"/>
  <c r="AV8" i="1"/>
  <c r="AV27" i="1"/>
  <c r="AV43" i="1"/>
  <c r="AV58" i="1"/>
  <c r="AV68" i="1"/>
  <c r="AV80" i="1"/>
  <c r="AV90" i="1"/>
  <c r="AV100" i="1"/>
  <c r="AV109" i="1"/>
  <c r="AV117" i="1"/>
  <c r="AV125" i="1"/>
  <c r="AV133" i="1"/>
  <c r="AV141" i="1"/>
  <c r="AV149" i="1"/>
  <c r="AV11" i="1"/>
  <c r="AV32" i="1"/>
  <c r="AV48" i="1"/>
  <c r="AV60" i="1"/>
  <c r="AV72" i="1"/>
  <c r="AV82" i="1"/>
  <c r="AV92" i="1"/>
  <c r="AV103" i="1"/>
  <c r="AV111" i="1"/>
  <c r="AV119" i="1"/>
  <c r="AV127" i="1"/>
  <c r="AV135" i="1"/>
  <c r="AV143" i="1"/>
  <c r="AV151" i="1"/>
  <c r="AS154" i="1"/>
  <c r="AS146" i="1"/>
  <c r="AS138" i="1"/>
  <c r="AS130" i="1"/>
  <c r="AS122" i="1"/>
  <c r="AS114" i="1"/>
  <c r="AS106" i="1"/>
  <c r="AS98" i="1"/>
  <c r="AS90" i="1"/>
  <c r="AS82" i="1"/>
  <c r="AS74" i="1"/>
  <c r="AS66" i="1"/>
  <c r="AS58" i="1"/>
  <c r="AS49" i="1"/>
  <c r="AS38" i="1"/>
  <c r="AS27" i="1"/>
  <c r="AT152" i="1"/>
  <c r="AT136" i="1"/>
  <c r="AT115" i="1"/>
  <c r="AT96" i="1"/>
  <c r="AT74" i="1"/>
  <c r="AT51" i="1"/>
  <c r="AT32" i="1"/>
  <c r="AT10" i="1"/>
  <c r="AU138" i="1"/>
  <c r="AU119" i="1"/>
  <c r="AU97" i="1"/>
  <c r="AU74" i="1"/>
  <c r="AU55" i="1"/>
  <c r="AU33" i="1"/>
  <c r="AV142" i="1"/>
  <c r="AV120" i="1"/>
  <c r="AV96" i="1"/>
  <c r="AV69" i="1"/>
  <c r="AV34" i="1"/>
  <c r="AW127" i="1"/>
  <c r="AW74" i="1"/>
  <c r="AW17" i="1"/>
  <c r="AX105" i="1"/>
  <c r="AX48" i="1"/>
  <c r="AY112" i="1"/>
  <c r="AZ137" i="1"/>
  <c r="AZ39" i="1"/>
  <c r="BA66" i="1"/>
  <c r="BB101" i="1"/>
  <c r="AY20" i="1"/>
  <c r="AU11" i="1"/>
  <c r="AU19" i="1"/>
  <c r="AU27" i="1"/>
  <c r="AU35" i="1"/>
  <c r="AU43" i="1"/>
  <c r="AU51" i="1"/>
  <c r="AU59" i="1"/>
  <c r="AU67" i="1"/>
  <c r="AU75" i="1"/>
  <c r="AU83" i="1"/>
  <c r="AU91" i="1"/>
  <c r="AU99" i="1"/>
  <c r="AU107" i="1"/>
  <c r="AU115" i="1"/>
  <c r="AU123" i="1"/>
  <c r="AU131" i="1"/>
  <c r="AU139" i="1"/>
  <c r="AU147" i="1"/>
  <c r="AU155" i="1"/>
  <c r="AU12" i="1"/>
  <c r="AU20" i="1"/>
  <c r="AU28" i="1"/>
  <c r="AU36" i="1"/>
  <c r="AU44" i="1"/>
  <c r="AU52" i="1"/>
  <c r="AU60" i="1"/>
  <c r="AU68" i="1"/>
  <c r="AU76" i="1"/>
  <c r="AU84" i="1"/>
  <c r="AU92" i="1"/>
  <c r="AU100" i="1"/>
  <c r="AU108" i="1"/>
  <c r="AU116" i="1"/>
  <c r="AU124" i="1"/>
  <c r="AU132" i="1"/>
  <c r="AU140" i="1"/>
  <c r="AU148" i="1"/>
  <c r="AU5" i="1"/>
  <c r="AU13" i="1"/>
  <c r="AU21" i="1"/>
  <c r="AU29" i="1"/>
  <c r="AU37" i="1"/>
  <c r="AU45" i="1"/>
  <c r="AU53" i="1"/>
  <c r="AU61" i="1"/>
  <c r="AU69" i="1"/>
  <c r="AU77" i="1"/>
  <c r="AU85" i="1"/>
  <c r="AU93" i="1"/>
  <c r="AU101" i="1"/>
  <c r="AU109" i="1"/>
  <c r="AU117" i="1"/>
  <c r="AU125" i="1"/>
  <c r="AU133" i="1"/>
  <c r="AU141" i="1"/>
  <c r="AU149" i="1"/>
  <c r="AU6" i="1"/>
  <c r="AU14" i="1"/>
  <c r="AU22" i="1"/>
  <c r="AU30" i="1"/>
  <c r="AU38" i="1"/>
  <c r="AU46" i="1"/>
  <c r="AU54" i="1"/>
  <c r="AU62" i="1"/>
  <c r="AU70" i="1"/>
  <c r="AU78" i="1"/>
  <c r="AU86" i="1"/>
  <c r="AU94" i="1"/>
  <c r="AU102" i="1"/>
  <c r="AU110" i="1"/>
  <c r="AU118" i="1"/>
  <c r="AU126" i="1"/>
  <c r="AU134" i="1"/>
  <c r="AU142" i="1"/>
  <c r="AU150" i="1"/>
  <c r="AU8" i="1"/>
  <c r="AU16" i="1"/>
  <c r="AU24" i="1"/>
  <c r="AU32" i="1"/>
  <c r="AU40" i="1"/>
  <c r="AU48" i="1"/>
  <c r="AU56" i="1"/>
  <c r="AU64" i="1"/>
  <c r="AU72" i="1"/>
  <c r="AU80" i="1"/>
  <c r="AU88" i="1"/>
  <c r="AU96" i="1"/>
  <c r="AU104" i="1"/>
  <c r="AU112" i="1"/>
  <c r="AU120" i="1"/>
  <c r="AU128" i="1"/>
  <c r="AU136" i="1"/>
  <c r="AU144" i="1"/>
  <c r="AU152" i="1"/>
  <c r="AT114" i="1"/>
  <c r="AT50" i="1"/>
  <c r="AU137" i="1"/>
  <c r="AU73" i="1"/>
  <c r="AX27" i="1"/>
  <c r="AS13" i="1"/>
  <c r="AS21" i="1"/>
  <c r="AS29" i="1"/>
  <c r="AS37" i="1"/>
  <c r="AS45" i="1"/>
  <c r="AS7" i="1"/>
  <c r="AS15" i="1"/>
  <c r="AS23" i="1"/>
  <c r="AS31" i="1"/>
  <c r="AS39" i="1"/>
  <c r="AS47" i="1"/>
  <c r="AS55" i="1"/>
  <c r="AS10" i="1"/>
  <c r="AS18" i="1"/>
  <c r="AS26" i="1"/>
  <c r="AS152" i="1"/>
  <c r="AS144" i="1"/>
  <c r="AS136" i="1"/>
  <c r="AS128" i="1"/>
  <c r="AS120" i="1"/>
  <c r="AS112" i="1"/>
  <c r="AS104" i="1"/>
  <c r="AS96" i="1"/>
  <c r="AS88" i="1"/>
  <c r="AS80" i="1"/>
  <c r="AS72" i="1"/>
  <c r="AS64" i="1"/>
  <c r="AS56" i="1"/>
  <c r="AS46" i="1"/>
  <c r="AS35" i="1"/>
  <c r="AS24" i="1"/>
  <c r="AS11" i="1"/>
  <c r="AT147" i="1"/>
  <c r="AT131" i="1"/>
  <c r="AT112" i="1"/>
  <c r="AT90" i="1"/>
  <c r="AT67" i="1"/>
  <c r="AT48" i="1"/>
  <c r="AU154" i="1"/>
  <c r="AU135" i="1"/>
  <c r="AU113" i="1"/>
  <c r="AU90" i="1"/>
  <c r="AU71" i="1"/>
  <c r="AU49" i="1"/>
  <c r="AU26" i="1"/>
  <c r="AU7" i="1"/>
  <c r="AV136" i="1"/>
  <c r="AV113" i="1"/>
  <c r="AV91" i="1"/>
  <c r="AV61" i="1"/>
  <c r="AV18" i="1"/>
  <c r="AW119" i="1"/>
  <c r="AW58" i="1"/>
  <c r="AX150" i="1"/>
  <c r="AX97" i="1"/>
  <c r="AX26" i="1"/>
  <c r="AY68" i="1"/>
  <c r="AZ121" i="1"/>
  <c r="AZ7" i="1"/>
  <c r="BA32" i="1"/>
  <c r="AT12" i="1"/>
  <c r="AT20" i="1"/>
  <c r="AT28" i="1"/>
  <c r="AT36" i="1"/>
  <c r="AT44" i="1"/>
  <c r="AT52" i="1"/>
  <c r="AT60" i="1"/>
  <c r="AT68" i="1"/>
  <c r="AT76" i="1"/>
  <c r="AT84" i="1"/>
  <c r="AT92" i="1"/>
  <c r="AT100" i="1"/>
  <c r="AT108" i="1"/>
  <c r="AT116" i="1"/>
  <c r="AT124" i="1"/>
  <c r="AT132" i="1"/>
  <c r="AT140" i="1"/>
  <c r="AT148" i="1"/>
  <c r="AT5" i="1"/>
  <c r="AT13" i="1"/>
  <c r="AT21" i="1"/>
  <c r="AT29" i="1"/>
  <c r="AT37" i="1"/>
  <c r="AT45" i="1"/>
  <c r="AT53" i="1"/>
  <c r="AT61" i="1"/>
  <c r="AT69" i="1"/>
  <c r="AT77" i="1"/>
  <c r="AT85" i="1"/>
  <c r="AT93" i="1"/>
  <c r="AT101" i="1"/>
  <c r="AT109" i="1"/>
  <c r="AT117" i="1"/>
  <c r="AT125" i="1"/>
  <c r="AT133" i="1"/>
  <c r="AT141" i="1"/>
  <c r="AT149" i="1"/>
  <c r="AT6" i="1"/>
  <c r="AT14" i="1"/>
  <c r="AT22" i="1"/>
  <c r="AT30" i="1"/>
  <c r="AT38" i="1"/>
  <c r="AT46" i="1"/>
  <c r="AT54" i="1"/>
  <c r="AT62" i="1"/>
  <c r="AT70" i="1"/>
  <c r="AT78" i="1"/>
  <c r="AT86" i="1"/>
  <c r="AT94" i="1"/>
  <c r="AT102" i="1"/>
  <c r="AT110" i="1"/>
  <c r="AT118" i="1"/>
  <c r="AT126" i="1"/>
  <c r="AT134" i="1"/>
  <c r="AT142" i="1"/>
  <c r="AT150" i="1"/>
  <c r="AT7" i="1"/>
  <c r="AT15" i="1"/>
  <c r="AT23" i="1"/>
  <c r="AT31" i="1"/>
  <c r="AT39" i="1"/>
  <c r="AT47" i="1"/>
  <c r="AT55" i="1"/>
  <c r="AT63" i="1"/>
  <c r="AT71" i="1"/>
  <c r="AT79" i="1"/>
  <c r="AT87" i="1"/>
  <c r="AT95" i="1"/>
  <c r="AT103" i="1"/>
  <c r="AT111" i="1"/>
  <c r="AT119" i="1"/>
  <c r="AT127" i="1"/>
  <c r="AT9" i="1"/>
  <c r="AT17" i="1"/>
  <c r="AT25" i="1"/>
  <c r="AT33" i="1"/>
  <c r="AT41" i="1"/>
  <c r="AT49" i="1"/>
  <c r="AT57" i="1"/>
  <c r="AT65" i="1"/>
  <c r="AT73" i="1"/>
  <c r="AT81" i="1"/>
  <c r="AT89" i="1"/>
  <c r="AT97" i="1"/>
  <c r="AT105" i="1"/>
  <c r="AT113" i="1"/>
  <c r="AT121" i="1"/>
  <c r="AT129" i="1"/>
  <c r="AT137" i="1"/>
  <c r="AT145" i="1"/>
  <c r="AT153" i="1"/>
  <c r="AT154" i="1"/>
  <c r="AT135" i="1"/>
  <c r="AT72" i="1"/>
  <c r="AT27" i="1"/>
  <c r="AU114" i="1"/>
  <c r="AU31" i="1"/>
  <c r="AX104" i="1"/>
  <c r="BB6" i="1"/>
  <c r="BB7" i="1"/>
  <c r="BB8" i="1"/>
  <c r="BB16" i="1"/>
  <c r="BB24" i="1"/>
  <c r="BB32" i="1"/>
  <c r="BB40" i="1"/>
  <c r="BB48" i="1"/>
  <c r="BB56" i="1"/>
  <c r="BB64" i="1"/>
  <c r="BB72" i="1"/>
  <c r="BB80" i="1"/>
  <c r="BB88" i="1"/>
  <c r="BB96" i="1"/>
  <c r="BB104" i="1"/>
  <c r="BB112" i="1"/>
  <c r="BB120" i="1"/>
  <c r="BB128" i="1"/>
  <c r="BB136" i="1"/>
  <c r="BB144" i="1"/>
  <c r="BB152" i="1"/>
  <c r="BB9" i="1"/>
  <c r="BB10" i="1"/>
  <c r="BB18" i="1"/>
  <c r="BB26" i="1"/>
  <c r="BB34" i="1"/>
  <c r="BB42" i="1"/>
  <c r="BB50" i="1"/>
  <c r="BB58" i="1"/>
  <c r="BB66" i="1"/>
  <c r="BB74" i="1"/>
  <c r="BB82" i="1"/>
  <c r="BB90" i="1"/>
  <c r="BB98" i="1"/>
  <c r="BB106" i="1"/>
  <c r="BB114" i="1"/>
  <c r="BB122" i="1"/>
  <c r="BB130" i="1"/>
  <c r="BB138" i="1"/>
  <c r="BB146" i="1"/>
  <c r="BB154" i="1"/>
  <c r="BB11" i="1"/>
  <c r="BB19" i="1"/>
  <c r="BB27" i="1"/>
  <c r="BB35" i="1"/>
  <c r="BB43" i="1"/>
  <c r="BB51" i="1"/>
  <c r="BB59" i="1"/>
  <c r="BB67" i="1"/>
  <c r="BB75" i="1"/>
  <c r="BB83" i="1"/>
  <c r="BB91" i="1"/>
  <c r="BB99" i="1"/>
  <c r="BB107" i="1"/>
  <c r="BB115" i="1"/>
  <c r="BB123" i="1"/>
  <c r="BB131" i="1"/>
  <c r="BB139" i="1"/>
  <c r="BB147" i="1"/>
  <c r="BB155" i="1"/>
  <c r="BB12" i="1"/>
  <c r="BB20" i="1"/>
  <c r="BB28" i="1"/>
  <c r="BB36" i="1"/>
  <c r="BB44" i="1"/>
  <c r="BB52" i="1"/>
  <c r="BB60" i="1"/>
  <c r="BB68" i="1"/>
  <c r="BB76" i="1"/>
  <c r="BB84" i="1"/>
  <c r="BB92" i="1"/>
  <c r="BB100" i="1"/>
  <c r="BB108" i="1"/>
  <c r="BB116" i="1"/>
  <c r="BB124" i="1"/>
  <c r="BB132" i="1"/>
  <c r="BB140" i="1"/>
  <c r="BB148" i="1"/>
  <c r="BB5" i="1"/>
  <c r="BB13" i="1"/>
  <c r="BB29" i="1"/>
  <c r="BB45" i="1"/>
  <c r="BB61" i="1"/>
  <c r="BB77" i="1"/>
  <c r="BB93" i="1"/>
  <c r="BB109" i="1"/>
  <c r="BB125" i="1"/>
  <c r="BB141" i="1"/>
  <c r="BB14" i="1"/>
  <c r="BB30" i="1"/>
  <c r="BB46" i="1"/>
  <c r="BB62" i="1"/>
  <c r="BB78" i="1"/>
  <c r="BB94" i="1"/>
  <c r="BB110" i="1"/>
  <c r="BB126" i="1"/>
  <c r="BB142" i="1"/>
  <c r="BB15" i="1"/>
  <c r="BB31" i="1"/>
  <c r="BB47" i="1"/>
  <c r="BB63" i="1"/>
  <c r="BB79" i="1"/>
  <c r="BB95" i="1"/>
  <c r="BB111" i="1"/>
  <c r="BB127" i="1"/>
  <c r="BB143" i="1"/>
  <c r="BB17" i="1"/>
  <c r="BB33" i="1"/>
  <c r="BB49" i="1"/>
  <c r="BB65" i="1"/>
  <c r="BB81" i="1"/>
  <c r="BB97" i="1"/>
  <c r="BB113" i="1"/>
  <c r="BB129" i="1"/>
  <c r="BB145" i="1"/>
  <c r="BB22" i="1"/>
  <c r="BB38" i="1"/>
  <c r="BB54" i="1"/>
  <c r="BB70" i="1"/>
  <c r="BB86" i="1"/>
  <c r="BB102" i="1"/>
  <c r="BB118" i="1"/>
  <c r="BB134" i="1"/>
  <c r="BB150" i="1"/>
  <c r="BB21" i="1"/>
  <c r="BB57" i="1"/>
  <c r="BB103" i="1"/>
  <c r="BB149" i="1"/>
  <c r="BB23" i="1"/>
  <c r="BB69" i="1"/>
  <c r="BB105" i="1"/>
  <c r="BB151" i="1"/>
  <c r="BB25" i="1"/>
  <c r="BB71" i="1"/>
  <c r="BB117" i="1"/>
  <c r="BB153" i="1"/>
  <c r="BB37" i="1"/>
  <c r="BB73" i="1"/>
  <c r="BB119" i="1"/>
  <c r="BB41" i="1"/>
  <c r="BB87" i="1"/>
  <c r="BB133" i="1"/>
  <c r="AS151" i="1"/>
  <c r="AS143" i="1"/>
  <c r="AS135" i="1"/>
  <c r="AS127" i="1"/>
  <c r="AS119" i="1"/>
  <c r="AS111" i="1"/>
  <c r="AS103" i="1"/>
  <c r="AS95" i="1"/>
  <c r="AS87" i="1"/>
  <c r="AS79" i="1"/>
  <c r="AS71" i="1"/>
  <c r="AS63" i="1"/>
  <c r="AS54" i="1"/>
  <c r="AS44" i="1"/>
  <c r="AS34" i="1"/>
  <c r="AS22" i="1"/>
  <c r="AS9" i="1"/>
  <c r="AT146" i="1"/>
  <c r="AT130" i="1"/>
  <c r="AT107" i="1"/>
  <c r="AT88" i="1"/>
  <c r="AT66" i="1"/>
  <c r="AT43" i="1"/>
  <c r="AT24" i="1"/>
  <c r="AU153" i="1"/>
  <c r="AU130" i="1"/>
  <c r="AU111" i="1"/>
  <c r="AU89" i="1"/>
  <c r="AU66" i="1"/>
  <c r="AU47" i="1"/>
  <c r="AU25" i="1"/>
  <c r="AV153" i="1"/>
  <c r="AV134" i="1"/>
  <c r="AV112" i="1"/>
  <c r="AV84" i="1"/>
  <c r="AV59" i="1"/>
  <c r="AV16" i="1"/>
  <c r="AW105" i="1"/>
  <c r="AW55" i="1"/>
  <c r="AX145" i="1"/>
  <c r="AX86" i="1"/>
  <c r="AX17" i="1"/>
  <c r="AY66" i="1"/>
  <c r="BA144" i="1"/>
  <c r="BB55" i="1"/>
  <c r="BA9" i="1"/>
  <c r="BA17" i="1"/>
  <c r="BA25" i="1"/>
  <c r="BA33" i="1"/>
  <c r="BA41" i="1"/>
  <c r="BA49" i="1"/>
  <c r="BA57" i="1"/>
  <c r="BA65" i="1"/>
  <c r="BA73" i="1"/>
  <c r="BA81" i="1"/>
  <c r="BA89" i="1"/>
  <c r="BA97" i="1"/>
  <c r="BA105" i="1"/>
  <c r="BA113" i="1"/>
  <c r="BA121" i="1"/>
  <c r="BA129" i="1"/>
  <c r="BA137" i="1"/>
  <c r="BA145" i="1"/>
  <c r="BA153" i="1"/>
  <c r="BA11" i="1"/>
  <c r="BA19" i="1"/>
  <c r="BA27" i="1"/>
  <c r="BA35" i="1"/>
  <c r="BA43" i="1"/>
  <c r="BA51" i="1"/>
  <c r="BA59" i="1"/>
  <c r="BA67" i="1"/>
  <c r="BA75" i="1"/>
  <c r="BA83" i="1"/>
  <c r="BA91" i="1"/>
  <c r="BA99" i="1"/>
  <c r="BA107" i="1"/>
  <c r="BA115" i="1"/>
  <c r="BA123" i="1"/>
  <c r="BA131" i="1"/>
  <c r="BA139" i="1"/>
  <c r="BA147" i="1"/>
  <c r="BA155" i="1"/>
  <c r="BA12" i="1"/>
  <c r="BA20" i="1"/>
  <c r="BA28" i="1"/>
  <c r="BA36" i="1"/>
  <c r="BA44" i="1"/>
  <c r="BA52" i="1"/>
  <c r="BA60" i="1"/>
  <c r="BA68" i="1"/>
  <c r="BA76" i="1"/>
  <c r="BA84" i="1"/>
  <c r="BA92" i="1"/>
  <c r="BA100" i="1"/>
  <c r="BA108" i="1"/>
  <c r="BA116" i="1"/>
  <c r="BA124" i="1"/>
  <c r="BA132" i="1"/>
  <c r="BA140" i="1"/>
  <c r="BA148" i="1"/>
  <c r="BA5" i="1"/>
  <c r="BA13" i="1"/>
  <c r="BA21" i="1"/>
  <c r="BA29" i="1"/>
  <c r="BA37" i="1"/>
  <c r="BA45" i="1"/>
  <c r="BA53" i="1"/>
  <c r="BA61" i="1"/>
  <c r="BA69" i="1"/>
  <c r="BA77" i="1"/>
  <c r="BA85" i="1"/>
  <c r="BA93" i="1"/>
  <c r="BA101" i="1"/>
  <c r="BA109" i="1"/>
  <c r="BA117" i="1"/>
  <c r="BA125" i="1"/>
  <c r="BA133" i="1"/>
  <c r="BA141" i="1"/>
  <c r="BA149" i="1"/>
  <c r="BA6" i="1"/>
  <c r="BA22" i="1"/>
  <c r="BA38" i="1"/>
  <c r="BA54" i="1"/>
  <c r="BA70" i="1"/>
  <c r="BA86" i="1"/>
  <c r="BA102" i="1"/>
  <c r="BA118" i="1"/>
  <c r="BA134" i="1"/>
  <c r="BA150" i="1"/>
  <c r="BA7" i="1"/>
  <c r="BA23" i="1"/>
  <c r="BA39" i="1"/>
  <c r="BA55" i="1"/>
  <c r="BA71" i="1"/>
  <c r="BA87" i="1"/>
  <c r="BA103" i="1"/>
  <c r="BA119" i="1"/>
  <c r="BA135" i="1"/>
  <c r="BA151" i="1"/>
  <c r="BA8" i="1"/>
  <c r="BA24" i="1"/>
  <c r="BA40" i="1"/>
  <c r="BA56" i="1"/>
  <c r="BA72" i="1"/>
  <c r="BA88" i="1"/>
  <c r="BA104" i="1"/>
  <c r="BA120" i="1"/>
  <c r="BA136" i="1"/>
  <c r="BA152" i="1"/>
  <c r="BA10" i="1"/>
  <c r="BA26" i="1"/>
  <c r="BA42" i="1"/>
  <c r="BA58" i="1"/>
  <c r="BA74" i="1"/>
  <c r="BA90" i="1"/>
  <c r="BA106" i="1"/>
  <c r="BA122" i="1"/>
  <c r="BA138" i="1"/>
  <c r="BA154" i="1"/>
  <c r="BA15" i="1"/>
  <c r="BA31" i="1"/>
  <c r="BA47" i="1"/>
  <c r="BA63" i="1"/>
  <c r="BA79" i="1"/>
  <c r="BA95" i="1"/>
  <c r="BA111" i="1"/>
  <c r="BA127" i="1"/>
  <c r="BA143" i="1"/>
  <c r="BA34" i="1"/>
  <c r="BA80" i="1"/>
  <c r="BA126" i="1"/>
  <c r="BA46" i="1"/>
  <c r="BA82" i="1"/>
  <c r="BA128" i="1"/>
  <c r="BA48" i="1"/>
  <c r="BA94" i="1"/>
  <c r="BA130" i="1"/>
  <c r="BA14" i="1"/>
  <c r="BA50" i="1"/>
  <c r="BA96" i="1"/>
  <c r="BA142" i="1"/>
  <c r="BA18" i="1"/>
  <c r="BA64" i="1"/>
  <c r="BA110" i="1"/>
  <c r="BA146" i="1"/>
  <c r="AT138" i="1"/>
  <c r="AT151" i="1"/>
  <c r="AT91" i="1"/>
  <c r="AT8" i="1"/>
  <c r="AU95" i="1"/>
  <c r="AU9" i="1"/>
  <c r="AY98" i="1"/>
  <c r="BA62" i="1"/>
  <c r="AZ10" i="1"/>
  <c r="AZ18" i="1"/>
  <c r="AZ26" i="1"/>
  <c r="AZ34" i="1"/>
  <c r="AZ42" i="1"/>
  <c r="AZ50" i="1"/>
  <c r="AZ58" i="1"/>
  <c r="AZ66" i="1"/>
  <c r="AZ74" i="1"/>
  <c r="AZ82" i="1"/>
  <c r="AZ90" i="1"/>
  <c r="AZ98" i="1"/>
  <c r="AZ106" i="1"/>
  <c r="AZ114" i="1"/>
  <c r="AZ122" i="1"/>
  <c r="AZ130" i="1"/>
  <c r="AZ138" i="1"/>
  <c r="AZ146" i="1"/>
  <c r="AZ154" i="1"/>
  <c r="AZ12" i="1"/>
  <c r="AZ20" i="1"/>
  <c r="AZ28" i="1"/>
  <c r="AZ36" i="1"/>
  <c r="AZ44" i="1"/>
  <c r="AZ52" i="1"/>
  <c r="AZ60" i="1"/>
  <c r="AZ68" i="1"/>
  <c r="AZ76" i="1"/>
  <c r="AZ84" i="1"/>
  <c r="AZ92" i="1"/>
  <c r="AZ100" i="1"/>
  <c r="AZ108" i="1"/>
  <c r="AZ116" i="1"/>
  <c r="AZ124" i="1"/>
  <c r="AZ132" i="1"/>
  <c r="AZ140" i="1"/>
  <c r="AZ148" i="1"/>
  <c r="AZ5" i="1"/>
  <c r="AZ13" i="1"/>
  <c r="AZ21" i="1"/>
  <c r="AZ29" i="1"/>
  <c r="AZ37" i="1"/>
  <c r="AZ45" i="1"/>
  <c r="AZ53" i="1"/>
  <c r="AZ61" i="1"/>
  <c r="AZ69" i="1"/>
  <c r="AZ77" i="1"/>
  <c r="AZ85" i="1"/>
  <c r="AZ93" i="1"/>
  <c r="AZ101" i="1"/>
  <c r="AZ109" i="1"/>
  <c r="AZ117" i="1"/>
  <c r="AZ125" i="1"/>
  <c r="AZ133" i="1"/>
  <c r="AZ141" i="1"/>
  <c r="AZ149" i="1"/>
  <c r="AZ6" i="1"/>
  <c r="AZ14" i="1"/>
  <c r="AZ22" i="1"/>
  <c r="AZ30" i="1"/>
  <c r="AZ38" i="1"/>
  <c r="AZ46" i="1"/>
  <c r="AZ54" i="1"/>
  <c r="AZ62" i="1"/>
  <c r="AZ70" i="1"/>
  <c r="AZ78" i="1"/>
  <c r="AZ86" i="1"/>
  <c r="AZ94" i="1"/>
  <c r="AZ102" i="1"/>
  <c r="AZ110" i="1"/>
  <c r="AZ118" i="1"/>
  <c r="AZ126" i="1"/>
  <c r="AZ134" i="1"/>
  <c r="AZ142" i="1"/>
  <c r="AZ150" i="1"/>
  <c r="AZ15" i="1"/>
  <c r="AZ31" i="1"/>
  <c r="AZ47" i="1"/>
  <c r="AZ63" i="1"/>
  <c r="AZ79" i="1"/>
  <c r="AZ95" i="1"/>
  <c r="AZ111" i="1"/>
  <c r="AZ127" i="1"/>
  <c r="AZ143" i="1"/>
  <c r="AZ16" i="1"/>
  <c r="AZ32" i="1"/>
  <c r="AZ48" i="1"/>
  <c r="AZ64" i="1"/>
  <c r="AZ80" i="1"/>
  <c r="AZ96" i="1"/>
  <c r="AZ112" i="1"/>
  <c r="AZ128" i="1"/>
  <c r="AZ144" i="1"/>
  <c r="AZ17" i="1"/>
  <c r="AZ33" i="1"/>
  <c r="AZ49" i="1"/>
  <c r="AZ65" i="1"/>
  <c r="AZ81" i="1"/>
  <c r="AZ97" i="1"/>
  <c r="AZ113" i="1"/>
  <c r="AZ129" i="1"/>
  <c r="AZ145" i="1"/>
  <c r="AZ19" i="1"/>
  <c r="AZ35" i="1"/>
  <c r="AZ51" i="1"/>
  <c r="AZ67" i="1"/>
  <c r="AZ83" i="1"/>
  <c r="AZ99" i="1"/>
  <c r="AZ115" i="1"/>
  <c r="AZ131" i="1"/>
  <c r="AZ147" i="1"/>
  <c r="AZ8" i="1"/>
  <c r="AZ24" i="1"/>
  <c r="AZ40" i="1"/>
  <c r="AZ56" i="1"/>
  <c r="AZ72" i="1"/>
  <c r="AZ88" i="1"/>
  <c r="AZ104" i="1"/>
  <c r="AZ120" i="1"/>
  <c r="AZ136" i="1"/>
  <c r="AZ152" i="1"/>
  <c r="AZ11" i="1"/>
  <c r="AZ57" i="1"/>
  <c r="AZ103" i="1"/>
  <c r="AZ139" i="1"/>
  <c r="AZ23" i="1"/>
  <c r="AZ59" i="1"/>
  <c r="AZ105" i="1"/>
  <c r="AZ151" i="1"/>
  <c r="AZ25" i="1"/>
  <c r="AZ71" i="1"/>
  <c r="AZ107" i="1"/>
  <c r="AZ153" i="1"/>
  <c r="AZ27" i="1"/>
  <c r="AZ73" i="1"/>
  <c r="AZ119" i="1"/>
  <c r="AZ155" i="1"/>
  <c r="AZ41" i="1"/>
  <c r="AZ87" i="1"/>
  <c r="AZ123" i="1"/>
  <c r="AS150" i="1"/>
  <c r="AS142" i="1"/>
  <c r="AS134" i="1"/>
  <c r="AS126" i="1"/>
  <c r="AS118" i="1"/>
  <c r="AS110" i="1"/>
  <c r="AS102" i="1"/>
  <c r="AS94" i="1"/>
  <c r="AS86" i="1"/>
  <c r="AS78" i="1"/>
  <c r="AS70" i="1"/>
  <c r="AS62" i="1"/>
  <c r="AS53" i="1"/>
  <c r="AS43" i="1"/>
  <c r="AS33" i="1"/>
  <c r="AS20" i="1"/>
  <c r="AS8" i="1"/>
  <c r="AT144" i="1"/>
  <c r="AT128" i="1"/>
  <c r="AT106" i="1"/>
  <c r="AT83" i="1"/>
  <c r="AT64" i="1"/>
  <c r="AT42" i="1"/>
  <c r="AT19" i="1"/>
  <c r="AU151" i="1"/>
  <c r="AU129" i="1"/>
  <c r="AU106" i="1"/>
  <c r="AU87" i="1"/>
  <c r="AU65" i="1"/>
  <c r="AU42" i="1"/>
  <c r="AU23" i="1"/>
  <c r="AV152" i="1"/>
  <c r="AV129" i="1"/>
  <c r="AV110" i="1"/>
  <c r="AV83" i="1"/>
  <c r="AV51" i="1"/>
  <c r="AV10" i="1"/>
  <c r="AW103" i="1"/>
  <c r="AW41" i="1"/>
  <c r="AX142" i="1"/>
  <c r="AX81" i="1"/>
  <c r="AY151" i="1"/>
  <c r="AZ89" i="1"/>
  <c r="BA114" i="1"/>
  <c r="BA16" i="1"/>
  <c r="BB53" i="1"/>
  <c r="AY11" i="1"/>
  <c r="AY19" i="1"/>
  <c r="AY27" i="1"/>
  <c r="AY35" i="1"/>
  <c r="AY43" i="1"/>
  <c r="AY51" i="1"/>
  <c r="AY59" i="1"/>
  <c r="AY67" i="1"/>
  <c r="AY75" i="1"/>
  <c r="AY83" i="1"/>
  <c r="AY91" i="1"/>
  <c r="AY99" i="1"/>
  <c r="AY107" i="1"/>
  <c r="AY115" i="1"/>
  <c r="AY123" i="1"/>
  <c r="AY131" i="1"/>
  <c r="AY139" i="1"/>
  <c r="AY147" i="1"/>
  <c r="AY155" i="1"/>
  <c r="AY13" i="1"/>
  <c r="AY21" i="1"/>
  <c r="AY29" i="1"/>
  <c r="AY37" i="1"/>
  <c r="AY45" i="1"/>
  <c r="AY53" i="1"/>
  <c r="AY61" i="1"/>
  <c r="AY69" i="1"/>
  <c r="AY77" i="1"/>
  <c r="AY85" i="1"/>
  <c r="AY93" i="1"/>
  <c r="AY101" i="1"/>
  <c r="AY109" i="1"/>
  <c r="AY117" i="1"/>
  <c r="AY125" i="1"/>
  <c r="AY133" i="1"/>
  <c r="AY141" i="1"/>
  <c r="AY149" i="1"/>
  <c r="AY6" i="1"/>
  <c r="AY14" i="1"/>
  <c r="AY22" i="1"/>
  <c r="AY30" i="1"/>
  <c r="AY38" i="1"/>
  <c r="AY46" i="1"/>
  <c r="AY54" i="1"/>
  <c r="AY62" i="1"/>
  <c r="AY70" i="1"/>
  <c r="AY78" i="1"/>
  <c r="AY86" i="1"/>
  <c r="AY94" i="1"/>
  <c r="AY102" i="1"/>
  <c r="AY110" i="1"/>
  <c r="AY118" i="1"/>
  <c r="AY126" i="1"/>
  <c r="AY134" i="1"/>
  <c r="AY142" i="1"/>
  <c r="AY150" i="1"/>
  <c r="AY7" i="1"/>
  <c r="AY15" i="1"/>
  <c r="AY23" i="1"/>
  <c r="AY31" i="1"/>
  <c r="AY39" i="1"/>
  <c r="AY47" i="1"/>
  <c r="AY55" i="1"/>
  <c r="AY63" i="1"/>
  <c r="AY71" i="1"/>
  <c r="AY79" i="1"/>
  <c r="AY87" i="1"/>
  <c r="AY95" i="1"/>
  <c r="AY103" i="1"/>
  <c r="AY111" i="1"/>
  <c r="AY8" i="1"/>
  <c r="AY24" i="1"/>
  <c r="AY40" i="1"/>
  <c r="AY56" i="1"/>
  <c r="AY72" i="1"/>
  <c r="AY88" i="1"/>
  <c r="AY104" i="1"/>
  <c r="AY119" i="1"/>
  <c r="AY130" i="1"/>
  <c r="AY144" i="1"/>
  <c r="AY5" i="1"/>
  <c r="AY9" i="1"/>
  <c r="AY25" i="1"/>
  <c r="AY41" i="1"/>
  <c r="AY57" i="1"/>
  <c r="AY73" i="1"/>
  <c r="AY89" i="1"/>
  <c r="AY105" i="1"/>
  <c r="AY120" i="1"/>
  <c r="AY132" i="1"/>
  <c r="AY145" i="1"/>
  <c r="AY10" i="1"/>
  <c r="AY26" i="1"/>
  <c r="AY42" i="1"/>
  <c r="AY58" i="1"/>
  <c r="AY74" i="1"/>
  <c r="AY90" i="1"/>
  <c r="AY106" i="1"/>
  <c r="AY121" i="1"/>
  <c r="AY135" i="1"/>
  <c r="AY146" i="1"/>
  <c r="AY12" i="1"/>
  <c r="AY28" i="1"/>
  <c r="AY44" i="1"/>
  <c r="AY60" i="1"/>
  <c r="AY76" i="1"/>
  <c r="AY92" i="1"/>
  <c r="AY108" i="1"/>
  <c r="AY122" i="1"/>
  <c r="AY136" i="1"/>
  <c r="AY148" i="1"/>
  <c r="AY17" i="1"/>
  <c r="AY33" i="1"/>
  <c r="AY49" i="1"/>
  <c r="AY65" i="1"/>
  <c r="AY81" i="1"/>
  <c r="AY97" i="1"/>
  <c r="AY113" i="1"/>
  <c r="AY127" i="1"/>
  <c r="AY138" i="1"/>
  <c r="AY152" i="1"/>
  <c r="AY34" i="1"/>
  <c r="AY80" i="1"/>
  <c r="AY116" i="1"/>
  <c r="AY153" i="1"/>
  <c r="AY36" i="1"/>
  <c r="AY82" i="1"/>
  <c r="AY124" i="1"/>
  <c r="AY154" i="1"/>
  <c r="AY48" i="1"/>
  <c r="AY84" i="1"/>
  <c r="AY128" i="1"/>
  <c r="AY50" i="1"/>
  <c r="AY96" i="1"/>
  <c r="AY129" i="1"/>
  <c r="AY18" i="1"/>
  <c r="AY64" i="1"/>
  <c r="AY100" i="1"/>
  <c r="AY140" i="1"/>
  <c r="AY137" i="1"/>
  <c r="AU50" i="1"/>
  <c r="AS149" i="1"/>
  <c r="AS141" i="1"/>
  <c r="AS133" i="1"/>
  <c r="AS125" i="1"/>
  <c r="AS117" i="1"/>
  <c r="AS109" i="1"/>
  <c r="AS101" i="1"/>
  <c r="AS93" i="1"/>
  <c r="AS85" i="1"/>
  <c r="AS77" i="1"/>
  <c r="AS69" i="1"/>
  <c r="AS61" i="1"/>
  <c r="AS52" i="1"/>
  <c r="AS42" i="1"/>
  <c r="AS32" i="1"/>
  <c r="AS19" i="1"/>
  <c r="AS6" i="1"/>
  <c r="AT143" i="1"/>
  <c r="AT123" i="1"/>
  <c r="AT104" i="1"/>
  <c r="AT82" i="1"/>
  <c r="AT59" i="1"/>
  <c r="AT40" i="1"/>
  <c r="AT18" i="1"/>
  <c r="AU146" i="1"/>
  <c r="AU127" i="1"/>
  <c r="AU105" i="1"/>
  <c r="AU82" i="1"/>
  <c r="AU63" i="1"/>
  <c r="AU41" i="1"/>
  <c r="AU18" i="1"/>
  <c r="AV150" i="1"/>
  <c r="AV128" i="1"/>
  <c r="AV105" i="1"/>
  <c r="AV81" i="1"/>
  <c r="AV50" i="1"/>
  <c r="AW146" i="1"/>
  <c r="AW97" i="1"/>
  <c r="AW39" i="1"/>
  <c r="AX128" i="1"/>
  <c r="AX77" i="1"/>
  <c r="AY143" i="1"/>
  <c r="AY32" i="1"/>
  <c r="AZ75" i="1"/>
  <c r="BA112" i="1"/>
  <c r="BB137" i="1"/>
  <c r="BB3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sumen_gps_iyp11111" type="6" refreshedVersion="6" background="1" saveData="1">
    <textPr codePage="850" sourceFile="C:\Users\julianecme\Desktop\Pruebas Fiesta\Casa U\Resumen\fix\Resumen\resumen_gps_iyp.txt" comma="1">
      <textFields count="7">
        <textField/>
        <textField/>
        <textField/>
        <textField/>
        <textField/>
        <textField/>
        <textField/>
      </textFields>
    </textPr>
  </connection>
  <connection id="2" xr16:uid="{00000000-0015-0000-FFFF-FFFF0D000000}" name="resumen_load_torque11111" type="6" refreshedVersion="6" background="1" saveData="1">
    <textPr codePage="850" sourceFile="C:\Users\julianecme\Desktop\Pruebas Fiesta\Casa U\Resumen\fix\Resumen\resumen_load_torque.txt" comma="1">
      <textFields count="5">
        <textField/>
        <textField/>
        <textField/>
        <textField/>
        <textField/>
      </textFields>
    </textPr>
  </connection>
  <connection id="3" xr16:uid="{00000000-0015-0000-FFFF-FFFF15000000}" name="resumen_ntftime11111" type="6" refreshedVersion="6" background="1" saveData="1">
    <textPr codePage="850" sourceFile="C:\Users\julianecme\Desktop\Pruebas Fiesta\Casa U\Resumen\fix\Resumen\resumen_ntftime.txt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00000000-0015-0000-FFFF-FFFF17000000}" name="resumen_odo_fuel11111" type="6" refreshedVersion="6" background="1" saveData="1">
    <textPr codePage="850" sourceFile="C:\Users\julianecme\Desktop\Pruebas Fiesta\Casa U\Resumen\fix\Resumen\resumen_odo_fuel.txt" comma="1">
      <textFields count="3">
        <textField/>
        <textField/>
        <textField/>
      </textFields>
    </textPr>
  </connection>
  <connection id="5" xr16:uid="{00000000-0015-0000-FFFF-FFFF19000000}" name="resumen_vel_ang_5011211" type="6" refreshedVersion="6" background="1" saveData="1">
    <textPr codePage="850" sourceFile="C:\Users\julianecme\Desktop\Pruebas Fiesta\Casa U\Resumen\fix\Resumen\resumen_vel_ang_50.txt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00000000-0015-0000-FFFF-FFFF1E000000}" name="resumen_vel11111" type="6" refreshedVersion="6" background="1" saveData="1">
    <textPr codePage="850" sourceFile="C:\Users\julianecme\Desktop\Pruebas Fiesta\Casa U\Resumen\fix\Resumen\resumen_vel.txt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<sst xmlns="http://schemas.openxmlformats.org/spreadsheetml/2006/main" count="392" uniqueCount="204">
  <si>
    <t>Vel</t>
  </si>
  <si>
    <t>Acel</t>
  </si>
  <si>
    <t>Vel X Acel</t>
  </si>
  <si>
    <t>Vel^3</t>
  </si>
  <si>
    <r>
      <t>Vel sen (</t>
    </r>
    <r>
      <rPr>
        <b/>
        <sz val="8"/>
        <color theme="1"/>
        <rFont val="Calibri"/>
        <family val="2"/>
      </rPr>
      <t>Φ</t>
    </r>
    <r>
      <rPr>
        <b/>
        <sz val="8"/>
        <color theme="1"/>
        <rFont val="Times New Roman"/>
        <family val="1"/>
      </rPr>
      <t>)</t>
    </r>
  </si>
  <si>
    <t>Vel cos (Φ)</t>
  </si>
  <si>
    <t>carga</t>
  </si>
  <si>
    <t>torque</t>
  </si>
  <si>
    <t>tiempo sin</t>
  </si>
  <si>
    <t>tiempo</t>
  </si>
  <si>
    <t>Stop</t>
  </si>
  <si>
    <t>Gasto</t>
  </si>
  <si>
    <t>nombre</t>
  </si>
  <si>
    <t>max</t>
  </si>
  <si>
    <t>rms</t>
  </si>
  <si>
    <t>media</t>
  </si>
  <si>
    <t>rms+</t>
  </si>
  <si>
    <t>rms-</t>
  </si>
  <si>
    <t>p+</t>
  </si>
  <si>
    <t>p-</t>
  </si>
  <si>
    <t>rms %</t>
  </si>
  <si>
    <t>rms Nm</t>
  </si>
  <si>
    <t>ralenti</t>
  </si>
  <si>
    <t>neutro</t>
  </si>
  <si>
    <t>T1</t>
  </si>
  <si>
    <t>T2</t>
  </si>
  <si>
    <t>T3</t>
  </si>
  <si>
    <t>T45</t>
  </si>
  <si>
    <t>final</t>
  </si>
  <si>
    <t>ini</t>
  </si>
  <si>
    <t>#</t>
  </si>
  <si>
    <t>fuel</t>
  </si>
  <si>
    <t>unidades</t>
  </si>
  <si>
    <t>km/hr</t>
  </si>
  <si>
    <t>m/seg2</t>
  </si>
  <si>
    <t>m2/seg3</t>
  </si>
  <si>
    <t>m3/seg3</t>
  </si>
  <si>
    <t>%</t>
  </si>
  <si>
    <t>Nm</t>
  </si>
  <si>
    <t>seg</t>
  </si>
  <si>
    <t>hh.mmseg</t>
  </si>
  <si>
    <t>ml</t>
  </si>
  <si>
    <t>2016_10_06_1_p1</t>
  </si>
  <si>
    <t>2016_10_07_1_p1</t>
  </si>
  <si>
    <t>2016_10_10_1_p1</t>
  </si>
  <si>
    <t>2016_10_11_1_p1</t>
  </si>
  <si>
    <t>2016_10_12_1_p1</t>
  </si>
  <si>
    <t>2016_10_13_1_p1</t>
  </si>
  <si>
    <t>2016_10_18_1_p1</t>
  </si>
  <si>
    <t>2016_10_19_1_p1</t>
  </si>
  <si>
    <t>2016_10_20_1_p1</t>
  </si>
  <si>
    <t>2016_10_21_1_p1</t>
  </si>
  <si>
    <t>2016_10_21_2_p1</t>
  </si>
  <si>
    <t>2016_10_22_1_p1</t>
  </si>
  <si>
    <t>2016_10_24_1_p1</t>
  </si>
  <si>
    <t>2016_10_24_2_p1</t>
  </si>
  <si>
    <t>2016_10_25_1_p1</t>
  </si>
  <si>
    <t>2016_10_25_2_p1</t>
  </si>
  <si>
    <t>2016_10_26_1_p1</t>
  </si>
  <si>
    <t>2016_10_26_2_p1</t>
  </si>
  <si>
    <t>2016_10_27_1_p1</t>
  </si>
  <si>
    <t>2016_10_28_1_p1</t>
  </si>
  <si>
    <t>2016_10_28_2_p1</t>
  </si>
  <si>
    <t>2016_10_31_1_p2</t>
  </si>
  <si>
    <t>2016_11_01_1_p2</t>
  </si>
  <si>
    <t>2016_11_02_1_p2</t>
  </si>
  <si>
    <t>2016_11_08_1_p2</t>
  </si>
  <si>
    <t>2016_11_08_2_p2</t>
  </si>
  <si>
    <t>2016_11_09_1_p2</t>
  </si>
  <si>
    <t>2016_11_09_2_p1</t>
  </si>
  <si>
    <t>2016_11_10_1_p2</t>
  </si>
  <si>
    <t>2016_11_10_2_p1</t>
  </si>
  <si>
    <t>2016_11_11_1_p1</t>
  </si>
  <si>
    <t>2016_11_17_1_p1</t>
  </si>
  <si>
    <t>2016_11_18_1_p1</t>
  </si>
  <si>
    <t>2016_11_18_2_p1</t>
  </si>
  <si>
    <t>2016_11_19_1_p2</t>
  </si>
  <si>
    <t>2016_11_21_1_p2</t>
  </si>
  <si>
    <t>2016_11_21_2_p1</t>
  </si>
  <si>
    <t>2016_11_22_1_p2</t>
  </si>
  <si>
    <t>2016_11_22_2_p1</t>
  </si>
  <si>
    <t>2016_11_23_1_p2</t>
  </si>
  <si>
    <t>2016_11_23_2_p1</t>
  </si>
  <si>
    <t>2016_11_23_4_p2</t>
  </si>
  <si>
    <t>2016_11_25_1_p2</t>
  </si>
  <si>
    <t>2016_11_25_2_p1</t>
  </si>
  <si>
    <t>2016_11_28_1_p2</t>
  </si>
  <si>
    <t>2016_11_28_2_p1</t>
  </si>
  <si>
    <t>2016_11_29_1_p2</t>
  </si>
  <si>
    <t>2016_11_29_2_p1</t>
  </si>
  <si>
    <t>2016_11_30_1_p2</t>
  </si>
  <si>
    <t>2016_11_30_2_p1</t>
  </si>
  <si>
    <t>2016_11_30_3_p1</t>
  </si>
  <si>
    <t>2016_12_01_1_p1</t>
  </si>
  <si>
    <t>2016_12_01_2_p1</t>
  </si>
  <si>
    <t>2016_12_02_1_p1</t>
  </si>
  <si>
    <t>2016_12_02_2_p1</t>
  </si>
  <si>
    <t>2016_12_03_1_p1</t>
  </si>
  <si>
    <t>2016_12_04_1_p1</t>
  </si>
  <si>
    <t>2016_12_05_1_p1</t>
  </si>
  <si>
    <t>2016_12_06_1_p1</t>
  </si>
  <si>
    <t>2016_12_06_2_p1</t>
  </si>
  <si>
    <t>2016_12_20_1_p1</t>
  </si>
  <si>
    <t>2016_12_21_1_p1</t>
  </si>
  <si>
    <t>2016_12_21_2_p1</t>
  </si>
  <si>
    <t>2016_12_23_1_p1</t>
  </si>
  <si>
    <t>2017_01_10_1_p1</t>
  </si>
  <si>
    <t>2017_01_10_2_p1</t>
  </si>
  <si>
    <t>2017_01_11_1_p1</t>
  </si>
  <si>
    <t>2017_01_11_2_p1</t>
  </si>
  <si>
    <t>2017_01_11_3_p1</t>
  </si>
  <si>
    <t>2017_01_12_1_p1</t>
  </si>
  <si>
    <t>2017_01_12_2_p1</t>
  </si>
  <si>
    <t>2017_01_13_1_p1</t>
  </si>
  <si>
    <t>2017_01_16_1_p1</t>
  </si>
  <si>
    <t>2017_01_16_2_p1</t>
  </si>
  <si>
    <t>2017_01_17_1_p1</t>
  </si>
  <si>
    <t>2017_01_17_2_p1</t>
  </si>
  <si>
    <t>2017_01_18_1_p1</t>
  </si>
  <si>
    <t>2017_01_19_1_p1</t>
  </si>
  <si>
    <t>2017_01_20_1_p1</t>
  </si>
  <si>
    <t>2017_01_23_1_p1</t>
  </si>
  <si>
    <t>2017_01_24_1_p1</t>
  </si>
  <si>
    <t>2017_01_25_1_p1</t>
  </si>
  <si>
    <t>2017_01_25_2_p2</t>
  </si>
  <si>
    <t>2017_01_26_1_p1</t>
  </si>
  <si>
    <t>2017_01_27_1_p1</t>
  </si>
  <si>
    <t>2017_02_01_1_p2</t>
  </si>
  <si>
    <t>2017_02_02_1_p1</t>
  </si>
  <si>
    <t>2017_02_03_1_p1</t>
  </si>
  <si>
    <t>2017_02_06_1_p1</t>
  </si>
  <si>
    <t>2017_02_10_1_p1</t>
  </si>
  <si>
    <t>2017_02_10_2_p2</t>
  </si>
  <si>
    <t>2017_02_10_3_p1</t>
  </si>
  <si>
    <t>2017_02_13_1_p1</t>
  </si>
  <si>
    <t>2017_02_13_2_p2</t>
  </si>
  <si>
    <t>2017_02_14_1_p2</t>
  </si>
  <si>
    <t>2017_02_14_2_p2</t>
  </si>
  <si>
    <t>2017_02_20_1_p1</t>
  </si>
  <si>
    <t>2017_02_20_2_p1</t>
  </si>
  <si>
    <t>2017_02_23_1_p2</t>
  </si>
  <si>
    <t>2017_02_24_1_p1</t>
  </si>
  <si>
    <t>2017_02_24_2_p1</t>
  </si>
  <si>
    <t>2017_02_25_1_p1</t>
  </si>
  <si>
    <t>2017_02_27_1_p1</t>
  </si>
  <si>
    <t>2017_02_27_2_p1</t>
  </si>
  <si>
    <t>2017_02_28_1_p1</t>
  </si>
  <si>
    <t>2017_02_28_2_p1</t>
  </si>
  <si>
    <t>2017_03_01_1_p1</t>
  </si>
  <si>
    <t>2017_03_01_2_p1</t>
  </si>
  <si>
    <t>2017_03_02_1_p1</t>
  </si>
  <si>
    <t>2017_03_02_2_p1</t>
  </si>
  <si>
    <t>2017_03_02_3_p1</t>
  </si>
  <si>
    <t>2017_03_03_1_p1</t>
  </si>
  <si>
    <t>2017_03_03_2_p1</t>
  </si>
  <si>
    <t>2017_03_04_1_p1</t>
  </si>
  <si>
    <t>2017_03_07_1_p1</t>
  </si>
  <si>
    <t>2017_03_07_2_p1</t>
  </si>
  <si>
    <t>2017_03_08_1_p1</t>
  </si>
  <si>
    <t>2017_03_08_2_p1</t>
  </si>
  <si>
    <t>2017_03_09_2_p1</t>
  </si>
  <si>
    <t>2017_03_10_1_p1</t>
  </si>
  <si>
    <t>2017_03_13_1_p1</t>
  </si>
  <si>
    <t>2017_03_13_2_p1</t>
  </si>
  <si>
    <t>2017_03_14_1_p2</t>
  </si>
  <si>
    <t>2017_03_15_1_p1</t>
  </si>
  <si>
    <t>2017_03_15_2_p1</t>
  </si>
  <si>
    <t>2017_03_16_1_p1</t>
  </si>
  <si>
    <t>2017_03_16_2_p1</t>
  </si>
  <si>
    <t>2017_03_17_1_p1</t>
  </si>
  <si>
    <t>2017_03_17_2_p1</t>
  </si>
  <si>
    <t>2017_03_21_1_p1</t>
  </si>
  <si>
    <t>2017_03_22_1_p1</t>
  </si>
  <si>
    <t>2017_03_22_2_p1</t>
  </si>
  <si>
    <t>2017_03_23_1_p1</t>
  </si>
  <si>
    <t>2017_03_24_1_p1</t>
  </si>
  <si>
    <t>2017_03_24_2_p1</t>
  </si>
  <si>
    <t>2017_03_27_1_p1</t>
  </si>
  <si>
    <t>2017_03_28_1_p1</t>
  </si>
  <si>
    <t>2017_03_28_2_p1</t>
  </si>
  <si>
    <t>2017_03_29_1_p1</t>
  </si>
  <si>
    <t>2017_03_29_2_p1</t>
  </si>
  <si>
    <t>2017_03_31_1_p1</t>
  </si>
  <si>
    <t>2017_03_31_2_p1</t>
  </si>
  <si>
    <t>2017_04_02_1_p1</t>
  </si>
  <si>
    <t>2017_04_03_1_p2</t>
  </si>
  <si>
    <t>2017_04_03_2_p1</t>
  </si>
  <si>
    <t>2017_04_04_1_p1</t>
  </si>
  <si>
    <t>2017_04_04_2_p1</t>
  </si>
  <si>
    <t>2017_04_05_1_p1</t>
  </si>
  <si>
    <t>2017_06_20_1_p1</t>
  </si>
  <si>
    <t>2017_06_20_2_p1</t>
  </si>
  <si>
    <t>2017_06_21_1_p1</t>
  </si>
  <si>
    <t xml:space="preserve">Velrms </t>
  </si>
  <si>
    <t>Km/h</t>
  </si>
  <si>
    <t>Acelrms</t>
  </si>
  <si>
    <t>VelXAcel</t>
  </si>
  <si>
    <t>Vel sen (Φ) rms</t>
  </si>
  <si>
    <t>Cargarms</t>
  </si>
  <si>
    <t>Torquerms</t>
  </si>
  <si>
    <t>Tiemposincarga</t>
  </si>
  <si>
    <t>Tiemporalenti</t>
  </si>
  <si>
    <t>Tiempo45</t>
  </si>
  <si>
    <t>Gastofuel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</si>
</sst>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b/>
      <sz val="8"/>
      <color theme="1"/>
      <name val="Times New Roman"/>
      <family val="1"/>
    </font>
    <font>
      <b/>
      <sz val="8"/>
      <color theme="1"/>
      <name val="Calibri"/>
      <family val="2"/>
    </font>
    <font>
      <sz val="8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left" vertical="center"/>
    </xf>
    <xf numFmtId="0" fontId="2" fillId="0" borderId="1" xfId="0" applyFont="1" applyBorder="1"/>
    <xf numFmtId="164" fontId="1" fillId="0" borderId="1" xfId="0" applyNumberFormat="1" applyFont="1" applyBorder="1"/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4" fontId="4" fillId="3" borderId="0" xfId="0" applyNumberFormat="1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men_ntftime" connectionId="3" xr16:uid="{A9FFF482-8656-4882-B165-F96FC96ECE0A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men_odo_fuel" connectionId="4" xr16:uid="{D9DE1979-42D0-43DA-85EF-8781C6C65379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men_vel_ang_50" connectionId="5" xr16:uid="{4A10C9F0-8D14-46CC-B9C9-795CDE35A6CA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men_load_torque" connectionId="2" xr16:uid="{8D293910-0442-4E80-A4D6-89CF8BDA31CD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men_gps_iyp" connectionId="1" xr16:uid="{F2145D77-7422-488D-BE46-A2AD006A4027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men_vel" connectionId="6" xr16:uid="{430E4B35-D41C-4740-8CDA-32FD28A05C34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91E0C-1E57-42E9-BF15-47D3D078B85B}">
  <dimension ref="A1:BC156"/>
  <sheetViews>
    <sheetView tabSelected="1" zoomScale="102" zoomScaleNormal="90" workbookViewId="0">
      <selection activeCell="AR88" sqref="AR88"/>
    </sheetView>
  </sheetViews>
  <sheetFormatPr baseColWidth="10" defaultColWidth="11.44140625" defaultRowHeight="14.4" x14ac:dyDescent="0.3"/>
  <cols>
    <col min="1" max="1" width="17.44140625" style="1" bestFit="1" customWidth="1"/>
    <col min="2" max="2" width="7.88671875" style="1" bestFit="1" customWidth="1"/>
    <col min="3" max="4" width="7.33203125" style="1" bestFit="1" customWidth="1"/>
    <col min="5" max="9" width="6.33203125" style="1" bestFit="1" customWidth="1"/>
    <col min="10" max="10" width="7.109375" style="1" bestFit="1" customWidth="1"/>
    <col min="11" max="11" width="7.33203125" style="1" customWidth="1"/>
    <col min="12" max="14" width="6.33203125" style="1" customWidth="1"/>
    <col min="15" max="15" width="6.33203125" style="1" bestFit="1" customWidth="1"/>
    <col min="16" max="16" width="7.109375" style="1" customWidth="1"/>
    <col min="17" max="17" width="10.109375" style="1" bestFit="1" customWidth="1"/>
    <col min="18" max="18" width="9.109375" style="1" bestFit="1" customWidth="1"/>
    <col min="19" max="19" width="8.88671875" style="1" bestFit="1" customWidth="1"/>
    <col min="20" max="24" width="6.33203125" style="1" bestFit="1" customWidth="1"/>
    <col min="25" max="25" width="7.109375" style="1" bestFit="1" customWidth="1"/>
    <col min="26" max="26" width="7.33203125" style="1" bestFit="1" customWidth="1"/>
    <col min="27" max="28" width="6.33203125" style="1" bestFit="1" customWidth="1"/>
    <col min="29" max="29" width="7.33203125" style="1" bestFit="1" customWidth="1"/>
    <col min="30" max="30" width="7.5546875" style="1" bestFit="1" customWidth="1"/>
    <col min="31" max="32" width="8.33203125" style="1" bestFit="1" customWidth="1"/>
    <col min="33" max="37" width="7.88671875" style="1" bestFit="1" customWidth="1"/>
    <col min="38" max="38" width="7.44140625" style="1" bestFit="1" customWidth="1"/>
    <col min="39" max="39" width="8.88671875" style="1" bestFit="1" customWidth="1"/>
    <col min="40" max="40" width="10.6640625" style="1" bestFit="1" customWidth="1"/>
    <col min="41" max="41" width="7" style="1" bestFit="1" customWidth="1"/>
    <col min="42" max="42" width="7.88671875" bestFit="1" customWidth="1"/>
    <col min="43" max="43" width="11.44140625" style="1"/>
    <col min="44" max="44" width="12.33203125" style="1" bestFit="1" customWidth="1"/>
    <col min="45" max="16384" width="11.44140625" style="1"/>
  </cols>
  <sheetData>
    <row r="1" spans="1:55" ht="10.199999999999999" x14ac:dyDescent="0.2">
      <c r="AP1" s="1"/>
    </row>
    <row r="2" spans="1:55" s="2" customFormat="1" ht="10.199999999999999" x14ac:dyDescent="0.2">
      <c r="B2" s="9" t="s">
        <v>0</v>
      </c>
      <c r="C2" s="9"/>
      <c r="D2" s="9"/>
      <c r="E2" s="7" t="s">
        <v>1</v>
      </c>
      <c r="F2" s="10"/>
      <c r="G2" s="10"/>
      <c r="H2" s="10"/>
      <c r="I2" s="10"/>
      <c r="J2" s="8"/>
      <c r="K2" s="7" t="s">
        <v>2</v>
      </c>
      <c r="L2" s="10"/>
      <c r="M2" s="10"/>
      <c r="N2" s="10"/>
      <c r="O2" s="10"/>
      <c r="P2" s="8"/>
      <c r="Q2" s="9" t="s">
        <v>3</v>
      </c>
      <c r="R2" s="9"/>
      <c r="S2" s="9"/>
      <c r="T2" s="7" t="s">
        <v>4</v>
      </c>
      <c r="U2" s="10"/>
      <c r="V2" s="10"/>
      <c r="W2" s="10"/>
      <c r="X2" s="10"/>
      <c r="Y2" s="8"/>
      <c r="Z2" s="7" t="s">
        <v>5</v>
      </c>
      <c r="AA2" s="10"/>
      <c r="AB2" s="8"/>
      <c r="AC2" s="3" t="s">
        <v>6</v>
      </c>
      <c r="AD2" s="3" t="s">
        <v>7</v>
      </c>
      <c r="AE2" s="7" t="s">
        <v>8</v>
      </c>
      <c r="AF2" s="8"/>
      <c r="AG2" s="9" t="s">
        <v>9</v>
      </c>
      <c r="AH2" s="9"/>
      <c r="AI2" s="9"/>
      <c r="AJ2" s="9"/>
      <c r="AK2" s="9"/>
      <c r="AL2" s="9"/>
      <c r="AM2" s="9"/>
      <c r="AN2" s="9"/>
      <c r="AO2" s="3" t="s">
        <v>10</v>
      </c>
      <c r="AP2" s="3" t="s">
        <v>11</v>
      </c>
      <c r="AS2" s="2">
        <v>0.08</v>
      </c>
      <c r="AT2" s="2">
        <v>8.5000000000000006E-2</v>
      </c>
      <c r="AU2" s="2">
        <v>7.0000000000000007E-2</v>
      </c>
      <c r="AV2" s="2">
        <v>0.04</v>
      </c>
      <c r="AW2" s="2">
        <v>0.23</v>
      </c>
      <c r="AX2" s="2">
        <v>0.15</v>
      </c>
      <c r="AY2" s="2">
        <v>6.5000000000000002E-2</v>
      </c>
      <c r="AZ2" s="2">
        <v>0.1</v>
      </c>
      <c r="BA2" s="2">
        <v>0.08</v>
      </c>
      <c r="BB2" s="2">
        <v>0.1</v>
      </c>
    </row>
    <row r="3" spans="1:55" ht="10.199999999999999" x14ac:dyDescent="0.2">
      <c r="A3" s="3" t="s">
        <v>12</v>
      </c>
      <c r="B3" s="4" t="s">
        <v>13</v>
      </c>
      <c r="C3" s="4" t="s">
        <v>14</v>
      </c>
      <c r="D3" s="4" t="s">
        <v>15</v>
      </c>
      <c r="E3" s="4" t="s">
        <v>13</v>
      </c>
      <c r="F3" s="4" t="s">
        <v>14</v>
      </c>
      <c r="G3" s="4" t="s">
        <v>16</v>
      </c>
      <c r="H3" s="4" t="s">
        <v>17</v>
      </c>
      <c r="I3" s="4" t="s">
        <v>18</v>
      </c>
      <c r="J3" s="4" t="s">
        <v>19</v>
      </c>
      <c r="K3" s="4" t="s">
        <v>13</v>
      </c>
      <c r="L3" s="4" t="s">
        <v>14</v>
      </c>
      <c r="M3" s="4" t="s">
        <v>16</v>
      </c>
      <c r="N3" s="4" t="s">
        <v>17</v>
      </c>
      <c r="O3" s="4" t="s">
        <v>18</v>
      </c>
      <c r="P3" s="4" t="s">
        <v>19</v>
      </c>
      <c r="Q3" s="4" t="s">
        <v>13</v>
      </c>
      <c r="R3" s="4" t="s">
        <v>14</v>
      </c>
      <c r="S3" s="4" t="s">
        <v>15</v>
      </c>
      <c r="T3" s="4" t="s">
        <v>13</v>
      </c>
      <c r="U3" s="4" t="s">
        <v>14</v>
      </c>
      <c r="V3" s="4" t="s">
        <v>16</v>
      </c>
      <c r="W3" s="4" t="s">
        <v>17</v>
      </c>
      <c r="X3" s="4" t="s">
        <v>18</v>
      </c>
      <c r="Y3" s="4" t="s">
        <v>19</v>
      </c>
      <c r="Z3" s="4" t="s">
        <v>13</v>
      </c>
      <c r="AA3" s="4" t="s">
        <v>14</v>
      </c>
      <c r="AB3" s="4" t="s">
        <v>18</v>
      </c>
      <c r="AC3" s="4" t="s">
        <v>20</v>
      </c>
      <c r="AD3" s="4" t="s">
        <v>21</v>
      </c>
      <c r="AE3" s="4" t="s">
        <v>6</v>
      </c>
      <c r="AF3" s="4" t="s">
        <v>7</v>
      </c>
      <c r="AG3" s="4" t="s">
        <v>22</v>
      </c>
      <c r="AH3" s="4" t="s">
        <v>23</v>
      </c>
      <c r="AI3" s="4" t="s">
        <v>24</v>
      </c>
      <c r="AJ3" s="4" t="s">
        <v>25</v>
      </c>
      <c r="AK3" s="4" t="s">
        <v>26</v>
      </c>
      <c r="AL3" s="4" t="s">
        <v>27</v>
      </c>
      <c r="AM3" s="4" t="s">
        <v>28</v>
      </c>
      <c r="AN3" s="4" t="s">
        <v>29</v>
      </c>
      <c r="AO3" s="4" t="s">
        <v>30</v>
      </c>
      <c r="AP3" s="4" t="s">
        <v>31</v>
      </c>
      <c r="AS3" s="1" t="s">
        <v>193</v>
      </c>
      <c r="AT3" s="1" t="s">
        <v>195</v>
      </c>
      <c r="AU3" s="1" t="s">
        <v>196</v>
      </c>
      <c r="AV3" s="1" t="s">
        <v>197</v>
      </c>
      <c r="AW3" s="1" t="s">
        <v>198</v>
      </c>
      <c r="AX3" s="1" t="s">
        <v>199</v>
      </c>
      <c r="AY3" s="1" t="s">
        <v>200</v>
      </c>
      <c r="AZ3" s="1" t="s">
        <v>201</v>
      </c>
      <c r="BA3" s="1" t="s">
        <v>202</v>
      </c>
      <c r="BB3" s="1" t="s">
        <v>203</v>
      </c>
    </row>
    <row r="4" spans="1:55" ht="10.199999999999999" x14ac:dyDescent="0.2">
      <c r="A4" s="3" t="s">
        <v>32</v>
      </c>
      <c r="B4" s="7" t="s">
        <v>33</v>
      </c>
      <c r="C4" s="10"/>
      <c r="D4" s="8"/>
      <c r="E4" s="7" t="s">
        <v>34</v>
      </c>
      <c r="F4" s="10"/>
      <c r="G4" s="10"/>
      <c r="H4" s="10"/>
      <c r="I4" s="10"/>
      <c r="J4" s="8"/>
      <c r="K4" s="7" t="s">
        <v>35</v>
      </c>
      <c r="L4" s="10"/>
      <c r="M4" s="10"/>
      <c r="N4" s="10"/>
      <c r="O4" s="10"/>
      <c r="P4" s="8"/>
      <c r="Q4" s="7" t="s">
        <v>36</v>
      </c>
      <c r="R4" s="10"/>
      <c r="S4" s="8"/>
      <c r="T4" s="7" t="s">
        <v>33</v>
      </c>
      <c r="U4" s="10"/>
      <c r="V4" s="10"/>
      <c r="W4" s="10"/>
      <c r="X4" s="10"/>
      <c r="Y4" s="8"/>
      <c r="Z4" s="7" t="s">
        <v>33</v>
      </c>
      <c r="AA4" s="10"/>
      <c r="AB4" s="8"/>
      <c r="AC4" s="3" t="s">
        <v>37</v>
      </c>
      <c r="AD4" s="3" t="s">
        <v>38</v>
      </c>
      <c r="AE4" s="3" t="s">
        <v>39</v>
      </c>
      <c r="AF4" s="3" t="s">
        <v>39</v>
      </c>
      <c r="AG4" s="7" t="s">
        <v>39</v>
      </c>
      <c r="AH4" s="10"/>
      <c r="AI4" s="10"/>
      <c r="AJ4" s="10"/>
      <c r="AK4" s="10"/>
      <c r="AL4" s="8"/>
      <c r="AM4" s="3" t="s">
        <v>39</v>
      </c>
      <c r="AN4" s="3" t="s">
        <v>40</v>
      </c>
      <c r="AO4" s="3" t="s">
        <v>30</v>
      </c>
      <c r="AP4" s="3" t="s">
        <v>41</v>
      </c>
      <c r="AS4" s="1" t="s">
        <v>194</v>
      </c>
      <c r="AT4" s="1" t="s">
        <v>34</v>
      </c>
      <c r="AU4" s="1" t="s">
        <v>35</v>
      </c>
      <c r="AV4" s="1" t="s">
        <v>33</v>
      </c>
      <c r="AW4" s="1" t="s">
        <v>37</v>
      </c>
      <c r="AX4" s="1" t="s">
        <v>37</v>
      </c>
      <c r="AY4" s="1" t="s">
        <v>39</v>
      </c>
      <c r="AZ4" s="1" t="s">
        <v>39</v>
      </c>
      <c r="BA4" s="1" t="s">
        <v>39</v>
      </c>
      <c r="BB4" s="1" t="s">
        <v>41</v>
      </c>
    </row>
    <row r="5" spans="1:55" ht="10.199999999999999" x14ac:dyDescent="0.2">
      <c r="A5" s="5" t="s">
        <v>42</v>
      </c>
      <c r="B5" s="6">
        <v>69.251000000000005</v>
      </c>
      <c r="C5" s="6">
        <v>27.84</v>
      </c>
      <c r="D5" s="6">
        <v>22.636800000000001</v>
      </c>
      <c r="E5" s="6">
        <v>2.3397000000000001</v>
      </c>
      <c r="F5" s="6">
        <v>0.60519999999999996</v>
      </c>
      <c r="G5" s="6">
        <v>0.40100000000000002</v>
      </c>
      <c r="H5" s="6">
        <v>0.45329999999999998</v>
      </c>
      <c r="I5" s="6">
        <v>0.19189999999999999</v>
      </c>
      <c r="J5" s="6">
        <v>-0.1867</v>
      </c>
      <c r="K5" s="6">
        <v>13.3414</v>
      </c>
      <c r="L5" s="6">
        <v>4.0869</v>
      </c>
      <c r="M5" s="6">
        <v>2.7187999999999999</v>
      </c>
      <c r="N5" s="6">
        <v>3.0512999999999999</v>
      </c>
      <c r="O5" s="6">
        <v>1.3208</v>
      </c>
      <c r="P5" s="6">
        <v>-1.2079</v>
      </c>
      <c r="Q5" s="6">
        <v>7118.2128000000002</v>
      </c>
      <c r="R5" s="6">
        <v>1372.8626999999999</v>
      </c>
      <c r="S5" s="6">
        <v>666.6377</v>
      </c>
      <c r="T5" s="6">
        <v>0.12870000000000001</v>
      </c>
      <c r="U5" s="6">
        <v>4.53E-2</v>
      </c>
      <c r="V5" s="6">
        <v>2.1499999999999998E-2</v>
      </c>
      <c r="W5" s="6">
        <v>3.9899999999999998E-2</v>
      </c>
      <c r="X5" s="6">
        <v>9.7000000000000003E-3</v>
      </c>
      <c r="Y5" s="6">
        <v>-1.8200000000000001E-2</v>
      </c>
      <c r="Z5" s="6">
        <v>19.236000000000001</v>
      </c>
      <c r="AA5" s="6">
        <v>7.7643000000000004</v>
      </c>
      <c r="AB5" s="6">
        <v>6.3006000000000002</v>
      </c>
      <c r="AC5" s="6">
        <v>49.600299999999997</v>
      </c>
      <c r="AD5" s="6">
        <v>26.922000000000001</v>
      </c>
      <c r="AE5" s="6">
        <v>437.8424</v>
      </c>
      <c r="AF5" s="6">
        <v>317.6576</v>
      </c>
      <c r="AG5" s="6">
        <v>152.0831</v>
      </c>
      <c r="AH5" s="6">
        <v>178.1705</v>
      </c>
      <c r="AI5" s="6">
        <v>74.165400000000005</v>
      </c>
      <c r="AJ5" s="6">
        <v>314.02910000000003</v>
      </c>
      <c r="AK5" s="6">
        <v>205.9632</v>
      </c>
      <c r="AL5" s="6">
        <v>48.940899999999999</v>
      </c>
      <c r="AM5" s="6">
        <v>821.26909999999998</v>
      </c>
      <c r="AN5" s="6">
        <v>18.511500000000002</v>
      </c>
      <c r="AO5" s="6">
        <v>4</v>
      </c>
      <c r="AP5" s="6">
        <v>390.4</v>
      </c>
      <c r="AR5" s="5" t="s">
        <v>42</v>
      </c>
      <c r="AS5" s="1">
        <f>ABS($C$156-C5)</f>
        <v>1.4374125827814552</v>
      </c>
      <c r="AT5" s="1">
        <f>ABS($F$156-F5)</f>
        <v>7.6854304635760595E-3</v>
      </c>
      <c r="AU5" s="1">
        <f>ABS($L$156-L5)</f>
        <v>0.25969867549668813</v>
      </c>
      <c r="AV5" s="1">
        <f>ABS($U$156-U5)</f>
        <v>3.2066225165562831E-3</v>
      </c>
      <c r="AW5" s="1">
        <f>ABS($AC$156-AC5)</f>
        <v>1.2276642384105969</v>
      </c>
      <c r="AX5" s="1">
        <f>ABS($AD$156-AD5)</f>
        <v>0.51142582781454848</v>
      </c>
      <c r="AY5" s="1">
        <f>ABS($AE$156-AE5)</f>
        <v>31.304901986754771</v>
      </c>
      <c r="AZ5" s="1">
        <f>ABS($AG$156-AG5)</f>
        <v>33.778454304635687</v>
      </c>
      <c r="BA5" s="1">
        <f>ABS($AL$156-AL5)</f>
        <v>15.889335761589379</v>
      </c>
      <c r="BB5" s="1">
        <f>ABS($AP$156-AP5)</f>
        <v>45.708609271523244</v>
      </c>
      <c r="BC5" s="1">
        <f>($AS$2*AS5)+($AT$2*AT5)+($AU$2*AU5)+($AV$2*AV5)+($AW$2*AW5)+($AX$2*AX5)+($AY$2*AY5)+($AZ$2*AZ5)+($BA$2*BA5)+($BB$2*BB5)</f>
        <v>11.747701937086074</v>
      </c>
    </row>
    <row r="6" spans="1:55" ht="10.199999999999999" x14ac:dyDescent="0.2">
      <c r="A6" s="5" t="s">
        <v>43</v>
      </c>
      <c r="B6" s="6">
        <v>66.767099999999999</v>
      </c>
      <c r="C6" s="6">
        <v>26.041599999999999</v>
      </c>
      <c r="D6" s="6">
        <v>19.832899999999999</v>
      </c>
      <c r="E6" s="6">
        <v>2.1320999999999999</v>
      </c>
      <c r="F6" s="6">
        <v>0.54849999999999999</v>
      </c>
      <c r="G6" s="6">
        <v>0.38429999999999997</v>
      </c>
      <c r="H6" s="6">
        <v>0.39129999999999998</v>
      </c>
      <c r="I6" s="6">
        <v>0.17230000000000001</v>
      </c>
      <c r="J6" s="6">
        <v>-0.1714</v>
      </c>
      <c r="K6" s="6">
        <v>19.843299999999999</v>
      </c>
      <c r="L6" s="6">
        <v>3.8645</v>
      </c>
      <c r="M6" s="6">
        <v>2.7787999999999999</v>
      </c>
      <c r="N6" s="6">
        <v>2.6856</v>
      </c>
      <c r="O6" s="6">
        <v>1.2003999999999999</v>
      </c>
      <c r="P6" s="6">
        <v>-1.1224000000000001</v>
      </c>
      <c r="Q6" s="6">
        <v>6379.4128000000001</v>
      </c>
      <c r="R6" s="6">
        <v>1228.6768</v>
      </c>
      <c r="S6" s="6">
        <v>576.7595</v>
      </c>
      <c r="T6" s="6">
        <v>0.1653</v>
      </c>
      <c r="U6" s="6">
        <v>4.2799999999999998E-2</v>
      </c>
      <c r="V6" s="6">
        <v>2.1100000000000001E-2</v>
      </c>
      <c r="W6" s="6">
        <v>3.73E-2</v>
      </c>
      <c r="X6" s="6">
        <v>8.5000000000000006E-3</v>
      </c>
      <c r="Y6" s="6">
        <v>-1.5900000000000001E-2</v>
      </c>
      <c r="Z6" s="6">
        <v>18.558299999999999</v>
      </c>
      <c r="AA6" s="6">
        <v>7.2625999999999999</v>
      </c>
      <c r="AB6" s="6">
        <v>5.5263</v>
      </c>
      <c r="AC6" s="6">
        <v>46.263399999999997</v>
      </c>
      <c r="AD6" s="6">
        <v>27.047799999999999</v>
      </c>
      <c r="AE6" s="6">
        <v>334.94650000000001</v>
      </c>
      <c r="AF6" s="6">
        <v>552.80039999999997</v>
      </c>
      <c r="AG6" s="6">
        <v>263.02030000000002</v>
      </c>
      <c r="AH6" s="6">
        <v>302.40069999999997</v>
      </c>
      <c r="AI6" s="6">
        <v>62.997100000000003</v>
      </c>
      <c r="AJ6" s="6">
        <v>238.63499999999999</v>
      </c>
      <c r="AK6" s="6">
        <v>301.88010000000003</v>
      </c>
      <c r="AL6" s="6">
        <v>27.384</v>
      </c>
      <c r="AM6" s="6">
        <v>933.29690000000005</v>
      </c>
      <c r="AN6" s="6">
        <v>11.14</v>
      </c>
      <c r="AO6" s="6">
        <v>5</v>
      </c>
      <c r="AP6" s="6">
        <v>416</v>
      </c>
      <c r="AR6" s="5" t="s">
        <v>43</v>
      </c>
      <c r="AS6" s="1">
        <f t="shared" ref="AS6:AS69" si="0">ABS($C$156-C6)</f>
        <v>0.36098741721854566</v>
      </c>
      <c r="AT6" s="1">
        <f t="shared" ref="AT6:AT69" si="1">ABS($F$156-F6)</f>
        <v>4.9014569536423913E-2</v>
      </c>
      <c r="AU6" s="1">
        <f t="shared" ref="AU6:AU69" si="2">ABS($L$156-L6)</f>
        <v>0.48209867549668806</v>
      </c>
      <c r="AV6" s="1">
        <f t="shared" ref="AV6:AV69" si="3">ABS($U$156-U6)</f>
        <v>7.0662251655628089E-4</v>
      </c>
      <c r="AW6" s="1">
        <f t="shared" ref="AW6:AW69" si="4">ABS($AC$156-AC6)</f>
        <v>2.1092357615894031</v>
      </c>
      <c r="AX6" s="1">
        <f t="shared" ref="AX6:AX69" si="5">ABS($AD$156-AD6)</f>
        <v>0.38562582781455035</v>
      </c>
      <c r="AY6" s="1">
        <f t="shared" ref="AY6:AY69" si="6">ABS($AE$156-AE6)</f>
        <v>71.590998013245212</v>
      </c>
      <c r="AZ6" s="1">
        <f t="shared" ref="AZ6:AZ69" si="7">ABS($AG$156-AG6)</f>
        <v>77.158745695364331</v>
      </c>
      <c r="BA6" s="1">
        <f t="shared" ref="BA6:BA69" si="8">ABS($AL$156-AL6)</f>
        <v>5.6675642384106197</v>
      </c>
      <c r="BB6" s="1">
        <f t="shared" ref="BB6:BB69" si="9">ABS($AP$156-AP6)</f>
        <v>20.108609271523221</v>
      </c>
      <c r="BC6" s="1">
        <f t="shared" ref="BC6:BC69" si="10">($AS$2*AS6)+($AT$2*AT6)+($AU$2*AU6)+($AV$2*AV6)+($AW$2*AW6)+($AX$2*AX6)+($AY$2*AY6)+($AZ$2*AZ6)+($BA$2*BA6)+($BB$2*BB6)</f>
        <v>15.443344009933799</v>
      </c>
    </row>
    <row r="7" spans="1:55" ht="10.199999999999999" x14ac:dyDescent="0.2">
      <c r="A7" s="5" t="s">
        <v>44</v>
      </c>
      <c r="B7" s="6">
        <v>66.209500000000006</v>
      </c>
      <c r="C7" s="6">
        <v>29.922999999999998</v>
      </c>
      <c r="D7" s="6">
        <v>25.0154</v>
      </c>
      <c r="E7" s="6">
        <v>3.0684999999999998</v>
      </c>
      <c r="F7" s="6">
        <v>0.52270000000000005</v>
      </c>
      <c r="G7" s="6">
        <v>0.36280000000000001</v>
      </c>
      <c r="H7" s="6">
        <v>0.37630000000000002</v>
      </c>
      <c r="I7" s="6">
        <v>0.17649999999999999</v>
      </c>
      <c r="J7" s="6">
        <v>-0.17150000000000001</v>
      </c>
      <c r="K7" s="6">
        <v>22.050899999999999</v>
      </c>
      <c r="L7" s="6">
        <v>3.5651999999999999</v>
      </c>
      <c r="M7" s="6">
        <v>2.3544999999999998</v>
      </c>
      <c r="N7" s="6">
        <v>2.6770999999999998</v>
      </c>
      <c r="O7" s="6">
        <v>1.2045999999999999</v>
      </c>
      <c r="P7" s="6">
        <v>-1.1223000000000001</v>
      </c>
      <c r="Q7" s="6">
        <v>6220.8973999999998</v>
      </c>
      <c r="R7" s="6">
        <v>1487.2716</v>
      </c>
      <c r="S7" s="6">
        <v>798.42430000000002</v>
      </c>
      <c r="T7" s="6">
        <v>0.11799999999999999</v>
      </c>
      <c r="U7" s="6">
        <v>4.6899999999999997E-2</v>
      </c>
      <c r="V7" s="6">
        <v>2.35E-2</v>
      </c>
      <c r="W7" s="6">
        <v>4.07E-2</v>
      </c>
      <c r="X7" s="6">
        <v>1.0800000000000001E-2</v>
      </c>
      <c r="Y7" s="6">
        <v>-2.0400000000000001E-2</v>
      </c>
      <c r="Z7" s="6">
        <v>18.399999999999999</v>
      </c>
      <c r="AA7" s="6">
        <v>8.3902999999999999</v>
      </c>
      <c r="AB7" s="6">
        <v>7.0495999999999999</v>
      </c>
      <c r="AC7" s="6">
        <v>45.4071</v>
      </c>
      <c r="AD7" s="6">
        <v>24.804200000000002</v>
      </c>
      <c r="AE7" s="6">
        <v>386.62270000000001</v>
      </c>
      <c r="AF7" s="6">
        <v>300.14920000000001</v>
      </c>
      <c r="AG7" s="6">
        <v>90.182699999999997</v>
      </c>
      <c r="AH7" s="6">
        <v>118.2002</v>
      </c>
      <c r="AI7" s="6">
        <v>68.45</v>
      </c>
      <c r="AJ7" s="6">
        <v>224.21299999999999</v>
      </c>
      <c r="AK7" s="6">
        <v>292.61180000000002</v>
      </c>
      <c r="AL7" s="6">
        <v>28.141400000000001</v>
      </c>
      <c r="AM7" s="6">
        <v>731.6164</v>
      </c>
      <c r="AN7" s="6">
        <v>11.173</v>
      </c>
      <c r="AO7" s="6">
        <v>4</v>
      </c>
      <c r="AP7" s="6">
        <v>357</v>
      </c>
      <c r="AR7" s="5" t="s">
        <v>44</v>
      </c>
      <c r="AS7" s="1">
        <f t="shared" si="0"/>
        <v>3.5204125827814536</v>
      </c>
      <c r="AT7" s="1">
        <f t="shared" si="1"/>
        <v>7.4814569536423847E-2</v>
      </c>
      <c r="AU7" s="1">
        <f t="shared" si="2"/>
        <v>0.78139867549668818</v>
      </c>
      <c r="AV7" s="1">
        <f t="shared" si="3"/>
        <v>4.8066225165562804E-3</v>
      </c>
      <c r="AW7" s="1">
        <f t="shared" si="4"/>
        <v>2.9655357615894005</v>
      </c>
      <c r="AX7" s="1">
        <f t="shared" si="5"/>
        <v>2.6292258278145475</v>
      </c>
      <c r="AY7" s="1">
        <f t="shared" si="6"/>
        <v>19.914798013245218</v>
      </c>
      <c r="AZ7" s="1">
        <f t="shared" si="7"/>
        <v>95.678854304635692</v>
      </c>
      <c r="BA7" s="1">
        <f t="shared" si="8"/>
        <v>4.9101642384106192</v>
      </c>
      <c r="BB7" s="1">
        <f t="shared" si="9"/>
        <v>79.108609271523221</v>
      </c>
      <c r="BC7" s="1">
        <f t="shared" si="10"/>
        <v>20.585360884105967</v>
      </c>
    </row>
    <row r="8" spans="1:55" ht="10.199999999999999" x14ac:dyDescent="0.2">
      <c r="A8" s="5" t="s">
        <v>45</v>
      </c>
      <c r="B8" s="6">
        <v>65.729600000000005</v>
      </c>
      <c r="C8" s="6">
        <v>27.088100000000001</v>
      </c>
      <c r="D8" s="6">
        <v>22.2042</v>
      </c>
      <c r="E8" s="6">
        <v>2.2309999999999999</v>
      </c>
      <c r="F8" s="6">
        <v>0.59430000000000005</v>
      </c>
      <c r="G8" s="6">
        <v>0.42749999999999999</v>
      </c>
      <c r="H8" s="6">
        <v>0.41289999999999999</v>
      </c>
      <c r="I8" s="6">
        <v>0.2049</v>
      </c>
      <c r="J8" s="6">
        <v>-0.19850000000000001</v>
      </c>
      <c r="K8" s="6">
        <v>21.658000000000001</v>
      </c>
      <c r="L8" s="6">
        <v>4.0938999999999997</v>
      </c>
      <c r="M8" s="6">
        <v>2.9089</v>
      </c>
      <c r="N8" s="6">
        <v>2.8807</v>
      </c>
      <c r="O8" s="6">
        <v>1.3621000000000001</v>
      </c>
      <c r="P8" s="6">
        <v>-1.2444</v>
      </c>
      <c r="Q8" s="6">
        <v>6086.5982999999997</v>
      </c>
      <c r="R8" s="6">
        <v>1277.6341</v>
      </c>
      <c r="S8" s="6">
        <v>620.64549999999997</v>
      </c>
      <c r="T8" s="6">
        <v>0.15079999999999999</v>
      </c>
      <c r="U8" s="6">
        <v>4.1799999999999997E-2</v>
      </c>
      <c r="V8" s="6">
        <v>2.2700000000000001E-2</v>
      </c>
      <c r="W8" s="6">
        <v>3.5099999999999999E-2</v>
      </c>
      <c r="X8" s="6">
        <v>9.4999999999999998E-3</v>
      </c>
      <c r="Y8" s="6">
        <v>-1.78E-2</v>
      </c>
      <c r="Z8" s="6">
        <v>18.277699999999999</v>
      </c>
      <c r="AA8" s="6">
        <v>7.5163000000000002</v>
      </c>
      <c r="AB8" s="6">
        <v>6.1666999999999996</v>
      </c>
      <c r="AC8" s="6">
        <v>44.869199999999999</v>
      </c>
      <c r="AD8" s="6">
        <v>26.1145</v>
      </c>
      <c r="AE8" s="6">
        <v>368.89</v>
      </c>
      <c r="AF8" s="6">
        <v>371.3152</v>
      </c>
      <c r="AG8" s="6">
        <v>121.5047</v>
      </c>
      <c r="AH8" s="6">
        <v>148.33750000000001</v>
      </c>
      <c r="AI8" s="6">
        <v>127.3343</v>
      </c>
      <c r="AJ8" s="6">
        <v>384.86279999999999</v>
      </c>
      <c r="AK8" s="6">
        <v>174.61179999999999</v>
      </c>
      <c r="AL8" s="6">
        <v>0</v>
      </c>
      <c r="AM8" s="6">
        <v>835.14639999999997</v>
      </c>
      <c r="AN8" s="6">
        <v>22.381</v>
      </c>
      <c r="AO8" s="6">
        <v>4</v>
      </c>
      <c r="AP8" s="6">
        <v>407.6</v>
      </c>
      <c r="AR8" s="5" t="s">
        <v>45</v>
      </c>
      <c r="AS8" s="1">
        <f t="shared" si="0"/>
        <v>0.6855125827814561</v>
      </c>
      <c r="AT8" s="1">
        <f t="shared" si="1"/>
        <v>3.2145695364238502E-3</v>
      </c>
      <c r="AU8" s="1">
        <f t="shared" si="2"/>
        <v>0.25269867549668845</v>
      </c>
      <c r="AV8" s="1">
        <f t="shared" si="3"/>
        <v>2.9337748344372E-4</v>
      </c>
      <c r="AW8" s="1">
        <f t="shared" si="4"/>
        <v>3.503435761589401</v>
      </c>
      <c r="AX8" s="1">
        <f t="shared" si="5"/>
        <v>1.3189258278145495</v>
      </c>
      <c r="AY8" s="1">
        <f t="shared" si="6"/>
        <v>37.64749801324524</v>
      </c>
      <c r="AZ8" s="1">
        <f t="shared" si="7"/>
        <v>64.356854304635689</v>
      </c>
      <c r="BA8" s="1">
        <f t="shared" si="8"/>
        <v>33.05156423841062</v>
      </c>
      <c r="BB8" s="1">
        <f t="shared" si="9"/>
        <v>28.508609271523198</v>
      </c>
      <c r="BC8" s="1">
        <f t="shared" si="10"/>
        <v>15.454202854304643</v>
      </c>
    </row>
    <row r="9" spans="1:55" ht="10.199999999999999" x14ac:dyDescent="0.2">
      <c r="A9" s="5" t="s">
        <v>46</v>
      </c>
      <c r="B9" s="6">
        <v>71.789900000000003</v>
      </c>
      <c r="C9" s="6">
        <v>28.656700000000001</v>
      </c>
      <c r="D9" s="6">
        <v>22.930299999999999</v>
      </c>
      <c r="E9" s="6">
        <v>2.0236000000000001</v>
      </c>
      <c r="F9" s="6">
        <v>0.54530000000000001</v>
      </c>
      <c r="G9" s="6">
        <v>0.35670000000000002</v>
      </c>
      <c r="H9" s="6">
        <v>0.41249999999999998</v>
      </c>
      <c r="I9" s="6">
        <v>0.17199999999999999</v>
      </c>
      <c r="J9" s="6">
        <v>-0.16769999999999999</v>
      </c>
      <c r="K9" s="6">
        <v>17.075500000000002</v>
      </c>
      <c r="L9" s="6">
        <v>4.0978000000000003</v>
      </c>
      <c r="M9" s="6">
        <v>2.6768999999999998</v>
      </c>
      <c r="N9" s="6">
        <v>3.1025999999999998</v>
      </c>
      <c r="O9" s="6">
        <v>1.2726</v>
      </c>
      <c r="P9" s="6">
        <v>-1.1848000000000001</v>
      </c>
      <c r="Q9" s="6">
        <v>7930.1761999999999</v>
      </c>
      <c r="R9" s="6">
        <v>1531.4408000000001</v>
      </c>
      <c r="S9" s="6">
        <v>737.60059999999999</v>
      </c>
      <c r="T9" s="6">
        <v>0.12180000000000001</v>
      </c>
      <c r="U9" s="6">
        <v>4.3900000000000002E-2</v>
      </c>
      <c r="V9" s="6">
        <v>2.29E-2</v>
      </c>
      <c r="W9" s="6">
        <v>3.7499999999999999E-2</v>
      </c>
      <c r="X9" s="6">
        <v>9.7999999999999997E-3</v>
      </c>
      <c r="Y9" s="6">
        <v>-1.84E-2</v>
      </c>
      <c r="Z9" s="6">
        <v>19.947099999999999</v>
      </c>
      <c r="AA9" s="6">
        <v>7.9810999999999996</v>
      </c>
      <c r="AB9" s="6">
        <v>6.38</v>
      </c>
      <c r="AC9" s="6">
        <v>49.588999999999999</v>
      </c>
      <c r="AD9" s="6">
        <v>27.8462</v>
      </c>
      <c r="AE9" s="6">
        <v>356.0446</v>
      </c>
      <c r="AF9" s="6">
        <v>371.03</v>
      </c>
      <c r="AG9" s="6">
        <v>165.63800000000001</v>
      </c>
      <c r="AH9" s="6">
        <v>183.37790000000001</v>
      </c>
      <c r="AI9" s="6">
        <v>65.868200000000002</v>
      </c>
      <c r="AJ9" s="6">
        <v>247.3133</v>
      </c>
      <c r="AK9" s="6">
        <v>282.80380000000002</v>
      </c>
      <c r="AL9" s="6">
        <v>32.287999999999997</v>
      </c>
      <c r="AM9" s="6">
        <v>811.65120000000002</v>
      </c>
      <c r="AN9" s="6">
        <v>11.3231</v>
      </c>
      <c r="AO9" s="6">
        <v>3</v>
      </c>
      <c r="AP9" s="6">
        <v>404.8</v>
      </c>
      <c r="AR9" s="5" t="s">
        <v>46</v>
      </c>
      <c r="AS9" s="1">
        <f t="shared" si="0"/>
        <v>2.2541125827814561</v>
      </c>
      <c r="AT9" s="1">
        <f t="shared" si="1"/>
        <v>5.2214569536423894E-2</v>
      </c>
      <c r="AU9" s="1">
        <f t="shared" si="2"/>
        <v>0.24879867549668777</v>
      </c>
      <c r="AV9" s="1">
        <f t="shared" si="3"/>
        <v>1.8066225165562846E-3</v>
      </c>
      <c r="AW9" s="1">
        <f t="shared" si="4"/>
        <v>1.2163642384105984</v>
      </c>
      <c r="AX9" s="1">
        <f t="shared" si="5"/>
        <v>0.41277417218545054</v>
      </c>
      <c r="AY9" s="1">
        <f t="shared" si="6"/>
        <v>50.492898013245224</v>
      </c>
      <c r="AZ9" s="1">
        <f t="shared" si="7"/>
        <v>20.223554304635684</v>
      </c>
      <c r="BA9" s="1">
        <f t="shared" si="8"/>
        <v>0.76356423841062337</v>
      </c>
      <c r="BB9" s="1">
        <f t="shared" si="9"/>
        <v>31.30860927152321</v>
      </c>
      <c r="BC9" s="1">
        <f t="shared" si="10"/>
        <v>9.0402751854304775</v>
      </c>
    </row>
    <row r="10" spans="1:55" ht="10.199999999999999" x14ac:dyDescent="0.2">
      <c r="A10" s="5" t="s">
        <v>47</v>
      </c>
      <c r="B10" s="6">
        <v>62.650199999999998</v>
      </c>
      <c r="C10" s="6">
        <v>26.933700000000002</v>
      </c>
      <c r="D10" s="6">
        <v>20.7349</v>
      </c>
      <c r="E10" s="6">
        <v>2.2721</v>
      </c>
      <c r="F10" s="6">
        <v>0.59019999999999995</v>
      </c>
      <c r="G10" s="6">
        <v>0.40350000000000003</v>
      </c>
      <c r="H10" s="6">
        <v>0.43080000000000002</v>
      </c>
      <c r="I10" s="6">
        <v>0.1938</v>
      </c>
      <c r="J10" s="6">
        <v>-0.18909999999999999</v>
      </c>
      <c r="K10" s="6">
        <v>12.985900000000001</v>
      </c>
      <c r="L10" s="6">
        <v>3.7010000000000001</v>
      </c>
      <c r="M10" s="6">
        <v>2.4887000000000001</v>
      </c>
      <c r="N10" s="6">
        <v>2.7393000000000001</v>
      </c>
      <c r="O10" s="6">
        <v>1.2234</v>
      </c>
      <c r="P10" s="6">
        <v>-1.1174999999999999</v>
      </c>
      <c r="Q10" s="6">
        <v>5270.6008000000002</v>
      </c>
      <c r="R10" s="6">
        <v>1222.2216000000001</v>
      </c>
      <c r="S10" s="6">
        <v>630.95169999999996</v>
      </c>
      <c r="T10" s="6">
        <v>0.14169999999999999</v>
      </c>
      <c r="U10" s="6">
        <v>4.3400000000000001E-2</v>
      </c>
      <c r="V10" s="6">
        <v>2.1700000000000001E-2</v>
      </c>
      <c r="W10" s="6">
        <v>3.7600000000000001E-2</v>
      </c>
      <c r="X10" s="6">
        <v>8.9999999999999993E-3</v>
      </c>
      <c r="Y10" s="6">
        <v>-1.6799999999999999E-2</v>
      </c>
      <c r="Z10" s="6">
        <v>17.416599999999999</v>
      </c>
      <c r="AA10" s="6">
        <v>7.5347</v>
      </c>
      <c r="AB10" s="6">
        <v>5.8291000000000004</v>
      </c>
      <c r="AC10" s="6">
        <v>53.752800000000001</v>
      </c>
      <c r="AD10" s="6">
        <v>26.850100000000001</v>
      </c>
      <c r="AE10" s="6">
        <v>443.21379999999999</v>
      </c>
      <c r="AF10" s="6">
        <v>341.88369999999998</v>
      </c>
      <c r="AG10" s="6">
        <v>187.35640000000001</v>
      </c>
      <c r="AH10" s="6">
        <v>253.99039999999999</v>
      </c>
      <c r="AI10" s="6">
        <v>94.957099999999997</v>
      </c>
      <c r="AJ10" s="6">
        <v>264.37650000000002</v>
      </c>
      <c r="AK10" s="6">
        <v>227.87880000000001</v>
      </c>
      <c r="AL10" s="6">
        <v>36.1509</v>
      </c>
      <c r="AM10" s="6">
        <v>877.3537</v>
      </c>
      <c r="AN10" s="6">
        <v>0.13250000000000001</v>
      </c>
      <c r="AO10" s="6">
        <v>6</v>
      </c>
      <c r="AP10" s="6">
        <v>438.8</v>
      </c>
      <c r="AR10" s="5" t="s">
        <v>47</v>
      </c>
      <c r="AS10" s="1">
        <f t="shared" si="0"/>
        <v>0.53111258278145712</v>
      </c>
      <c r="AT10" s="1">
        <f t="shared" si="1"/>
        <v>7.3145695364239538E-3</v>
      </c>
      <c r="AU10" s="1">
        <f t="shared" si="2"/>
        <v>0.64559867549668803</v>
      </c>
      <c r="AV10" s="1">
        <f t="shared" si="3"/>
        <v>1.3066225165562842E-3</v>
      </c>
      <c r="AW10" s="1">
        <f t="shared" si="4"/>
        <v>5.3801642384106003</v>
      </c>
      <c r="AX10" s="1">
        <f t="shared" si="5"/>
        <v>0.58332582781454789</v>
      </c>
      <c r="AY10" s="1">
        <f t="shared" si="6"/>
        <v>36.676301986754765</v>
      </c>
      <c r="AZ10" s="1">
        <f t="shared" si="7"/>
        <v>1.4948456953643188</v>
      </c>
      <c r="BA10" s="1">
        <f t="shared" si="8"/>
        <v>3.09933576158938</v>
      </c>
      <c r="BB10" s="1">
        <f t="shared" si="9"/>
        <v>2.6913907284767902</v>
      </c>
      <c r="BC10" s="1">
        <f t="shared" si="10"/>
        <v>4.4638216986754848</v>
      </c>
    </row>
    <row r="11" spans="1:55" ht="10.199999999999999" x14ac:dyDescent="0.2">
      <c r="A11" s="5" t="s">
        <v>48</v>
      </c>
      <c r="B11" s="6">
        <v>67.070099999999996</v>
      </c>
      <c r="C11" s="6">
        <v>23.146699999999999</v>
      </c>
      <c r="D11" s="6">
        <v>17.499400000000001</v>
      </c>
      <c r="E11" s="6">
        <v>2.4771000000000001</v>
      </c>
      <c r="F11" s="6">
        <v>0.52980000000000005</v>
      </c>
      <c r="G11" s="6">
        <v>0.37059999999999998</v>
      </c>
      <c r="H11" s="6">
        <v>0.37859999999999999</v>
      </c>
      <c r="I11" s="6">
        <v>0.16900000000000001</v>
      </c>
      <c r="J11" s="6">
        <v>-0.1648</v>
      </c>
      <c r="K11" s="6">
        <v>27.819600000000001</v>
      </c>
      <c r="L11" s="6">
        <v>3.5337999999999998</v>
      </c>
      <c r="M11" s="6">
        <v>2.5754999999999999</v>
      </c>
      <c r="N11" s="6">
        <v>2.4196</v>
      </c>
      <c r="O11" s="6">
        <v>1.0476000000000001</v>
      </c>
      <c r="P11" s="6">
        <v>-0.96230000000000004</v>
      </c>
      <c r="Q11" s="6">
        <v>6466.6630999999998</v>
      </c>
      <c r="R11" s="6">
        <v>901.27099999999996</v>
      </c>
      <c r="S11" s="6">
        <v>414.34530000000001</v>
      </c>
      <c r="T11" s="6">
        <v>0.13089999999999999</v>
      </c>
      <c r="U11" s="6">
        <v>3.7999999999999999E-2</v>
      </c>
      <c r="V11" s="6">
        <v>1.9400000000000001E-2</v>
      </c>
      <c r="W11" s="6">
        <v>3.2599999999999997E-2</v>
      </c>
      <c r="X11" s="6">
        <v>7.4999999999999997E-3</v>
      </c>
      <c r="Y11" s="6">
        <v>-1.41E-2</v>
      </c>
      <c r="Z11" s="6">
        <v>18.630500000000001</v>
      </c>
      <c r="AA11" s="6">
        <v>6.4577</v>
      </c>
      <c r="AB11" s="6">
        <v>4.8952999999999998</v>
      </c>
      <c r="AC11" s="6">
        <v>44.3371</v>
      </c>
      <c r="AD11" s="6">
        <v>24.337499999999999</v>
      </c>
      <c r="AE11" s="6">
        <v>326.89</v>
      </c>
      <c r="AF11" s="6">
        <v>557.07939999999996</v>
      </c>
      <c r="AG11" s="6">
        <v>265.16230000000002</v>
      </c>
      <c r="AH11" s="6">
        <v>328.00560000000002</v>
      </c>
      <c r="AI11" s="6">
        <v>127.1722</v>
      </c>
      <c r="AJ11" s="6">
        <v>348.78500000000003</v>
      </c>
      <c r="AK11" s="6">
        <v>198.62700000000001</v>
      </c>
      <c r="AL11" s="6">
        <v>44.257199999999997</v>
      </c>
      <c r="AM11" s="6">
        <v>1046.847</v>
      </c>
      <c r="AN11" s="6">
        <v>11.3933</v>
      </c>
      <c r="AO11" s="6">
        <v>8</v>
      </c>
      <c r="AP11" s="6">
        <v>444.8</v>
      </c>
      <c r="AR11" s="5" t="s">
        <v>48</v>
      </c>
      <c r="AS11" s="1">
        <f t="shared" si="0"/>
        <v>3.2558874172185455</v>
      </c>
      <c r="AT11" s="1">
        <f t="shared" si="1"/>
        <v>6.7714569536423852E-2</v>
      </c>
      <c r="AU11" s="1">
        <f t="shared" si="2"/>
        <v>0.81279867549668827</v>
      </c>
      <c r="AV11" s="1">
        <f t="shared" si="3"/>
        <v>4.0933774834437178E-3</v>
      </c>
      <c r="AW11" s="1">
        <f t="shared" si="4"/>
        <v>4.0355357615894007</v>
      </c>
      <c r="AX11" s="1">
        <f t="shared" si="5"/>
        <v>3.0959258278145505</v>
      </c>
      <c r="AY11" s="1">
        <f t="shared" si="6"/>
        <v>79.64749801324524</v>
      </c>
      <c r="AZ11" s="1">
        <f t="shared" si="7"/>
        <v>79.300745695364327</v>
      </c>
      <c r="BA11" s="1">
        <f t="shared" si="8"/>
        <v>11.205635761589377</v>
      </c>
      <c r="BB11" s="1">
        <f t="shared" si="9"/>
        <v>8.6913907284767902</v>
      </c>
      <c r="BC11" s="1">
        <f t="shared" si="10"/>
        <v>16.588600347682135</v>
      </c>
    </row>
    <row r="12" spans="1:55" ht="10.199999999999999" x14ac:dyDescent="0.2">
      <c r="A12" s="5" t="s">
        <v>49</v>
      </c>
      <c r="B12" s="6">
        <v>59.69</v>
      </c>
      <c r="C12" s="6">
        <v>23.7959</v>
      </c>
      <c r="D12" s="6">
        <v>18.523299999999999</v>
      </c>
      <c r="E12" s="6">
        <v>2.1257999999999999</v>
      </c>
      <c r="F12" s="6">
        <v>0.53400000000000003</v>
      </c>
      <c r="G12" s="6">
        <v>0.3805</v>
      </c>
      <c r="H12" s="6">
        <v>0.37469999999999998</v>
      </c>
      <c r="I12" s="6">
        <v>0.17469999999999999</v>
      </c>
      <c r="J12" s="6">
        <v>-0.17150000000000001</v>
      </c>
      <c r="K12" s="6">
        <v>12.681699999999999</v>
      </c>
      <c r="L12" s="6">
        <v>3.0085999999999999</v>
      </c>
      <c r="M12" s="6">
        <v>2.1472000000000002</v>
      </c>
      <c r="N12" s="6">
        <v>2.1073</v>
      </c>
      <c r="O12" s="6">
        <v>0.99929999999999997</v>
      </c>
      <c r="P12" s="6">
        <v>-0.9163</v>
      </c>
      <c r="Q12" s="6">
        <v>4558.2404999999999</v>
      </c>
      <c r="R12" s="6">
        <v>879.00990000000002</v>
      </c>
      <c r="S12" s="6">
        <v>434.97430000000003</v>
      </c>
      <c r="T12" s="6">
        <v>0.1105</v>
      </c>
      <c r="U12" s="6">
        <v>3.8899999999999997E-2</v>
      </c>
      <c r="V12" s="6">
        <v>1.9400000000000001E-2</v>
      </c>
      <c r="W12" s="6">
        <v>3.3599999999999998E-2</v>
      </c>
      <c r="X12" s="6">
        <v>7.9000000000000008E-3</v>
      </c>
      <c r="Y12" s="6">
        <v>-1.4800000000000001E-2</v>
      </c>
      <c r="Z12" s="6">
        <v>16.6083</v>
      </c>
      <c r="AA12" s="6">
        <v>6.6089000000000002</v>
      </c>
      <c r="AB12" s="6">
        <v>5.1303999999999998</v>
      </c>
      <c r="AC12" s="6">
        <v>45.6098</v>
      </c>
      <c r="AD12" s="6">
        <v>24.2026</v>
      </c>
      <c r="AE12" s="6">
        <v>351.01799999999997</v>
      </c>
      <c r="AF12" s="6">
        <v>475.49059999999997</v>
      </c>
      <c r="AG12" s="6">
        <v>210.32769999999999</v>
      </c>
      <c r="AH12" s="6">
        <v>276.73230000000001</v>
      </c>
      <c r="AI12" s="6">
        <v>121.255</v>
      </c>
      <c r="AJ12" s="6">
        <v>325.20569999999998</v>
      </c>
      <c r="AK12" s="6">
        <v>240.89859999999999</v>
      </c>
      <c r="AL12" s="6">
        <v>38.761499999999998</v>
      </c>
      <c r="AM12" s="6">
        <v>1002.8531</v>
      </c>
      <c r="AN12" s="6">
        <v>11.371</v>
      </c>
      <c r="AO12" s="6">
        <v>9</v>
      </c>
      <c r="AP12" s="6">
        <v>420.4</v>
      </c>
      <c r="AR12" s="5" t="s">
        <v>49</v>
      </c>
      <c r="AS12" s="1">
        <f t="shared" si="0"/>
        <v>2.606687417218545</v>
      </c>
      <c r="AT12" s="1">
        <f t="shared" si="1"/>
        <v>6.351456953642387E-2</v>
      </c>
      <c r="AU12" s="1">
        <f t="shared" si="2"/>
        <v>1.3379986754966882</v>
      </c>
      <c r="AV12" s="1">
        <f t="shared" si="3"/>
        <v>3.1933774834437198E-3</v>
      </c>
      <c r="AW12" s="1">
        <f t="shared" si="4"/>
        <v>2.7628357615894004</v>
      </c>
      <c r="AX12" s="1">
        <f t="shared" si="5"/>
        <v>3.2308258278145487</v>
      </c>
      <c r="AY12" s="1">
        <f t="shared" si="6"/>
        <v>55.519498013245254</v>
      </c>
      <c r="AZ12" s="1">
        <f t="shared" si="7"/>
        <v>24.466145695364304</v>
      </c>
      <c r="BA12" s="1">
        <f t="shared" si="8"/>
        <v>5.709935761589378</v>
      </c>
      <c r="BB12" s="1">
        <f t="shared" si="9"/>
        <v>15.708609271523244</v>
      </c>
      <c r="BC12" s="1">
        <f t="shared" si="10"/>
        <v>9.5108352019867777</v>
      </c>
    </row>
    <row r="13" spans="1:55" ht="10.199999999999999" x14ac:dyDescent="0.2">
      <c r="A13" s="5" t="s">
        <v>50</v>
      </c>
      <c r="B13" s="6">
        <v>75.494900000000001</v>
      </c>
      <c r="C13" s="6">
        <v>29.8794</v>
      </c>
      <c r="D13" s="6">
        <v>24.775200000000002</v>
      </c>
      <c r="E13" s="6">
        <v>2.5840000000000001</v>
      </c>
      <c r="F13" s="6">
        <v>0.77280000000000004</v>
      </c>
      <c r="G13" s="6">
        <v>0.52929999999999999</v>
      </c>
      <c r="H13" s="6">
        <v>0.56310000000000004</v>
      </c>
      <c r="I13" s="6">
        <v>0.28149999999999997</v>
      </c>
      <c r="J13" s="6">
        <v>-0.2772</v>
      </c>
      <c r="K13" s="6">
        <v>29.426500000000001</v>
      </c>
      <c r="L13" s="6">
        <v>5.7662000000000004</v>
      </c>
      <c r="M13" s="6">
        <v>4.1104000000000003</v>
      </c>
      <c r="N13" s="6">
        <v>4.0438999999999998</v>
      </c>
      <c r="O13" s="6">
        <v>2.0013999999999998</v>
      </c>
      <c r="P13" s="6">
        <v>-1.8361000000000001</v>
      </c>
      <c r="Q13" s="6">
        <v>9222.4446000000007</v>
      </c>
      <c r="R13" s="6">
        <v>1829.8356000000001</v>
      </c>
      <c r="S13" s="6">
        <v>853.35860000000002</v>
      </c>
      <c r="T13" s="6">
        <v>0.1522</v>
      </c>
      <c r="U13" s="6">
        <v>5.04E-2</v>
      </c>
      <c r="V13" s="6">
        <v>2.5999999999999999E-2</v>
      </c>
      <c r="W13" s="6">
        <v>4.3200000000000002E-2</v>
      </c>
      <c r="X13" s="6">
        <v>1.14E-2</v>
      </c>
      <c r="Y13" s="6">
        <v>-1.9800000000000002E-2</v>
      </c>
      <c r="Z13" s="6">
        <v>20.975000000000001</v>
      </c>
      <c r="AA13" s="6">
        <v>8.3024000000000004</v>
      </c>
      <c r="AB13" s="6">
        <v>6.8849</v>
      </c>
      <c r="AC13" s="6">
        <v>49.5715</v>
      </c>
      <c r="AD13" s="6">
        <v>31.866800000000001</v>
      </c>
      <c r="AE13" s="6">
        <v>451.57900000000001</v>
      </c>
      <c r="AF13" s="6">
        <v>320.81180000000001</v>
      </c>
      <c r="AG13" s="6">
        <v>40.309100000000001</v>
      </c>
      <c r="AH13" s="6">
        <v>86.324600000000004</v>
      </c>
      <c r="AI13" s="6">
        <v>129.96780000000001</v>
      </c>
      <c r="AJ13" s="6">
        <v>307.44380000000001</v>
      </c>
      <c r="AK13" s="6">
        <v>174.05029999999999</v>
      </c>
      <c r="AL13" s="6">
        <v>31.942299999999999</v>
      </c>
      <c r="AM13" s="6">
        <v>729.72879999999998</v>
      </c>
      <c r="AN13" s="6">
        <v>22.151199999999999</v>
      </c>
      <c r="AO13" s="6">
        <v>4</v>
      </c>
      <c r="AP13" s="6">
        <v>433</v>
      </c>
      <c r="AR13" s="5" t="s">
        <v>50</v>
      </c>
      <c r="AS13" s="1">
        <f t="shared" si="0"/>
        <v>3.4768125827814558</v>
      </c>
      <c r="AT13" s="1">
        <f t="shared" si="1"/>
        <v>0.17528543046357614</v>
      </c>
      <c r="AU13" s="1">
        <f t="shared" si="2"/>
        <v>1.4196013245033123</v>
      </c>
      <c r="AV13" s="1">
        <f t="shared" si="3"/>
        <v>8.3066225165562835E-3</v>
      </c>
      <c r="AW13" s="1">
        <f t="shared" si="4"/>
        <v>1.1988642384106001</v>
      </c>
      <c r="AX13" s="1">
        <f t="shared" si="5"/>
        <v>4.4333741721854523</v>
      </c>
      <c r="AY13" s="1">
        <f t="shared" si="6"/>
        <v>45.041501986754781</v>
      </c>
      <c r="AZ13" s="1">
        <f t="shared" si="7"/>
        <v>145.55245430463569</v>
      </c>
      <c r="BA13" s="1">
        <f t="shared" si="8"/>
        <v>1.1092642384106206</v>
      </c>
      <c r="BB13" s="1">
        <f t="shared" si="9"/>
        <v>3.1086092715232212</v>
      </c>
      <c r="BC13" s="1">
        <f t="shared" si="10"/>
        <v>19.21603865231787</v>
      </c>
    </row>
    <row r="14" spans="1:55" ht="10.199999999999999" x14ac:dyDescent="0.2">
      <c r="A14" s="5" t="s">
        <v>51</v>
      </c>
      <c r="B14" s="6">
        <v>72.789900000000003</v>
      </c>
      <c r="C14" s="6">
        <v>25.552700000000002</v>
      </c>
      <c r="D14" s="6">
        <v>19.075700000000001</v>
      </c>
      <c r="E14" s="6">
        <v>2.1846000000000001</v>
      </c>
      <c r="F14" s="6">
        <v>0.57310000000000005</v>
      </c>
      <c r="G14" s="6">
        <v>0.37180000000000002</v>
      </c>
      <c r="H14" s="6">
        <v>0.43619999999999998</v>
      </c>
      <c r="I14" s="6">
        <v>0.16980000000000001</v>
      </c>
      <c r="J14" s="6">
        <v>-0.16550000000000001</v>
      </c>
      <c r="K14" s="6">
        <v>14.652900000000001</v>
      </c>
      <c r="L14" s="6">
        <v>3.8839999999999999</v>
      </c>
      <c r="M14" s="6">
        <v>2.5177</v>
      </c>
      <c r="N14" s="6">
        <v>2.9573999999999998</v>
      </c>
      <c r="O14" s="6">
        <v>1.1440999999999999</v>
      </c>
      <c r="P14" s="6">
        <v>-1.044</v>
      </c>
      <c r="Q14" s="6">
        <v>8266.1985999999997</v>
      </c>
      <c r="R14" s="6">
        <v>1344.8465000000001</v>
      </c>
      <c r="S14" s="6">
        <v>577.9194</v>
      </c>
      <c r="T14" s="6">
        <v>0.13389999999999999</v>
      </c>
      <c r="U14" s="6">
        <v>4.0599999999999997E-2</v>
      </c>
      <c r="V14" s="6">
        <v>2.1700000000000001E-2</v>
      </c>
      <c r="W14" s="6">
        <v>3.4299999999999997E-2</v>
      </c>
      <c r="X14" s="6">
        <v>8.8000000000000005E-3</v>
      </c>
      <c r="Y14" s="6">
        <v>-1.52E-2</v>
      </c>
      <c r="Z14" s="6">
        <v>20.225000000000001</v>
      </c>
      <c r="AA14" s="6">
        <v>7.1</v>
      </c>
      <c r="AB14" s="6">
        <v>5.2770000000000001</v>
      </c>
      <c r="AC14" s="6">
        <v>46.705399999999997</v>
      </c>
      <c r="AD14" s="6">
        <v>26.851600000000001</v>
      </c>
      <c r="AE14" s="6">
        <v>357.2389</v>
      </c>
      <c r="AF14" s="6">
        <v>473.39780000000002</v>
      </c>
      <c r="AG14" s="6">
        <v>270.01339999999999</v>
      </c>
      <c r="AH14" s="6">
        <v>302.89210000000003</v>
      </c>
      <c r="AI14" s="6">
        <v>108.86790000000001</v>
      </c>
      <c r="AJ14" s="6">
        <v>326.50599999999997</v>
      </c>
      <c r="AK14" s="6">
        <v>199.1917</v>
      </c>
      <c r="AL14" s="6">
        <v>40.2515</v>
      </c>
      <c r="AM14" s="6">
        <v>977.70920000000001</v>
      </c>
      <c r="AN14" s="6">
        <v>11.2143</v>
      </c>
      <c r="AO14" s="6">
        <v>5</v>
      </c>
      <c r="AP14" s="6">
        <v>459.2</v>
      </c>
      <c r="AR14" s="5" t="s">
        <v>51</v>
      </c>
      <c r="AS14" s="1">
        <f t="shared" si="0"/>
        <v>0.84988741721854311</v>
      </c>
      <c r="AT14" s="1">
        <f t="shared" si="1"/>
        <v>2.4414569536423847E-2</v>
      </c>
      <c r="AU14" s="1">
        <f t="shared" si="2"/>
        <v>0.46259867549668821</v>
      </c>
      <c r="AV14" s="1">
        <f t="shared" si="3"/>
        <v>1.4933774834437197E-3</v>
      </c>
      <c r="AW14" s="1">
        <f t="shared" si="4"/>
        <v>1.6672357615894029</v>
      </c>
      <c r="AX14" s="1">
        <f t="shared" si="5"/>
        <v>0.58182582781454784</v>
      </c>
      <c r="AY14" s="1">
        <f t="shared" si="6"/>
        <v>49.298598013245226</v>
      </c>
      <c r="AZ14" s="1">
        <f t="shared" si="7"/>
        <v>84.151845695364301</v>
      </c>
      <c r="BA14" s="1">
        <f t="shared" si="8"/>
        <v>7.19993576158938</v>
      </c>
      <c r="BB14" s="1">
        <f t="shared" si="9"/>
        <v>23.091390728476767</v>
      </c>
      <c r="BC14" s="1">
        <f t="shared" si="10"/>
        <v>15.077973347682127</v>
      </c>
    </row>
    <row r="15" spans="1:55" ht="10.199999999999999" x14ac:dyDescent="0.2">
      <c r="A15" s="5" t="s">
        <v>52</v>
      </c>
      <c r="B15" s="6">
        <v>77.842100000000002</v>
      </c>
      <c r="C15" s="6">
        <v>27.215900000000001</v>
      </c>
      <c r="D15" s="6">
        <v>21.3596</v>
      </c>
      <c r="E15" s="6">
        <v>2.4531999999999998</v>
      </c>
      <c r="F15" s="6">
        <v>0.53710000000000002</v>
      </c>
      <c r="G15" s="6">
        <v>0.3826</v>
      </c>
      <c r="H15" s="6">
        <v>0.37690000000000001</v>
      </c>
      <c r="I15" s="6">
        <v>0.17560000000000001</v>
      </c>
      <c r="J15" s="6">
        <v>-0.17130000000000001</v>
      </c>
      <c r="K15" s="6">
        <v>20.2561</v>
      </c>
      <c r="L15" s="6">
        <v>3.7534999999999998</v>
      </c>
      <c r="M15" s="6">
        <v>2.6623000000000001</v>
      </c>
      <c r="N15" s="6">
        <v>2.6459000000000001</v>
      </c>
      <c r="O15" s="6">
        <v>1.1760999999999999</v>
      </c>
      <c r="P15" s="6">
        <v>-1.0846</v>
      </c>
      <c r="Q15" s="6">
        <v>10109.6427</v>
      </c>
      <c r="R15" s="6">
        <v>1485.1477</v>
      </c>
      <c r="S15" s="6">
        <v>662.12509999999997</v>
      </c>
      <c r="T15" s="6">
        <v>0.13400000000000001</v>
      </c>
      <c r="U15" s="6">
        <v>4.3499999999999997E-2</v>
      </c>
      <c r="V15" s="6">
        <v>2.1499999999999998E-2</v>
      </c>
      <c r="W15" s="6">
        <v>3.78E-2</v>
      </c>
      <c r="X15" s="6">
        <v>9.7999999999999997E-3</v>
      </c>
      <c r="Y15" s="6">
        <v>-1.7100000000000001E-2</v>
      </c>
      <c r="Z15" s="6">
        <v>21.627300000000002</v>
      </c>
      <c r="AA15" s="6">
        <v>7.5824999999999996</v>
      </c>
      <c r="AB15" s="6">
        <v>5.9381000000000004</v>
      </c>
      <c r="AC15" s="6">
        <v>50.582700000000003</v>
      </c>
      <c r="AD15" s="6">
        <v>23.593399999999999</v>
      </c>
      <c r="AE15" s="6">
        <v>442.49259999999998</v>
      </c>
      <c r="AF15" s="6">
        <v>318.42259999999999</v>
      </c>
      <c r="AG15" s="6">
        <v>168.00640000000001</v>
      </c>
      <c r="AH15" s="6">
        <v>217.6934</v>
      </c>
      <c r="AI15" s="6">
        <v>77.533500000000004</v>
      </c>
      <c r="AJ15" s="6">
        <v>388.17880000000002</v>
      </c>
      <c r="AK15" s="6">
        <v>169.1103</v>
      </c>
      <c r="AL15" s="6">
        <v>16.245699999999999</v>
      </c>
      <c r="AM15" s="6">
        <v>868.76170000000002</v>
      </c>
      <c r="AN15" s="6">
        <v>19.250299999999999</v>
      </c>
      <c r="AO15" s="6">
        <v>4</v>
      </c>
      <c r="AP15" s="6">
        <v>434.2</v>
      </c>
      <c r="AR15" s="5" t="s">
        <v>52</v>
      </c>
      <c r="AS15" s="1">
        <f t="shared" si="0"/>
        <v>0.81331258278145668</v>
      </c>
      <c r="AT15" s="1">
        <f t="shared" si="1"/>
        <v>6.0414569536423879E-2</v>
      </c>
      <c r="AU15" s="1">
        <f t="shared" si="2"/>
        <v>0.59309867549668827</v>
      </c>
      <c r="AV15" s="1">
        <f t="shared" si="3"/>
        <v>1.4066225165562801E-3</v>
      </c>
      <c r="AW15" s="1">
        <f t="shared" si="4"/>
        <v>2.2100642384106024</v>
      </c>
      <c r="AX15" s="1">
        <f t="shared" si="5"/>
        <v>3.84002582781455</v>
      </c>
      <c r="AY15" s="1">
        <f t="shared" si="6"/>
        <v>35.955101986754755</v>
      </c>
      <c r="AZ15" s="1">
        <f t="shared" si="7"/>
        <v>17.855154304635676</v>
      </c>
      <c r="BA15" s="1">
        <f t="shared" si="8"/>
        <v>16.805864238410621</v>
      </c>
      <c r="BB15" s="1">
        <f t="shared" si="9"/>
        <v>1.9086092715232326</v>
      </c>
      <c r="BC15" s="1">
        <f t="shared" si="10"/>
        <v>6.8540191920529629</v>
      </c>
    </row>
    <row r="16" spans="1:55" ht="10.199999999999999" x14ac:dyDescent="0.2">
      <c r="A16" s="5" t="s">
        <v>53</v>
      </c>
      <c r="B16" s="6">
        <v>68.398499999999999</v>
      </c>
      <c r="C16" s="6">
        <v>28.334399999999999</v>
      </c>
      <c r="D16" s="6">
        <v>24.103200000000001</v>
      </c>
      <c r="E16" s="6">
        <v>1.9421999999999999</v>
      </c>
      <c r="F16" s="6">
        <v>0.49099999999999999</v>
      </c>
      <c r="G16" s="6">
        <v>0.33750000000000002</v>
      </c>
      <c r="H16" s="6">
        <v>0.35649999999999998</v>
      </c>
      <c r="I16" s="6">
        <v>0.17030000000000001</v>
      </c>
      <c r="J16" s="6">
        <v>-0.16439999999999999</v>
      </c>
      <c r="K16" s="6">
        <v>17.723700000000001</v>
      </c>
      <c r="L16" s="6">
        <v>3.4935</v>
      </c>
      <c r="M16" s="6">
        <v>2.3839000000000001</v>
      </c>
      <c r="N16" s="6">
        <v>2.5537000000000001</v>
      </c>
      <c r="O16" s="6">
        <v>1.1587000000000001</v>
      </c>
      <c r="P16" s="6">
        <v>-1.077</v>
      </c>
      <c r="Q16" s="6">
        <v>6858.5393000000004</v>
      </c>
      <c r="R16" s="6">
        <v>1379.5532000000001</v>
      </c>
      <c r="S16" s="6">
        <v>681.33979999999997</v>
      </c>
      <c r="T16" s="6">
        <v>0.12820000000000001</v>
      </c>
      <c r="U16" s="6">
        <v>4.5900000000000003E-2</v>
      </c>
      <c r="V16" s="6">
        <v>2.4899999999999999E-2</v>
      </c>
      <c r="W16" s="6">
        <v>3.85E-2</v>
      </c>
      <c r="X16" s="6">
        <v>1.11E-2</v>
      </c>
      <c r="Y16" s="6">
        <v>-1.9300000000000001E-2</v>
      </c>
      <c r="Z16" s="6">
        <v>19.0139</v>
      </c>
      <c r="AA16" s="6">
        <v>7.8705999999999996</v>
      </c>
      <c r="AB16" s="6">
        <v>6.6952999999999996</v>
      </c>
      <c r="AC16" s="6">
        <v>42.142000000000003</v>
      </c>
      <c r="AD16" s="6">
        <v>23.1708</v>
      </c>
      <c r="AE16" s="6">
        <v>321.77289999999999</v>
      </c>
      <c r="AF16" s="6">
        <v>312.18389999999999</v>
      </c>
      <c r="AG16" s="6">
        <v>76.605000000000004</v>
      </c>
      <c r="AH16" s="6">
        <v>96.724500000000006</v>
      </c>
      <c r="AI16" s="6">
        <v>87.316100000000006</v>
      </c>
      <c r="AJ16" s="6">
        <v>374.01510000000002</v>
      </c>
      <c r="AK16" s="6">
        <v>191.47290000000001</v>
      </c>
      <c r="AL16" s="6">
        <v>5.9200000000000003E-2</v>
      </c>
      <c r="AM16" s="6">
        <v>749.58780000000002</v>
      </c>
      <c r="AN16" s="6">
        <v>12.1327</v>
      </c>
      <c r="AO16" s="6">
        <v>2</v>
      </c>
      <c r="AP16" s="6">
        <v>367.4</v>
      </c>
      <c r="AR16" s="5" t="s">
        <v>53</v>
      </c>
      <c r="AS16" s="1">
        <f t="shared" si="0"/>
        <v>1.9318125827814541</v>
      </c>
      <c r="AT16" s="1">
        <f t="shared" si="1"/>
        <v>0.10651456953642391</v>
      </c>
      <c r="AU16" s="1">
        <f t="shared" si="2"/>
        <v>0.85309867549668805</v>
      </c>
      <c r="AV16" s="1">
        <f t="shared" si="3"/>
        <v>3.8066225165562864E-3</v>
      </c>
      <c r="AW16" s="1">
        <f t="shared" si="4"/>
        <v>6.2306357615893972</v>
      </c>
      <c r="AX16" s="1">
        <f t="shared" si="5"/>
        <v>4.2626258278145492</v>
      </c>
      <c r="AY16" s="1">
        <f t="shared" si="6"/>
        <v>84.764598013245234</v>
      </c>
      <c r="AZ16" s="1">
        <f t="shared" si="7"/>
        <v>109.25655430463569</v>
      </c>
      <c r="BA16" s="1">
        <f t="shared" si="8"/>
        <v>32.992364238410623</v>
      </c>
      <c r="BB16" s="1">
        <f t="shared" si="9"/>
        <v>68.708609271523244</v>
      </c>
      <c r="BC16" s="1">
        <f t="shared" si="10"/>
        <v>28.241512384105974</v>
      </c>
    </row>
    <row r="17" spans="1:55" ht="10.199999999999999" x14ac:dyDescent="0.2">
      <c r="A17" s="5" t="s">
        <v>54</v>
      </c>
      <c r="B17" s="6">
        <v>45.980200000000004</v>
      </c>
      <c r="C17" s="6">
        <v>18.879200000000001</v>
      </c>
      <c r="D17" s="6">
        <v>15.313800000000001</v>
      </c>
      <c r="E17" s="6">
        <v>2.4237000000000002</v>
      </c>
      <c r="F17" s="6">
        <v>0.49</v>
      </c>
      <c r="G17" s="6">
        <v>0.35759999999999997</v>
      </c>
      <c r="H17" s="6">
        <v>0.33500000000000002</v>
      </c>
      <c r="I17" s="6">
        <v>0.16439999999999999</v>
      </c>
      <c r="J17" s="6">
        <v>-0.16020000000000001</v>
      </c>
      <c r="K17" s="6">
        <v>12.094099999999999</v>
      </c>
      <c r="L17" s="6">
        <v>2.4517000000000002</v>
      </c>
      <c r="M17" s="6">
        <v>1.7934000000000001</v>
      </c>
      <c r="N17" s="6">
        <v>1.6717</v>
      </c>
      <c r="O17" s="6">
        <v>0.80079999999999996</v>
      </c>
      <c r="P17" s="6">
        <v>-0.72330000000000005</v>
      </c>
      <c r="Q17" s="6">
        <v>2083.5531000000001</v>
      </c>
      <c r="R17" s="6">
        <v>410.2269</v>
      </c>
      <c r="S17" s="6">
        <v>214.047</v>
      </c>
      <c r="T17" s="6">
        <v>0.13150000000000001</v>
      </c>
      <c r="U17" s="6">
        <v>3.3700000000000001E-2</v>
      </c>
      <c r="V17" s="6">
        <v>1.7399999999999999E-2</v>
      </c>
      <c r="W17" s="6">
        <v>2.8899999999999999E-2</v>
      </c>
      <c r="X17" s="6">
        <v>6.4999999999999997E-3</v>
      </c>
      <c r="Y17" s="6">
        <v>-1.2200000000000001E-2</v>
      </c>
      <c r="Z17" s="6">
        <v>12.7774</v>
      </c>
      <c r="AA17" s="6">
        <v>5.2434000000000003</v>
      </c>
      <c r="AB17" s="6">
        <v>4.2527999999999997</v>
      </c>
      <c r="AC17" s="6">
        <v>40.965200000000003</v>
      </c>
      <c r="AD17" s="6">
        <v>20.8855</v>
      </c>
      <c r="AE17" s="6">
        <v>654.71969999999999</v>
      </c>
      <c r="AF17" s="6">
        <v>485.72269999999997</v>
      </c>
      <c r="AG17" s="6">
        <v>131.4502</v>
      </c>
      <c r="AH17" s="6">
        <v>210.12809999999999</v>
      </c>
      <c r="AI17" s="6">
        <v>424.48970000000003</v>
      </c>
      <c r="AJ17" s="6">
        <v>367.14150000000001</v>
      </c>
      <c r="AK17" s="6">
        <v>177.96190000000001</v>
      </c>
      <c r="AL17" s="6">
        <v>0</v>
      </c>
      <c r="AM17" s="6">
        <v>1179.7212</v>
      </c>
      <c r="AN17" s="6">
        <v>11.2507</v>
      </c>
      <c r="AO17" s="6">
        <v>5</v>
      </c>
      <c r="AP17" s="6">
        <v>453.8</v>
      </c>
      <c r="AR17" s="5" t="s">
        <v>54</v>
      </c>
      <c r="AS17" s="1">
        <f t="shared" si="0"/>
        <v>7.5233874172185438</v>
      </c>
      <c r="AT17" s="1">
        <f t="shared" si="1"/>
        <v>0.10751456953642391</v>
      </c>
      <c r="AU17" s="1">
        <f t="shared" si="2"/>
        <v>1.8948986754966879</v>
      </c>
      <c r="AV17" s="1">
        <f t="shared" si="3"/>
        <v>8.3933774834437161E-3</v>
      </c>
      <c r="AW17" s="1">
        <f t="shared" si="4"/>
        <v>7.4074357615893973</v>
      </c>
      <c r="AX17" s="1">
        <f t="shared" si="5"/>
        <v>6.5479258278145487</v>
      </c>
      <c r="AY17" s="1">
        <f t="shared" si="6"/>
        <v>248.18220198675476</v>
      </c>
      <c r="AZ17" s="1">
        <f t="shared" si="7"/>
        <v>54.411354304635694</v>
      </c>
      <c r="BA17" s="1">
        <f t="shared" si="8"/>
        <v>33.05156423841062</v>
      </c>
      <c r="BB17" s="1">
        <f t="shared" si="9"/>
        <v>17.69139072847679</v>
      </c>
      <c r="BC17" s="1">
        <f t="shared" si="10"/>
        <v>29.416130245033088</v>
      </c>
    </row>
    <row r="18" spans="1:55" ht="10.199999999999999" x14ac:dyDescent="0.2">
      <c r="A18" s="5" t="s">
        <v>55</v>
      </c>
      <c r="B18" s="6">
        <v>65.580200000000005</v>
      </c>
      <c r="C18" s="6">
        <v>27.778400000000001</v>
      </c>
      <c r="D18" s="6">
        <v>23.562200000000001</v>
      </c>
      <c r="E18" s="6">
        <v>2.0994999999999999</v>
      </c>
      <c r="F18" s="6">
        <v>0.58430000000000004</v>
      </c>
      <c r="G18" s="6">
        <v>0.4073</v>
      </c>
      <c r="H18" s="6">
        <v>0.41889999999999999</v>
      </c>
      <c r="I18" s="6">
        <v>0.2031</v>
      </c>
      <c r="J18" s="6">
        <v>-0.19900000000000001</v>
      </c>
      <c r="K18" s="6">
        <v>13.677</v>
      </c>
      <c r="L18" s="6">
        <v>3.72</v>
      </c>
      <c r="M18" s="6">
        <v>2.5522</v>
      </c>
      <c r="N18" s="6">
        <v>2.7063999999999999</v>
      </c>
      <c r="O18" s="6">
        <v>1.3161</v>
      </c>
      <c r="P18" s="6">
        <v>-1.2154</v>
      </c>
      <c r="Q18" s="6">
        <v>6045.1909999999998</v>
      </c>
      <c r="R18" s="6">
        <v>1203.431</v>
      </c>
      <c r="S18" s="6">
        <v>635.63900000000001</v>
      </c>
      <c r="T18" s="6">
        <v>0.1183</v>
      </c>
      <c r="U18" s="6">
        <v>4.4900000000000002E-2</v>
      </c>
      <c r="V18" s="6">
        <v>2.1600000000000001E-2</v>
      </c>
      <c r="W18" s="6">
        <v>3.9300000000000002E-2</v>
      </c>
      <c r="X18" s="6">
        <v>1.01E-2</v>
      </c>
      <c r="Y18" s="6">
        <v>-1.9E-2</v>
      </c>
      <c r="Z18" s="6">
        <v>18.230499999999999</v>
      </c>
      <c r="AA18" s="6">
        <v>7.7401999999999997</v>
      </c>
      <c r="AB18" s="6">
        <v>6.5697999999999999</v>
      </c>
      <c r="AC18" s="6">
        <v>48.132199999999997</v>
      </c>
      <c r="AD18" s="6">
        <v>27.584800000000001</v>
      </c>
      <c r="AE18" s="6">
        <v>318.21870000000001</v>
      </c>
      <c r="AF18" s="6">
        <v>299.44</v>
      </c>
      <c r="AG18" s="6">
        <v>55.619700000000002</v>
      </c>
      <c r="AH18" s="6">
        <v>94.646500000000003</v>
      </c>
      <c r="AI18" s="6">
        <v>144.16679999999999</v>
      </c>
      <c r="AJ18" s="6">
        <v>268.9033</v>
      </c>
      <c r="AK18" s="6">
        <v>223.04259999999999</v>
      </c>
      <c r="AL18" s="6">
        <v>53.290300000000002</v>
      </c>
      <c r="AM18" s="6">
        <v>784.04949999999997</v>
      </c>
      <c r="AN18" s="6">
        <v>18.561199999999999</v>
      </c>
      <c r="AO18" s="6">
        <v>3</v>
      </c>
      <c r="AP18" s="6">
        <v>367.8</v>
      </c>
      <c r="AR18" s="5" t="s">
        <v>55</v>
      </c>
      <c r="AS18" s="1">
        <f t="shared" si="0"/>
        <v>1.3758125827814567</v>
      </c>
      <c r="AT18" s="1">
        <f t="shared" si="1"/>
        <v>1.3214569536423859E-2</v>
      </c>
      <c r="AU18" s="1">
        <f t="shared" si="2"/>
        <v>0.62659867549668791</v>
      </c>
      <c r="AV18" s="1">
        <f t="shared" si="3"/>
        <v>2.8066225165562855E-3</v>
      </c>
      <c r="AW18" s="1">
        <f t="shared" si="4"/>
        <v>0.24043576158940283</v>
      </c>
      <c r="AX18" s="1">
        <f t="shared" si="5"/>
        <v>0.15137417218545224</v>
      </c>
      <c r="AY18" s="1">
        <f t="shared" si="6"/>
        <v>88.318798013245214</v>
      </c>
      <c r="AZ18" s="1">
        <f t="shared" si="7"/>
        <v>130.24185430463569</v>
      </c>
      <c r="BA18" s="1">
        <f t="shared" si="8"/>
        <v>20.238735761589382</v>
      </c>
      <c r="BB18" s="1">
        <f t="shared" si="9"/>
        <v>68.30860927152321</v>
      </c>
      <c r="BC18" s="1">
        <f t="shared" si="10"/>
        <v>27.448035857615903</v>
      </c>
    </row>
    <row r="19" spans="1:55" ht="10.199999999999999" x14ac:dyDescent="0.2">
      <c r="A19" s="5" t="s">
        <v>56</v>
      </c>
      <c r="B19" s="6">
        <v>64.22</v>
      </c>
      <c r="C19" s="6">
        <v>23.898099999999999</v>
      </c>
      <c r="D19" s="6">
        <v>18.204899999999999</v>
      </c>
      <c r="E19" s="6">
        <v>2.6922999999999999</v>
      </c>
      <c r="F19" s="6">
        <v>0.56120000000000003</v>
      </c>
      <c r="G19" s="6">
        <v>0.39100000000000001</v>
      </c>
      <c r="H19" s="6">
        <v>0.40260000000000001</v>
      </c>
      <c r="I19" s="6">
        <v>0.18090000000000001</v>
      </c>
      <c r="J19" s="6">
        <v>-0.17580000000000001</v>
      </c>
      <c r="K19" s="6">
        <v>14.702400000000001</v>
      </c>
      <c r="L19" s="6">
        <v>3.4453999999999998</v>
      </c>
      <c r="M19" s="6">
        <v>2.3805999999999998</v>
      </c>
      <c r="N19" s="6">
        <v>2.4906999999999999</v>
      </c>
      <c r="O19" s="6">
        <v>1.1354</v>
      </c>
      <c r="P19" s="6">
        <v>-1.0404</v>
      </c>
      <c r="Q19" s="6">
        <v>5676.7968000000001</v>
      </c>
      <c r="R19" s="6">
        <v>986.48199999999997</v>
      </c>
      <c r="S19" s="6">
        <v>451.18340000000001</v>
      </c>
      <c r="T19" s="6">
        <v>0.13150000000000001</v>
      </c>
      <c r="U19" s="6">
        <v>3.8199999999999998E-2</v>
      </c>
      <c r="V19" s="6">
        <v>1.77E-2</v>
      </c>
      <c r="W19" s="6">
        <v>3.39E-2</v>
      </c>
      <c r="X19" s="6">
        <v>7.7999999999999996E-3</v>
      </c>
      <c r="Y19" s="6">
        <v>-1.46E-2</v>
      </c>
      <c r="Z19" s="6">
        <v>17.850000000000001</v>
      </c>
      <c r="AA19" s="6">
        <v>6.6391</v>
      </c>
      <c r="AB19" s="6">
        <v>5.0583</v>
      </c>
      <c r="AC19" s="6">
        <v>46.886299999999999</v>
      </c>
      <c r="AD19" s="6">
        <v>24.8474</v>
      </c>
      <c r="AE19" s="6">
        <v>370.90280000000001</v>
      </c>
      <c r="AF19" s="6">
        <v>532.29259999999999</v>
      </c>
      <c r="AG19" s="6">
        <v>268.93529999999998</v>
      </c>
      <c r="AH19" s="6">
        <v>308.6001</v>
      </c>
      <c r="AI19" s="6">
        <v>86.906999999999996</v>
      </c>
      <c r="AJ19" s="6">
        <v>325.64330000000001</v>
      </c>
      <c r="AK19" s="6">
        <v>238.49</v>
      </c>
      <c r="AL19" s="6">
        <v>31.123000000000001</v>
      </c>
      <c r="AM19" s="6">
        <v>990.76340000000005</v>
      </c>
      <c r="AN19" s="6">
        <v>11.241199999999999</v>
      </c>
      <c r="AO19" s="6">
        <v>7</v>
      </c>
      <c r="AP19" s="6">
        <v>432.2</v>
      </c>
      <c r="AR19" s="5" t="s">
        <v>56</v>
      </c>
      <c r="AS19" s="1">
        <f t="shared" si="0"/>
        <v>2.5044874172185452</v>
      </c>
      <c r="AT19" s="1">
        <f t="shared" si="1"/>
        <v>3.6314569536423869E-2</v>
      </c>
      <c r="AU19" s="1">
        <f t="shared" si="2"/>
        <v>0.90119867549668831</v>
      </c>
      <c r="AV19" s="1">
        <f t="shared" si="3"/>
        <v>3.893377483443719E-3</v>
      </c>
      <c r="AW19" s="1">
        <f t="shared" si="4"/>
        <v>1.4863357615894017</v>
      </c>
      <c r="AX19" s="1">
        <f t="shared" si="5"/>
        <v>2.5860258278145487</v>
      </c>
      <c r="AY19" s="1">
        <f t="shared" si="6"/>
        <v>35.634698013245213</v>
      </c>
      <c r="AZ19" s="1">
        <f t="shared" si="7"/>
        <v>83.073745695364295</v>
      </c>
      <c r="BA19" s="1">
        <f t="shared" si="8"/>
        <v>1.928564238410619</v>
      </c>
      <c r="BB19" s="1">
        <f t="shared" si="9"/>
        <v>3.9086092715232326</v>
      </c>
      <c r="BC19" s="1">
        <f t="shared" si="10"/>
        <v>12.165222480132471</v>
      </c>
    </row>
    <row r="20" spans="1:55" ht="10.199999999999999" x14ac:dyDescent="0.2">
      <c r="A20" s="5" t="s">
        <v>57</v>
      </c>
      <c r="B20" s="6">
        <v>81.733000000000004</v>
      </c>
      <c r="C20" s="6">
        <v>28.4057</v>
      </c>
      <c r="D20" s="6">
        <v>22.874300000000002</v>
      </c>
      <c r="E20" s="6">
        <v>2.5255000000000001</v>
      </c>
      <c r="F20" s="6">
        <v>0.67200000000000004</v>
      </c>
      <c r="G20" s="6">
        <v>0.48949999999999999</v>
      </c>
      <c r="H20" s="6">
        <v>0.46039999999999998</v>
      </c>
      <c r="I20" s="6">
        <v>0.2354</v>
      </c>
      <c r="J20" s="6">
        <v>-0.22670000000000001</v>
      </c>
      <c r="K20" s="6">
        <v>19.654299999999999</v>
      </c>
      <c r="L20" s="6">
        <v>4.8250000000000002</v>
      </c>
      <c r="M20" s="6">
        <v>3.5571000000000002</v>
      </c>
      <c r="N20" s="6">
        <v>3.26</v>
      </c>
      <c r="O20" s="6">
        <v>1.6127</v>
      </c>
      <c r="P20" s="6">
        <v>-1.4539</v>
      </c>
      <c r="Q20" s="6">
        <v>11702.6862</v>
      </c>
      <c r="R20" s="6">
        <v>1799.4136000000001</v>
      </c>
      <c r="S20" s="6">
        <v>750.91560000000004</v>
      </c>
      <c r="T20" s="6">
        <v>0.19159999999999999</v>
      </c>
      <c r="U20" s="6">
        <v>4.4999999999999998E-2</v>
      </c>
      <c r="V20" s="6">
        <v>2.1700000000000001E-2</v>
      </c>
      <c r="W20" s="6">
        <v>3.9399999999999998E-2</v>
      </c>
      <c r="X20" s="6">
        <v>9.7999999999999997E-3</v>
      </c>
      <c r="Y20" s="6">
        <v>-1.83E-2</v>
      </c>
      <c r="Z20" s="6">
        <v>22.791699999999999</v>
      </c>
      <c r="AA20" s="6">
        <v>7.9005000000000001</v>
      </c>
      <c r="AB20" s="6">
        <v>6.3497000000000003</v>
      </c>
      <c r="AC20" s="6">
        <v>46.617100000000001</v>
      </c>
      <c r="AD20" s="6">
        <v>30.893999999999998</v>
      </c>
      <c r="AE20" s="6">
        <v>533.45989999999995</v>
      </c>
      <c r="AF20" s="6">
        <v>328.77550000000002</v>
      </c>
      <c r="AG20" s="6">
        <v>104.5865</v>
      </c>
      <c r="AH20" s="6">
        <v>166.88990000000001</v>
      </c>
      <c r="AI20" s="6">
        <v>109.21980000000001</v>
      </c>
      <c r="AJ20" s="6">
        <v>252.3048</v>
      </c>
      <c r="AK20" s="6">
        <v>253.9289</v>
      </c>
      <c r="AL20" s="6">
        <v>25.550599999999999</v>
      </c>
      <c r="AM20" s="6">
        <v>807.89400000000001</v>
      </c>
      <c r="AN20" s="6">
        <v>19.281600000000001</v>
      </c>
      <c r="AO20" s="6">
        <v>8</v>
      </c>
      <c r="AP20" s="6">
        <v>384.8</v>
      </c>
      <c r="AR20" s="5" t="s">
        <v>57</v>
      </c>
      <c r="AS20" s="1">
        <f t="shared" si="0"/>
        <v>2.0031125827814549</v>
      </c>
      <c r="AT20" s="1">
        <f t="shared" si="1"/>
        <v>7.4485430463576141E-2</v>
      </c>
      <c r="AU20" s="1">
        <f t="shared" si="2"/>
        <v>0.47840132450331208</v>
      </c>
      <c r="AV20" s="1">
        <f t="shared" si="3"/>
        <v>2.9066225165562815E-3</v>
      </c>
      <c r="AW20" s="1">
        <f t="shared" si="4"/>
        <v>1.7555357615893996</v>
      </c>
      <c r="AX20" s="1">
        <f t="shared" si="5"/>
        <v>3.4605741721854493</v>
      </c>
      <c r="AY20" s="1">
        <f t="shared" si="6"/>
        <v>126.92240198675472</v>
      </c>
      <c r="AZ20" s="1">
        <f t="shared" si="7"/>
        <v>81.275054304635688</v>
      </c>
      <c r="BA20" s="1">
        <f t="shared" si="8"/>
        <v>7.5009642384106208</v>
      </c>
      <c r="BB20" s="1">
        <f t="shared" si="9"/>
        <v>51.30860927152321</v>
      </c>
      <c r="BC20" s="1">
        <f t="shared" si="10"/>
        <v>23.231443602648994</v>
      </c>
    </row>
    <row r="21" spans="1:55" ht="10.199999999999999" x14ac:dyDescent="0.2">
      <c r="A21" s="5" t="s">
        <v>58</v>
      </c>
      <c r="B21" s="6">
        <v>66.547799999999995</v>
      </c>
      <c r="C21" s="6">
        <v>21.9024</v>
      </c>
      <c r="D21" s="6">
        <v>16.261600000000001</v>
      </c>
      <c r="E21" s="6">
        <v>1.9449000000000001</v>
      </c>
      <c r="F21" s="6">
        <v>0.50819999999999999</v>
      </c>
      <c r="G21" s="6">
        <v>0.35630000000000001</v>
      </c>
      <c r="H21" s="6">
        <v>0.36230000000000001</v>
      </c>
      <c r="I21" s="6">
        <v>0.1633</v>
      </c>
      <c r="J21" s="6">
        <v>-0.16</v>
      </c>
      <c r="K21" s="6">
        <v>16.0059</v>
      </c>
      <c r="L21" s="6">
        <v>2.9333999999999998</v>
      </c>
      <c r="M21" s="6">
        <v>2.101</v>
      </c>
      <c r="N21" s="6">
        <v>2.0472000000000001</v>
      </c>
      <c r="O21" s="6">
        <v>0.90720000000000001</v>
      </c>
      <c r="P21" s="6">
        <v>-0.83069999999999999</v>
      </c>
      <c r="Q21" s="6">
        <v>6316.7386999999999</v>
      </c>
      <c r="R21" s="6">
        <v>823.64089999999999</v>
      </c>
      <c r="S21" s="6">
        <v>364.82510000000002</v>
      </c>
      <c r="T21" s="6">
        <v>0.1216</v>
      </c>
      <c r="U21" s="6">
        <v>3.5400000000000001E-2</v>
      </c>
      <c r="V21" s="6">
        <v>1.8700000000000001E-2</v>
      </c>
      <c r="W21" s="6">
        <v>0.03</v>
      </c>
      <c r="X21" s="6">
        <v>7.4999999999999997E-3</v>
      </c>
      <c r="Y21" s="6">
        <v>-1.2999999999999999E-2</v>
      </c>
      <c r="Z21" s="6">
        <v>18.510999999999999</v>
      </c>
      <c r="AA21" s="6">
        <v>6.0867000000000004</v>
      </c>
      <c r="AB21" s="6">
        <v>4.5205000000000002</v>
      </c>
      <c r="AC21" s="6">
        <v>47.626800000000003</v>
      </c>
      <c r="AD21" s="6">
        <v>21.953800000000001</v>
      </c>
      <c r="AE21" s="6">
        <v>465.25619999999998</v>
      </c>
      <c r="AF21" s="6">
        <v>605.73009999999999</v>
      </c>
      <c r="AG21" s="6">
        <v>259.3424</v>
      </c>
      <c r="AH21" s="6">
        <v>360.49259999999998</v>
      </c>
      <c r="AI21" s="6">
        <v>155.76159999999999</v>
      </c>
      <c r="AJ21" s="6">
        <v>354.15940000000001</v>
      </c>
      <c r="AK21" s="6">
        <v>242.0087</v>
      </c>
      <c r="AL21" s="6">
        <v>0</v>
      </c>
      <c r="AM21" s="6">
        <v>1112.4223</v>
      </c>
      <c r="AN21" s="6">
        <v>11.345599999999999</v>
      </c>
      <c r="AO21" s="6">
        <v>8</v>
      </c>
      <c r="AP21" s="6">
        <v>477.6</v>
      </c>
      <c r="AR21" s="5" t="s">
        <v>58</v>
      </c>
      <c r="AS21" s="1">
        <f t="shared" si="0"/>
        <v>4.5001874172185445</v>
      </c>
      <c r="AT21" s="1">
        <f t="shared" si="1"/>
        <v>8.9314569536423916E-2</v>
      </c>
      <c r="AU21" s="1">
        <f t="shared" si="2"/>
        <v>1.4131986754966883</v>
      </c>
      <c r="AV21" s="1">
        <f t="shared" si="3"/>
        <v>6.693377483443716E-3</v>
      </c>
      <c r="AW21" s="1">
        <f t="shared" si="4"/>
        <v>0.74583576158939735</v>
      </c>
      <c r="AX21" s="1">
        <f t="shared" si="5"/>
        <v>5.479625827814548</v>
      </c>
      <c r="AY21" s="1">
        <f t="shared" si="6"/>
        <v>58.718701986754752</v>
      </c>
      <c r="AZ21" s="1">
        <f t="shared" si="7"/>
        <v>73.480845695364309</v>
      </c>
      <c r="BA21" s="1">
        <f t="shared" si="8"/>
        <v>33.05156423841062</v>
      </c>
      <c r="BB21" s="1">
        <f t="shared" si="9"/>
        <v>41.491390728476802</v>
      </c>
      <c r="BC21" s="1">
        <f t="shared" si="10"/>
        <v>19.418348884105949</v>
      </c>
    </row>
    <row r="22" spans="1:55" ht="10.199999999999999" x14ac:dyDescent="0.2">
      <c r="A22" s="5" t="s">
        <v>59</v>
      </c>
      <c r="B22" s="6">
        <v>63.454000000000001</v>
      </c>
      <c r="C22" s="6">
        <v>27.9053</v>
      </c>
      <c r="D22" s="6">
        <v>22.594799999999999</v>
      </c>
      <c r="E22" s="6">
        <v>2.3405</v>
      </c>
      <c r="F22" s="6">
        <v>0.59989999999999999</v>
      </c>
      <c r="G22" s="6">
        <v>0.39900000000000002</v>
      </c>
      <c r="H22" s="6">
        <v>0.44790000000000002</v>
      </c>
      <c r="I22" s="6">
        <v>0.1923</v>
      </c>
      <c r="J22" s="6">
        <v>-0.18970000000000001</v>
      </c>
      <c r="K22" s="6">
        <v>13.692600000000001</v>
      </c>
      <c r="L22" s="6">
        <v>3.9222999999999999</v>
      </c>
      <c r="M22" s="6">
        <v>2.6667999999999998</v>
      </c>
      <c r="N22" s="6">
        <v>2.8761999999999999</v>
      </c>
      <c r="O22" s="6">
        <v>1.3041</v>
      </c>
      <c r="P22" s="6">
        <v>-1.2034</v>
      </c>
      <c r="Q22" s="6">
        <v>5476.0841</v>
      </c>
      <c r="R22" s="6">
        <v>1137.0301999999999</v>
      </c>
      <c r="S22" s="6">
        <v>648.94579999999996</v>
      </c>
      <c r="T22" s="6">
        <v>0.1237</v>
      </c>
      <c r="U22" s="6">
        <v>4.6199999999999998E-2</v>
      </c>
      <c r="V22" s="6">
        <v>2.2499999999999999E-2</v>
      </c>
      <c r="W22" s="6">
        <v>4.0300000000000002E-2</v>
      </c>
      <c r="X22" s="6">
        <v>9.7000000000000003E-3</v>
      </c>
      <c r="Y22" s="6">
        <v>-1.8100000000000002E-2</v>
      </c>
      <c r="Z22" s="6">
        <v>17.630400000000002</v>
      </c>
      <c r="AA22" s="6">
        <v>7.7518000000000002</v>
      </c>
      <c r="AB22" s="6">
        <v>6.2766999999999999</v>
      </c>
      <c r="AC22" s="6">
        <v>46.697400000000002</v>
      </c>
      <c r="AD22" s="6">
        <v>25.911100000000001</v>
      </c>
      <c r="AE22" s="6">
        <v>454.91879999999998</v>
      </c>
      <c r="AF22" s="6">
        <v>267.64339999999999</v>
      </c>
      <c r="AG22" s="6">
        <v>136.4785</v>
      </c>
      <c r="AH22" s="6">
        <v>197.4</v>
      </c>
      <c r="AI22" s="6">
        <v>74.4803</v>
      </c>
      <c r="AJ22" s="6">
        <v>304.42579999999998</v>
      </c>
      <c r="AK22" s="6">
        <v>198.35550000000001</v>
      </c>
      <c r="AL22" s="6">
        <v>23.756</v>
      </c>
      <c r="AM22" s="6">
        <v>798.41759999999999</v>
      </c>
      <c r="AN22" s="6">
        <v>18.073399999999999</v>
      </c>
      <c r="AO22" s="6">
        <v>2</v>
      </c>
      <c r="AP22" s="6">
        <v>389.6</v>
      </c>
      <c r="AR22" s="5" t="s">
        <v>59</v>
      </c>
      <c r="AS22" s="1">
        <f t="shared" si="0"/>
        <v>1.5027125827814558</v>
      </c>
      <c r="AT22" s="1">
        <f t="shared" si="1"/>
        <v>2.3854304635760881E-3</v>
      </c>
      <c r="AU22" s="1">
        <f t="shared" si="2"/>
        <v>0.4242986754966882</v>
      </c>
      <c r="AV22" s="1">
        <f t="shared" si="3"/>
        <v>4.1066225165562811E-3</v>
      </c>
      <c r="AW22" s="1">
        <f t="shared" si="4"/>
        <v>1.6752357615893985</v>
      </c>
      <c r="AX22" s="1">
        <f t="shared" si="5"/>
        <v>1.5223258278145479</v>
      </c>
      <c r="AY22" s="1">
        <f t="shared" si="6"/>
        <v>48.38130198675475</v>
      </c>
      <c r="AZ22" s="1">
        <f t="shared" si="7"/>
        <v>49.383054304635692</v>
      </c>
      <c r="BA22" s="1">
        <f t="shared" si="8"/>
        <v>9.2955642384106199</v>
      </c>
      <c r="BB22" s="1">
        <f t="shared" si="9"/>
        <v>46.508609271523198</v>
      </c>
      <c r="BC22" s="1">
        <f t="shared" si="10"/>
        <v>14.241534165562893</v>
      </c>
    </row>
    <row r="23" spans="1:55" ht="10.199999999999999" x14ac:dyDescent="0.2">
      <c r="A23" s="5" t="s">
        <v>60</v>
      </c>
      <c r="B23" s="6">
        <v>71.895200000000003</v>
      </c>
      <c r="C23" s="6">
        <v>24.662800000000001</v>
      </c>
      <c r="D23" s="6">
        <v>19.0002</v>
      </c>
      <c r="E23" s="6">
        <v>2.1312000000000002</v>
      </c>
      <c r="F23" s="6">
        <v>0.51280000000000003</v>
      </c>
      <c r="G23" s="6">
        <v>0.37590000000000001</v>
      </c>
      <c r="H23" s="6">
        <v>0.34889999999999999</v>
      </c>
      <c r="I23" s="6">
        <v>0.1731</v>
      </c>
      <c r="J23" s="6">
        <v>-0.16900000000000001</v>
      </c>
      <c r="K23" s="6">
        <v>19.82</v>
      </c>
      <c r="L23" s="6">
        <v>3.3258999999999999</v>
      </c>
      <c r="M23" s="6">
        <v>2.4359999999999999</v>
      </c>
      <c r="N23" s="6">
        <v>2.2644000000000002</v>
      </c>
      <c r="O23" s="6">
        <v>1.0679000000000001</v>
      </c>
      <c r="P23" s="6">
        <v>-0.98429999999999995</v>
      </c>
      <c r="Q23" s="6">
        <v>7965.1194999999998</v>
      </c>
      <c r="R23" s="6">
        <v>1224.5037</v>
      </c>
      <c r="S23" s="6">
        <v>513.7627</v>
      </c>
      <c r="T23" s="6">
        <v>0.1321</v>
      </c>
      <c r="U23" s="6">
        <v>4.2000000000000003E-2</v>
      </c>
      <c r="V23" s="6">
        <v>2.1999999999999999E-2</v>
      </c>
      <c r="W23" s="6">
        <v>3.5700000000000003E-2</v>
      </c>
      <c r="X23" s="6">
        <v>8.8000000000000005E-3</v>
      </c>
      <c r="Y23" s="6">
        <v>-1.54E-2</v>
      </c>
      <c r="Z23" s="6">
        <v>20.033200000000001</v>
      </c>
      <c r="AA23" s="6">
        <v>6.8978999999999999</v>
      </c>
      <c r="AB23" s="6">
        <v>5.3346999999999998</v>
      </c>
      <c r="AC23" s="6">
        <v>45.016300000000001</v>
      </c>
      <c r="AD23" s="6">
        <v>23.743099999999998</v>
      </c>
      <c r="AE23" s="6">
        <v>411.69909999999999</v>
      </c>
      <c r="AF23" s="6">
        <v>490.98200000000003</v>
      </c>
      <c r="AG23" s="6">
        <v>195.4374</v>
      </c>
      <c r="AH23" s="6">
        <v>235.4391</v>
      </c>
      <c r="AI23" s="6">
        <v>140.50729999999999</v>
      </c>
      <c r="AJ23" s="6">
        <v>321.39580000000001</v>
      </c>
      <c r="AK23" s="6">
        <v>231.01300000000001</v>
      </c>
      <c r="AL23" s="6">
        <v>33.301699999999997</v>
      </c>
      <c r="AM23" s="6">
        <v>961.65689999999995</v>
      </c>
      <c r="AN23" s="6">
        <v>11.374599999999999</v>
      </c>
      <c r="AO23" s="6">
        <v>6</v>
      </c>
      <c r="AP23" s="6">
        <v>400.4</v>
      </c>
      <c r="AR23" s="5" t="s">
        <v>60</v>
      </c>
      <c r="AS23" s="1">
        <f t="shared" si="0"/>
        <v>1.7397874172185439</v>
      </c>
      <c r="AT23" s="1">
        <f t="shared" si="1"/>
        <v>8.4714569536423867E-2</v>
      </c>
      <c r="AU23" s="1">
        <f t="shared" si="2"/>
        <v>1.0206986754966882</v>
      </c>
      <c r="AV23" s="1">
        <f t="shared" si="3"/>
        <v>9.3377483443714271E-5</v>
      </c>
      <c r="AW23" s="1">
        <f t="shared" si="4"/>
        <v>3.3563357615893992</v>
      </c>
      <c r="AX23" s="1">
        <f t="shared" si="5"/>
        <v>3.6903258278145508</v>
      </c>
      <c r="AY23" s="1">
        <f t="shared" si="6"/>
        <v>5.1616019867547607</v>
      </c>
      <c r="AZ23" s="1">
        <f t="shared" si="7"/>
        <v>9.5758456953643076</v>
      </c>
      <c r="BA23" s="1">
        <f t="shared" si="8"/>
        <v>0.25013576158937667</v>
      </c>
      <c r="BB23" s="1">
        <f t="shared" si="9"/>
        <v>35.708609271523244</v>
      </c>
      <c r="BC23" s="1">
        <f t="shared" si="10"/>
        <v>6.4273029602648943</v>
      </c>
    </row>
    <row r="24" spans="1:55" ht="10.199999999999999" x14ac:dyDescent="0.2">
      <c r="A24" s="5" t="s">
        <v>61</v>
      </c>
      <c r="B24" s="6">
        <v>73.289400000000001</v>
      </c>
      <c r="C24" s="6">
        <v>24.729800000000001</v>
      </c>
      <c r="D24" s="6">
        <v>18.808700000000002</v>
      </c>
      <c r="E24" s="6">
        <v>2.2181999999999999</v>
      </c>
      <c r="F24" s="6">
        <v>0.58130000000000004</v>
      </c>
      <c r="G24" s="6">
        <v>0.41139999999999999</v>
      </c>
      <c r="H24" s="6">
        <v>0.41070000000000001</v>
      </c>
      <c r="I24" s="6">
        <v>0.18410000000000001</v>
      </c>
      <c r="J24" s="6">
        <v>-0.17979999999999999</v>
      </c>
      <c r="K24" s="6">
        <v>19.993099999999998</v>
      </c>
      <c r="L24" s="6">
        <v>3.8813</v>
      </c>
      <c r="M24" s="6">
        <v>2.8732000000000002</v>
      </c>
      <c r="N24" s="6">
        <v>2.6093999999999999</v>
      </c>
      <c r="O24" s="6">
        <v>1.2129000000000001</v>
      </c>
      <c r="P24" s="6">
        <v>-1.1113999999999999</v>
      </c>
      <c r="Q24" s="6">
        <v>8437.5524999999998</v>
      </c>
      <c r="R24" s="6">
        <v>1291.7424000000001</v>
      </c>
      <c r="S24" s="6">
        <v>519.64570000000003</v>
      </c>
      <c r="T24" s="6">
        <v>0.1196</v>
      </c>
      <c r="U24" s="6">
        <v>4.0099999999999997E-2</v>
      </c>
      <c r="V24" s="6">
        <v>1.95E-2</v>
      </c>
      <c r="W24" s="6">
        <v>3.5000000000000003E-2</v>
      </c>
      <c r="X24" s="6">
        <v>8.0999999999999996E-3</v>
      </c>
      <c r="Y24" s="6">
        <v>-1.52E-2</v>
      </c>
      <c r="Z24" s="6">
        <v>20.3749</v>
      </c>
      <c r="AA24" s="6">
        <v>6.9108000000000001</v>
      </c>
      <c r="AB24" s="6">
        <v>5.2721</v>
      </c>
      <c r="AC24" s="6">
        <v>43.259799999999998</v>
      </c>
      <c r="AD24" s="6">
        <v>24.0806</v>
      </c>
      <c r="AE24" s="6">
        <v>318.38369999999998</v>
      </c>
      <c r="AF24" s="6">
        <v>564.43849999999998</v>
      </c>
      <c r="AG24" s="6">
        <v>255.47800000000001</v>
      </c>
      <c r="AH24" s="6">
        <v>281.78820000000002</v>
      </c>
      <c r="AI24" s="6">
        <v>127.50190000000001</v>
      </c>
      <c r="AJ24" s="6">
        <v>366.6694</v>
      </c>
      <c r="AK24" s="6">
        <v>165.70419999999999</v>
      </c>
      <c r="AL24" s="6">
        <v>29.116</v>
      </c>
      <c r="AM24" s="6">
        <v>970.77970000000005</v>
      </c>
      <c r="AN24" s="6">
        <v>11.4223</v>
      </c>
      <c r="AO24" s="6">
        <v>6</v>
      </c>
      <c r="AP24" s="6">
        <v>422</v>
      </c>
      <c r="AR24" s="5" t="s">
        <v>61</v>
      </c>
      <c r="AS24" s="1">
        <f t="shared" si="0"/>
        <v>1.6727874172185437</v>
      </c>
      <c r="AT24" s="1">
        <f t="shared" si="1"/>
        <v>1.6214569536423862E-2</v>
      </c>
      <c r="AU24" s="1">
        <f t="shared" si="2"/>
        <v>0.46529867549668813</v>
      </c>
      <c r="AV24" s="1">
        <f t="shared" si="3"/>
        <v>1.9933774834437201E-3</v>
      </c>
      <c r="AW24" s="1">
        <f t="shared" si="4"/>
        <v>5.1128357615894018</v>
      </c>
      <c r="AX24" s="1">
        <f t="shared" si="5"/>
        <v>3.3528258278145486</v>
      </c>
      <c r="AY24" s="1">
        <f t="shared" si="6"/>
        <v>88.15379801324525</v>
      </c>
      <c r="AZ24" s="1">
        <f t="shared" si="7"/>
        <v>69.61644569536432</v>
      </c>
      <c r="BA24" s="1">
        <f t="shared" si="8"/>
        <v>3.9355642384106204</v>
      </c>
      <c r="BB24" s="1">
        <f t="shared" si="9"/>
        <v>14.108609271523221</v>
      </c>
      <c r="BC24" s="1">
        <f t="shared" si="10"/>
        <v>16.264075480132476</v>
      </c>
    </row>
    <row r="25" spans="1:55" ht="10.199999999999999" x14ac:dyDescent="0.2">
      <c r="A25" s="5" t="s">
        <v>62</v>
      </c>
      <c r="B25" s="6">
        <v>78.155600000000007</v>
      </c>
      <c r="C25" s="6">
        <v>31.961300000000001</v>
      </c>
      <c r="D25" s="6">
        <v>26.3215</v>
      </c>
      <c r="E25" s="6">
        <v>2.4952999999999999</v>
      </c>
      <c r="F25" s="6">
        <v>0.73240000000000005</v>
      </c>
      <c r="G25" s="6">
        <v>0.50070000000000003</v>
      </c>
      <c r="H25" s="6">
        <v>0.53449999999999998</v>
      </c>
      <c r="I25" s="6">
        <v>0.25829999999999997</v>
      </c>
      <c r="J25" s="6">
        <v>-0.24929999999999999</v>
      </c>
      <c r="K25" s="6">
        <v>25.2378</v>
      </c>
      <c r="L25" s="6">
        <v>5.9515000000000002</v>
      </c>
      <c r="M25" s="6">
        <v>4.1154000000000002</v>
      </c>
      <c r="N25" s="6">
        <v>4.2992999999999997</v>
      </c>
      <c r="O25" s="6">
        <v>2.0407999999999999</v>
      </c>
      <c r="P25" s="6">
        <v>-1.8612</v>
      </c>
      <c r="Q25" s="6">
        <v>10232.3027</v>
      </c>
      <c r="R25" s="6">
        <v>2057.7995000000001</v>
      </c>
      <c r="S25" s="6">
        <v>1010.1371</v>
      </c>
      <c r="T25" s="6">
        <v>0.1822</v>
      </c>
      <c r="U25" s="6">
        <v>4.9399999999999999E-2</v>
      </c>
      <c r="V25" s="6">
        <v>2.4899999999999999E-2</v>
      </c>
      <c r="W25" s="6">
        <v>4.2700000000000002E-2</v>
      </c>
      <c r="X25" s="6">
        <v>1.1299999999999999E-2</v>
      </c>
      <c r="Y25" s="6">
        <v>-2.1000000000000001E-2</v>
      </c>
      <c r="Z25" s="6">
        <v>21.713899999999999</v>
      </c>
      <c r="AA25" s="6">
        <v>8.8779000000000003</v>
      </c>
      <c r="AB25" s="6">
        <v>7.3113999999999999</v>
      </c>
      <c r="AC25" s="6">
        <v>48.029899999999998</v>
      </c>
      <c r="AD25" s="6">
        <v>30.7608</v>
      </c>
      <c r="AE25" s="6">
        <v>367.48700000000002</v>
      </c>
      <c r="AF25" s="6">
        <v>290.39440000000002</v>
      </c>
      <c r="AG25" s="6">
        <v>93.215100000000007</v>
      </c>
      <c r="AH25" s="6">
        <v>109.2109</v>
      </c>
      <c r="AI25" s="6">
        <v>77.046099999999996</v>
      </c>
      <c r="AJ25" s="6">
        <v>318.36649999999997</v>
      </c>
      <c r="AK25" s="6">
        <v>158.8038</v>
      </c>
      <c r="AL25" s="6">
        <v>21.2713</v>
      </c>
      <c r="AM25" s="6">
        <v>684.69860000000006</v>
      </c>
      <c r="AN25" s="6">
        <v>2.5916999999999999</v>
      </c>
      <c r="AO25" s="6">
        <v>3</v>
      </c>
      <c r="AP25" s="6">
        <v>389.2</v>
      </c>
      <c r="AR25" s="5" t="s">
        <v>62</v>
      </c>
      <c r="AS25" s="1">
        <f t="shared" si="0"/>
        <v>5.5587125827814567</v>
      </c>
      <c r="AT25" s="1">
        <f t="shared" si="1"/>
        <v>0.13488543046357615</v>
      </c>
      <c r="AU25" s="1">
        <f t="shared" si="2"/>
        <v>1.6049013245033121</v>
      </c>
      <c r="AV25" s="1">
        <f t="shared" si="3"/>
        <v>7.3066225165562826E-3</v>
      </c>
      <c r="AW25" s="1">
        <f t="shared" si="4"/>
        <v>0.34273576158940244</v>
      </c>
      <c r="AX25" s="1">
        <f t="shared" si="5"/>
        <v>3.3273741721854506</v>
      </c>
      <c r="AY25" s="1">
        <f t="shared" si="6"/>
        <v>39.050498013245203</v>
      </c>
      <c r="AZ25" s="1">
        <f t="shared" si="7"/>
        <v>92.646454304635682</v>
      </c>
      <c r="BA25" s="1">
        <f t="shared" si="8"/>
        <v>11.78026423841062</v>
      </c>
      <c r="BB25" s="1">
        <f t="shared" si="9"/>
        <v>46.908609271523233</v>
      </c>
      <c r="BC25" s="1">
        <f t="shared" si="10"/>
        <v>18.582942844370876</v>
      </c>
    </row>
    <row r="26" spans="1:55" ht="10.199999999999999" x14ac:dyDescent="0.2">
      <c r="A26" s="5" t="s">
        <v>63</v>
      </c>
      <c r="B26" s="6">
        <v>80.200800000000001</v>
      </c>
      <c r="C26" s="6">
        <v>23.583100000000002</v>
      </c>
      <c r="D26" s="6">
        <v>16.360099999999999</v>
      </c>
      <c r="E26" s="6">
        <v>2.2126999999999999</v>
      </c>
      <c r="F26" s="6">
        <v>0.68200000000000005</v>
      </c>
      <c r="G26" s="6">
        <v>0.47510000000000002</v>
      </c>
      <c r="H26" s="6">
        <v>0.48930000000000001</v>
      </c>
      <c r="I26" s="6">
        <v>0.216</v>
      </c>
      <c r="J26" s="6">
        <v>-0.21199999999999999</v>
      </c>
      <c r="K26" s="6">
        <v>28.759699999999999</v>
      </c>
      <c r="L26" s="6">
        <v>4.9493</v>
      </c>
      <c r="M26" s="6">
        <v>3.601</v>
      </c>
      <c r="N26" s="6">
        <v>3.3954</v>
      </c>
      <c r="O26" s="6">
        <v>1.4468000000000001</v>
      </c>
      <c r="P26" s="6">
        <v>-1.3157000000000001</v>
      </c>
      <c r="Q26" s="6">
        <v>11056.7613</v>
      </c>
      <c r="R26" s="6">
        <v>1314.01</v>
      </c>
      <c r="S26" s="6">
        <v>493.54919999999998</v>
      </c>
      <c r="T26" s="6">
        <v>0.1421</v>
      </c>
      <c r="U26" s="6">
        <v>3.9399999999999998E-2</v>
      </c>
      <c r="V26" s="6">
        <v>2.0799999999999999E-2</v>
      </c>
      <c r="W26" s="6">
        <v>3.3500000000000002E-2</v>
      </c>
      <c r="X26" s="6">
        <v>7.6E-3</v>
      </c>
      <c r="Y26" s="6">
        <v>-1.3100000000000001E-2</v>
      </c>
      <c r="Z26" s="6">
        <v>22.277699999999999</v>
      </c>
      <c r="AA26" s="6">
        <v>6.5510999999999999</v>
      </c>
      <c r="AB26" s="6">
        <v>4.5452000000000004</v>
      </c>
      <c r="AC26" s="6">
        <v>50.139200000000002</v>
      </c>
      <c r="AD26" s="6">
        <v>30.679600000000001</v>
      </c>
      <c r="AE26" s="6">
        <v>582.92729999999995</v>
      </c>
      <c r="AF26" s="6">
        <v>695.23680000000002</v>
      </c>
      <c r="AG26" s="6">
        <v>372.36070000000001</v>
      </c>
      <c r="AH26" s="6">
        <v>462.06639999999999</v>
      </c>
      <c r="AI26" s="6">
        <v>97.947400000000002</v>
      </c>
      <c r="AJ26" s="6">
        <v>321.839</v>
      </c>
      <c r="AK26" s="6">
        <v>192.61770000000001</v>
      </c>
      <c r="AL26" s="6">
        <v>31.602</v>
      </c>
      <c r="AM26" s="6">
        <v>1106.0725</v>
      </c>
      <c r="AN26" s="6">
        <v>11.3004</v>
      </c>
      <c r="AO26" s="6">
        <v>13</v>
      </c>
      <c r="AP26" s="6">
        <v>540.79999999999995</v>
      </c>
      <c r="AR26" s="5" t="s">
        <v>63</v>
      </c>
      <c r="AS26" s="1">
        <f t="shared" si="0"/>
        <v>2.8194874172185429</v>
      </c>
      <c r="AT26" s="1">
        <f t="shared" si="1"/>
        <v>8.448543046357615E-2</v>
      </c>
      <c r="AU26" s="1">
        <f t="shared" si="2"/>
        <v>0.60270132450331193</v>
      </c>
      <c r="AV26" s="1">
        <f t="shared" si="3"/>
        <v>2.6933774834437194E-3</v>
      </c>
      <c r="AW26" s="1">
        <f t="shared" si="4"/>
        <v>1.7665642384106022</v>
      </c>
      <c r="AX26" s="1">
        <f t="shared" si="5"/>
        <v>3.2461741721854516</v>
      </c>
      <c r="AY26" s="1">
        <f t="shared" si="6"/>
        <v>176.38980198675472</v>
      </c>
      <c r="AZ26" s="1">
        <f t="shared" si="7"/>
        <v>186.49914569536432</v>
      </c>
      <c r="BA26" s="1">
        <f t="shared" si="8"/>
        <v>1.4495642384106198</v>
      </c>
      <c r="BB26" s="1">
        <f t="shared" si="9"/>
        <v>104.69139072847673</v>
      </c>
      <c r="BC26" s="1">
        <f t="shared" si="10"/>
        <v>41.868628894039723</v>
      </c>
    </row>
    <row r="27" spans="1:55" ht="10.199999999999999" x14ac:dyDescent="0.2">
      <c r="A27" s="5" t="s">
        <v>64</v>
      </c>
      <c r="B27" s="6">
        <v>48.789900000000003</v>
      </c>
      <c r="C27" s="6">
        <v>19.1736</v>
      </c>
      <c r="D27" s="6">
        <v>13.534700000000001</v>
      </c>
      <c r="E27" s="6">
        <v>2.1417999999999999</v>
      </c>
      <c r="F27" s="6">
        <v>0.62539999999999996</v>
      </c>
      <c r="G27" s="6">
        <v>0.43080000000000002</v>
      </c>
      <c r="H27" s="6">
        <v>0.45340000000000003</v>
      </c>
      <c r="I27" s="6">
        <v>0.20200000000000001</v>
      </c>
      <c r="J27" s="6">
        <v>-0.1976</v>
      </c>
      <c r="K27" s="6">
        <v>15.2172</v>
      </c>
      <c r="L27" s="6">
        <v>3.3363</v>
      </c>
      <c r="M27" s="6">
        <v>2.3904999999999998</v>
      </c>
      <c r="N27" s="6">
        <v>2.3273000000000001</v>
      </c>
      <c r="O27" s="6">
        <v>1.0148999999999999</v>
      </c>
      <c r="P27" s="6">
        <v>-0.90049999999999997</v>
      </c>
      <c r="Q27" s="6">
        <v>2489.3283999999999</v>
      </c>
      <c r="R27" s="6">
        <v>550.57280000000003</v>
      </c>
      <c r="S27" s="6">
        <v>256.5324</v>
      </c>
      <c r="T27" s="6">
        <v>0.1366</v>
      </c>
      <c r="U27" s="6">
        <v>3.5099999999999999E-2</v>
      </c>
      <c r="V27" s="6">
        <v>1.83E-2</v>
      </c>
      <c r="W27" s="6">
        <v>0.03</v>
      </c>
      <c r="X27" s="6">
        <v>6.3E-3</v>
      </c>
      <c r="Y27" s="6">
        <v>-1.0800000000000001E-2</v>
      </c>
      <c r="Z27" s="6">
        <v>13.5663</v>
      </c>
      <c r="AA27" s="6">
        <v>5.3273999999999999</v>
      </c>
      <c r="AB27" s="6">
        <v>3.7606999999999999</v>
      </c>
      <c r="AC27" s="6">
        <v>52.167499999999997</v>
      </c>
      <c r="AD27" s="6">
        <v>25.852</v>
      </c>
      <c r="AE27" s="6">
        <v>672.4606</v>
      </c>
      <c r="AF27" s="6">
        <v>672.76130000000001</v>
      </c>
      <c r="AG27" s="6">
        <v>339.27249999999998</v>
      </c>
      <c r="AH27" s="6">
        <v>536.8442</v>
      </c>
      <c r="AI27" s="6">
        <v>234.6969</v>
      </c>
      <c r="AJ27" s="6">
        <v>362.53859999999997</v>
      </c>
      <c r="AK27" s="6">
        <v>197.0196</v>
      </c>
      <c r="AL27" s="6">
        <v>5.1661000000000001</v>
      </c>
      <c r="AM27" s="6">
        <v>1336.2654</v>
      </c>
      <c r="AN27" s="6">
        <v>11.412100000000001</v>
      </c>
      <c r="AO27" s="6">
        <v>16</v>
      </c>
      <c r="AP27" s="6">
        <v>597</v>
      </c>
      <c r="AR27" s="5" t="s">
        <v>64</v>
      </c>
      <c r="AS27" s="1">
        <f t="shared" si="0"/>
        <v>7.2289874172185442</v>
      </c>
      <c r="AT27" s="1">
        <f t="shared" si="1"/>
        <v>2.7885430463576055E-2</v>
      </c>
      <c r="AU27" s="1">
        <f t="shared" si="2"/>
        <v>1.0102986754966881</v>
      </c>
      <c r="AV27" s="1">
        <f t="shared" si="3"/>
        <v>6.9933774834437176E-3</v>
      </c>
      <c r="AW27" s="1">
        <f t="shared" si="4"/>
        <v>3.7948642384105966</v>
      </c>
      <c r="AX27" s="1">
        <f t="shared" si="5"/>
        <v>1.5814258278145488</v>
      </c>
      <c r="AY27" s="1">
        <f t="shared" si="6"/>
        <v>265.92310198675477</v>
      </c>
      <c r="AZ27" s="1">
        <f t="shared" si="7"/>
        <v>153.41094569536429</v>
      </c>
      <c r="BA27" s="1">
        <f t="shared" si="8"/>
        <v>27.88546423841062</v>
      </c>
      <c r="BB27" s="1">
        <f t="shared" si="9"/>
        <v>160.89139072847678</v>
      </c>
      <c r="BC27" s="1">
        <f t="shared" si="10"/>
        <v>52.707794956953627</v>
      </c>
    </row>
    <row r="28" spans="1:55" ht="10.199999999999999" x14ac:dyDescent="0.2">
      <c r="A28" s="5" t="s">
        <v>65</v>
      </c>
      <c r="B28" s="6">
        <v>65.4161</v>
      </c>
      <c r="C28" s="6">
        <v>22.880099999999999</v>
      </c>
      <c r="D28" s="6">
        <v>16.814399999999999</v>
      </c>
      <c r="E28" s="6">
        <v>2.1943999999999999</v>
      </c>
      <c r="F28" s="6">
        <v>0.62629999999999997</v>
      </c>
      <c r="G28" s="6">
        <v>0.42720000000000002</v>
      </c>
      <c r="H28" s="6">
        <v>0.45800000000000002</v>
      </c>
      <c r="I28" s="6">
        <v>0.2077</v>
      </c>
      <c r="J28" s="6">
        <v>-0.2059</v>
      </c>
      <c r="K28" s="6">
        <v>15.3238</v>
      </c>
      <c r="L28" s="6">
        <v>4.0621</v>
      </c>
      <c r="M28" s="6">
        <v>2.8241999999999998</v>
      </c>
      <c r="N28" s="6">
        <v>2.9197000000000002</v>
      </c>
      <c r="O28" s="6">
        <v>1.2534000000000001</v>
      </c>
      <c r="P28" s="6">
        <v>-1.1498999999999999</v>
      </c>
      <c r="Q28" s="6">
        <v>5999.9448000000002</v>
      </c>
      <c r="R28" s="6">
        <v>954.48770000000002</v>
      </c>
      <c r="S28" s="6">
        <v>423.30860000000001</v>
      </c>
      <c r="T28" s="6">
        <v>0.1321</v>
      </c>
      <c r="U28" s="6">
        <v>3.7400000000000003E-2</v>
      </c>
      <c r="V28" s="6">
        <v>1.9699999999999999E-2</v>
      </c>
      <c r="W28" s="6">
        <v>3.1800000000000002E-2</v>
      </c>
      <c r="X28" s="6">
        <v>7.7999999999999996E-3</v>
      </c>
      <c r="Y28" s="6">
        <v>-1.34E-2</v>
      </c>
      <c r="Z28" s="6">
        <v>18.191600000000001</v>
      </c>
      <c r="AA28" s="6">
        <v>6.3594999999999997</v>
      </c>
      <c r="AB28" s="6">
        <v>4.6745000000000001</v>
      </c>
      <c r="AC28" s="6">
        <v>48.067799999999998</v>
      </c>
      <c r="AD28" s="6">
        <v>27.818000000000001</v>
      </c>
      <c r="AE28" s="6">
        <v>628.64639999999997</v>
      </c>
      <c r="AF28" s="6">
        <v>596.02359999999999</v>
      </c>
      <c r="AG28" s="6">
        <v>243.47890000000001</v>
      </c>
      <c r="AH28" s="6">
        <v>349.5949</v>
      </c>
      <c r="AI28" s="6">
        <v>184.61269999999999</v>
      </c>
      <c r="AJ28" s="6">
        <v>305.57979999999998</v>
      </c>
      <c r="AK28" s="6">
        <v>206.56880000000001</v>
      </c>
      <c r="AL28" s="6">
        <v>30.095099999999999</v>
      </c>
      <c r="AM28" s="6">
        <v>1076.4512999999999</v>
      </c>
      <c r="AN28" s="6">
        <v>11.4307</v>
      </c>
      <c r="AO28" s="6">
        <v>10</v>
      </c>
      <c r="AP28" s="6">
        <v>483.8</v>
      </c>
      <c r="AR28" s="5" t="s">
        <v>65</v>
      </c>
      <c r="AS28" s="1">
        <f t="shared" si="0"/>
        <v>3.5224874172185459</v>
      </c>
      <c r="AT28" s="1">
        <f t="shared" si="1"/>
        <v>2.8785430463576067E-2</v>
      </c>
      <c r="AU28" s="1">
        <f t="shared" si="2"/>
        <v>0.28449867549668806</v>
      </c>
      <c r="AV28" s="1">
        <f t="shared" si="3"/>
        <v>4.6933774834437142E-3</v>
      </c>
      <c r="AW28" s="1">
        <f t="shared" si="4"/>
        <v>0.30483576158940195</v>
      </c>
      <c r="AX28" s="1">
        <f t="shared" si="5"/>
        <v>0.38457417218545231</v>
      </c>
      <c r="AY28" s="1">
        <f t="shared" si="6"/>
        <v>222.10890198675474</v>
      </c>
      <c r="AZ28" s="1">
        <f t="shared" si="7"/>
        <v>57.617345695364321</v>
      </c>
      <c r="BA28" s="1">
        <f t="shared" si="8"/>
        <v>2.9564642384106214</v>
      </c>
      <c r="BB28" s="1">
        <f t="shared" si="9"/>
        <v>47.69139072847679</v>
      </c>
      <c r="BC28" s="1">
        <f t="shared" si="10"/>
        <v>25.636616158940395</v>
      </c>
    </row>
    <row r="29" spans="1:55" ht="10.199999999999999" x14ac:dyDescent="0.2">
      <c r="A29" s="5" t="s">
        <v>66</v>
      </c>
      <c r="B29" s="6">
        <v>67.952399999999997</v>
      </c>
      <c r="C29" s="6">
        <v>22.715699999999998</v>
      </c>
      <c r="D29" s="6">
        <v>16.8094</v>
      </c>
      <c r="E29" s="6">
        <v>2.2134999999999998</v>
      </c>
      <c r="F29" s="6">
        <v>0.59370000000000001</v>
      </c>
      <c r="G29" s="6">
        <v>0.43830000000000002</v>
      </c>
      <c r="H29" s="6">
        <v>0.40039999999999998</v>
      </c>
      <c r="I29" s="6">
        <v>0.19750000000000001</v>
      </c>
      <c r="J29" s="6">
        <v>-0.19359999999999999</v>
      </c>
      <c r="K29" s="6">
        <v>25.5535</v>
      </c>
      <c r="L29" s="6">
        <v>3.9750999999999999</v>
      </c>
      <c r="M29" s="6">
        <v>3.0091999999999999</v>
      </c>
      <c r="N29" s="6">
        <v>2.5973999999999999</v>
      </c>
      <c r="O29" s="6">
        <v>1.2231000000000001</v>
      </c>
      <c r="P29" s="6">
        <v>-1.1174999999999999</v>
      </c>
      <c r="Q29" s="6">
        <v>6725.2322000000004</v>
      </c>
      <c r="R29" s="6">
        <v>980.10940000000005</v>
      </c>
      <c r="S29" s="6">
        <v>413.3159</v>
      </c>
      <c r="T29" s="6">
        <v>0.17219999999999999</v>
      </c>
      <c r="U29" s="6">
        <v>3.8300000000000001E-2</v>
      </c>
      <c r="V29" s="6">
        <v>1.8599999999999998E-2</v>
      </c>
      <c r="W29" s="6">
        <v>3.3500000000000002E-2</v>
      </c>
      <c r="X29" s="6">
        <v>7.1999999999999998E-3</v>
      </c>
      <c r="Y29" s="6">
        <v>-1.34E-2</v>
      </c>
      <c r="Z29" s="6">
        <v>18.8888</v>
      </c>
      <c r="AA29" s="6">
        <v>6.3079999999999998</v>
      </c>
      <c r="AB29" s="6">
        <v>4.6679000000000004</v>
      </c>
      <c r="AC29" s="6">
        <v>49.702500000000001</v>
      </c>
      <c r="AD29" s="6">
        <v>27.7835</v>
      </c>
      <c r="AE29" s="6">
        <v>537.91579999999999</v>
      </c>
      <c r="AF29" s="6">
        <v>643.601</v>
      </c>
      <c r="AG29" s="6">
        <v>260.89569999999998</v>
      </c>
      <c r="AH29" s="6">
        <v>355.76639999999998</v>
      </c>
      <c r="AI29" s="6">
        <v>159.62450000000001</v>
      </c>
      <c r="AJ29" s="6">
        <v>398.28519999999997</v>
      </c>
      <c r="AK29" s="6">
        <v>139.78880000000001</v>
      </c>
      <c r="AL29" s="6">
        <v>21.8371</v>
      </c>
      <c r="AM29" s="6">
        <v>1075.3019999999999</v>
      </c>
      <c r="AN29" s="6">
        <v>11.3826</v>
      </c>
      <c r="AO29" s="6">
        <v>10</v>
      </c>
      <c r="AP29" s="6">
        <v>525.4</v>
      </c>
      <c r="AR29" s="5" t="s">
        <v>66</v>
      </c>
      <c r="AS29" s="1">
        <f t="shared" si="0"/>
        <v>3.6868874172185464</v>
      </c>
      <c r="AT29" s="1">
        <f t="shared" si="1"/>
        <v>3.8145695364238952E-3</v>
      </c>
      <c r="AU29" s="1">
        <f t="shared" si="2"/>
        <v>0.37149867549668825</v>
      </c>
      <c r="AV29" s="1">
        <f t="shared" si="3"/>
        <v>3.7933774834437162E-3</v>
      </c>
      <c r="AW29" s="1">
        <f t="shared" si="4"/>
        <v>1.3298642384106003</v>
      </c>
      <c r="AX29" s="1">
        <f t="shared" si="5"/>
        <v>0.350074172185451</v>
      </c>
      <c r="AY29" s="1">
        <f t="shared" si="6"/>
        <v>131.37830198675476</v>
      </c>
      <c r="AZ29" s="1">
        <f t="shared" si="7"/>
        <v>75.034145695364288</v>
      </c>
      <c r="BA29" s="1">
        <f t="shared" si="8"/>
        <v>11.214464238410621</v>
      </c>
      <c r="BB29" s="1">
        <f t="shared" si="9"/>
        <v>89.291390728476756</v>
      </c>
      <c r="BC29" s="1">
        <f t="shared" si="10"/>
        <v>26.549112185430456</v>
      </c>
    </row>
    <row r="30" spans="1:55" ht="10.199999999999999" x14ac:dyDescent="0.2">
      <c r="A30" s="5" t="s">
        <v>67</v>
      </c>
      <c r="B30" s="6">
        <v>64.630200000000002</v>
      </c>
      <c r="C30" s="6">
        <v>26.683199999999999</v>
      </c>
      <c r="D30" s="6">
        <v>20.918800000000001</v>
      </c>
      <c r="E30" s="6">
        <v>1.8418000000000001</v>
      </c>
      <c r="F30" s="6">
        <v>0.63039999999999996</v>
      </c>
      <c r="G30" s="6">
        <v>0.44469999999999998</v>
      </c>
      <c r="H30" s="6">
        <v>0.44690000000000002</v>
      </c>
      <c r="I30" s="6">
        <v>0.22320000000000001</v>
      </c>
      <c r="J30" s="6">
        <v>-0.2185</v>
      </c>
      <c r="K30" s="6">
        <v>15.482900000000001</v>
      </c>
      <c r="L30" s="6">
        <v>4.4181999999999997</v>
      </c>
      <c r="M30" s="6">
        <v>3.0966</v>
      </c>
      <c r="N30" s="6">
        <v>3.1514000000000002</v>
      </c>
      <c r="O30" s="6">
        <v>1.4872000000000001</v>
      </c>
      <c r="P30" s="6">
        <v>-1.3683000000000001</v>
      </c>
      <c r="Q30" s="6">
        <v>5786.2839999999997</v>
      </c>
      <c r="R30" s="6">
        <v>1251.9589000000001</v>
      </c>
      <c r="S30" s="6">
        <v>616.21720000000005</v>
      </c>
      <c r="T30" s="6">
        <v>0.14069999999999999</v>
      </c>
      <c r="U30" s="6">
        <v>4.3099999999999999E-2</v>
      </c>
      <c r="V30" s="6">
        <v>2.12E-2</v>
      </c>
      <c r="W30" s="6">
        <v>3.7499999999999999E-2</v>
      </c>
      <c r="X30" s="6">
        <v>8.9999999999999993E-3</v>
      </c>
      <c r="Y30" s="6">
        <v>-1.67E-2</v>
      </c>
      <c r="Z30" s="6">
        <v>17.9694</v>
      </c>
      <c r="AA30" s="6">
        <v>7.4154</v>
      </c>
      <c r="AB30" s="6">
        <v>5.8148</v>
      </c>
      <c r="AC30" s="6">
        <v>52.836500000000001</v>
      </c>
      <c r="AD30" s="6">
        <v>29.027000000000001</v>
      </c>
      <c r="AE30" s="6">
        <v>489.48180000000002</v>
      </c>
      <c r="AF30" s="6">
        <v>283.6542</v>
      </c>
      <c r="AG30" s="6">
        <v>152.78540000000001</v>
      </c>
      <c r="AH30" s="6">
        <v>219.7159</v>
      </c>
      <c r="AI30" s="6">
        <v>136.55369999999999</v>
      </c>
      <c r="AJ30" s="6">
        <v>334.02199999999999</v>
      </c>
      <c r="AK30" s="6">
        <v>139.3535</v>
      </c>
      <c r="AL30" s="6">
        <v>34.511899999999997</v>
      </c>
      <c r="AM30" s="6">
        <v>864.15700000000004</v>
      </c>
      <c r="AN30" s="6">
        <v>18.4343</v>
      </c>
      <c r="AO30" s="6">
        <v>6</v>
      </c>
      <c r="AP30" s="6">
        <v>466</v>
      </c>
      <c r="AR30" s="5" t="s">
        <v>67</v>
      </c>
      <c r="AS30" s="1">
        <f t="shared" si="0"/>
        <v>0.28061258278145473</v>
      </c>
      <c r="AT30" s="1">
        <f t="shared" si="1"/>
        <v>3.288543046357606E-2</v>
      </c>
      <c r="AU30" s="1">
        <f t="shared" si="2"/>
        <v>7.1601324503311581E-2</v>
      </c>
      <c r="AV30" s="1">
        <f t="shared" si="3"/>
        <v>1.0066225165562825E-3</v>
      </c>
      <c r="AW30" s="1">
        <f t="shared" si="4"/>
        <v>4.4638642384106006</v>
      </c>
      <c r="AX30" s="1">
        <f t="shared" si="5"/>
        <v>1.5935741721854519</v>
      </c>
      <c r="AY30" s="1">
        <f t="shared" si="6"/>
        <v>82.944301986754795</v>
      </c>
      <c r="AZ30" s="1">
        <f t="shared" si="7"/>
        <v>33.076154304635679</v>
      </c>
      <c r="BA30" s="1">
        <f t="shared" si="8"/>
        <v>1.4603357615893771</v>
      </c>
      <c r="BB30" s="1">
        <f t="shared" si="9"/>
        <v>29.891390728476779</v>
      </c>
      <c r="BC30" s="1">
        <f t="shared" si="10"/>
        <v>13.100982519867527</v>
      </c>
    </row>
    <row r="31" spans="1:55" ht="10.199999999999999" x14ac:dyDescent="0.2">
      <c r="A31" s="5" t="s">
        <v>68</v>
      </c>
      <c r="B31" s="6">
        <v>74.938199999999995</v>
      </c>
      <c r="C31" s="6">
        <v>20.8917</v>
      </c>
      <c r="D31" s="6">
        <v>15.184900000000001</v>
      </c>
      <c r="E31" s="6">
        <v>2.879</v>
      </c>
      <c r="F31" s="6">
        <v>0.62580000000000002</v>
      </c>
      <c r="G31" s="6">
        <v>0.43719999999999998</v>
      </c>
      <c r="H31" s="6">
        <v>0.44769999999999999</v>
      </c>
      <c r="I31" s="6">
        <v>0.2069</v>
      </c>
      <c r="J31" s="6">
        <v>-0.2056</v>
      </c>
      <c r="K31" s="6">
        <v>18.483499999999999</v>
      </c>
      <c r="L31" s="6">
        <v>4.0967000000000002</v>
      </c>
      <c r="M31" s="6">
        <v>2.7698999999999998</v>
      </c>
      <c r="N31" s="6">
        <v>3.0184000000000002</v>
      </c>
      <c r="O31" s="6">
        <v>1.1999</v>
      </c>
      <c r="P31" s="6">
        <v>-1.0981000000000001</v>
      </c>
      <c r="Q31" s="6">
        <v>9019.9172999999992</v>
      </c>
      <c r="R31" s="6">
        <v>954.57010000000002</v>
      </c>
      <c r="S31" s="6">
        <v>340.17500000000001</v>
      </c>
      <c r="T31" s="6">
        <v>0.1077</v>
      </c>
      <c r="U31" s="6">
        <v>3.5499999999999997E-2</v>
      </c>
      <c r="V31" s="6">
        <v>1.7100000000000001E-2</v>
      </c>
      <c r="W31" s="6">
        <v>3.1099999999999999E-2</v>
      </c>
      <c r="X31" s="6">
        <v>7.0000000000000001E-3</v>
      </c>
      <c r="Y31" s="6">
        <v>-1.2200000000000001E-2</v>
      </c>
      <c r="Z31" s="6">
        <v>20.824999999999999</v>
      </c>
      <c r="AA31" s="6">
        <v>5.8042999999999996</v>
      </c>
      <c r="AB31" s="6">
        <v>4.2184999999999997</v>
      </c>
      <c r="AC31" s="6">
        <v>52.381</v>
      </c>
      <c r="AD31" s="6">
        <v>25.922799999999999</v>
      </c>
      <c r="AE31" s="6">
        <v>566.08529999999996</v>
      </c>
      <c r="AF31" s="6">
        <v>714.75379999999996</v>
      </c>
      <c r="AG31" s="6">
        <v>301.97149999999999</v>
      </c>
      <c r="AH31" s="6">
        <v>393.10930000000002</v>
      </c>
      <c r="AI31" s="6">
        <v>234.648</v>
      </c>
      <c r="AJ31" s="6">
        <v>365.32850000000002</v>
      </c>
      <c r="AK31" s="6">
        <v>177.08680000000001</v>
      </c>
      <c r="AL31" s="6">
        <v>19.735600000000002</v>
      </c>
      <c r="AM31" s="6">
        <v>1189.9082000000001</v>
      </c>
      <c r="AN31" s="6">
        <v>11.352499999999999</v>
      </c>
      <c r="AO31" s="6">
        <v>12</v>
      </c>
      <c r="AP31" s="6">
        <v>571.4</v>
      </c>
      <c r="AR31" s="5" t="s">
        <v>68</v>
      </c>
      <c r="AS31" s="1">
        <f t="shared" si="0"/>
        <v>5.5108874172185445</v>
      </c>
      <c r="AT31" s="1">
        <f t="shared" si="1"/>
        <v>2.8285430463576122E-2</v>
      </c>
      <c r="AU31" s="1">
        <f t="shared" si="2"/>
        <v>0.24989867549668787</v>
      </c>
      <c r="AV31" s="1">
        <f t="shared" si="3"/>
        <v>6.59337748344372E-3</v>
      </c>
      <c r="AW31" s="1">
        <f t="shared" si="4"/>
        <v>4.0083642384106</v>
      </c>
      <c r="AX31" s="1">
        <f t="shared" si="5"/>
        <v>1.5106258278145503</v>
      </c>
      <c r="AY31" s="1">
        <f t="shared" si="6"/>
        <v>159.54780198675473</v>
      </c>
      <c r="AZ31" s="1">
        <f t="shared" si="7"/>
        <v>116.1099456953643</v>
      </c>
      <c r="BA31" s="1">
        <f t="shared" si="8"/>
        <v>13.315964238410618</v>
      </c>
      <c r="BB31" s="1">
        <f t="shared" si="9"/>
        <v>135.29139072847676</v>
      </c>
      <c r="BC31" s="1">
        <f t="shared" si="10"/>
        <v>38.185567456953635</v>
      </c>
    </row>
    <row r="32" spans="1:55" ht="10.199999999999999" x14ac:dyDescent="0.2">
      <c r="A32" s="5" t="s">
        <v>69</v>
      </c>
      <c r="B32" s="6">
        <v>83.830500000000001</v>
      </c>
      <c r="C32" s="6">
        <v>29.4773</v>
      </c>
      <c r="D32" s="6">
        <v>24.152699999999999</v>
      </c>
      <c r="E32" s="6">
        <v>2.4388999999999998</v>
      </c>
      <c r="F32" s="6">
        <v>0.74950000000000006</v>
      </c>
      <c r="G32" s="6">
        <v>0.51139999999999997</v>
      </c>
      <c r="H32" s="6">
        <v>0.54800000000000004</v>
      </c>
      <c r="I32" s="6">
        <v>0.2712</v>
      </c>
      <c r="J32" s="6">
        <v>-0.26779999999999998</v>
      </c>
      <c r="K32" s="6">
        <v>24.8857</v>
      </c>
      <c r="L32" s="6">
        <v>6.2500999999999998</v>
      </c>
      <c r="M32" s="6">
        <v>4.1439000000000004</v>
      </c>
      <c r="N32" s="6">
        <v>4.6788999999999996</v>
      </c>
      <c r="O32" s="6">
        <v>2.0299</v>
      </c>
      <c r="P32" s="6">
        <v>-1.8774</v>
      </c>
      <c r="Q32" s="6">
        <v>12626.939399999999</v>
      </c>
      <c r="R32" s="6">
        <v>1906.4677999999999</v>
      </c>
      <c r="S32" s="6">
        <v>830.35080000000005</v>
      </c>
      <c r="T32" s="6">
        <v>0.13089999999999999</v>
      </c>
      <c r="U32" s="6">
        <v>4.4900000000000002E-2</v>
      </c>
      <c r="V32" s="6">
        <v>2.3099999999999999E-2</v>
      </c>
      <c r="W32" s="6">
        <v>3.85E-2</v>
      </c>
      <c r="X32" s="6">
        <v>1.03E-2</v>
      </c>
      <c r="Y32" s="6">
        <v>-1.9300000000000001E-2</v>
      </c>
      <c r="Z32" s="6">
        <v>23.286000000000001</v>
      </c>
      <c r="AA32" s="6">
        <v>8.1914999999999996</v>
      </c>
      <c r="AB32" s="6">
        <v>6.7111000000000001</v>
      </c>
      <c r="AC32" s="6">
        <v>55.448300000000003</v>
      </c>
      <c r="AD32" s="6">
        <v>32.361800000000002</v>
      </c>
      <c r="AE32" s="6">
        <v>405.56139999999999</v>
      </c>
      <c r="AF32" s="6">
        <v>314.12310000000002</v>
      </c>
      <c r="AG32" s="6">
        <v>65.199299999999994</v>
      </c>
      <c r="AH32" s="6">
        <v>107.8197</v>
      </c>
      <c r="AI32" s="6">
        <v>87.008499999999998</v>
      </c>
      <c r="AJ32" s="6">
        <v>328.29469999999998</v>
      </c>
      <c r="AK32" s="6">
        <v>216.08709999999999</v>
      </c>
      <c r="AL32" s="6">
        <v>8.3988999999999994</v>
      </c>
      <c r="AM32" s="6">
        <v>747.60889999999995</v>
      </c>
      <c r="AN32" s="6">
        <v>18.1402</v>
      </c>
      <c r="AO32" s="6">
        <v>4</v>
      </c>
      <c r="AP32" s="6">
        <v>447.4</v>
      </c>
      <c r="AR32" s="5" t="s">
        <v>69</v>
      </c>
      <c r="AS32" s="1">
        <f t="shared" si="0"/>
        <v>3.074712582781455</v>
      </c>
      <c r="AT32" s="1">
        <f t="shared" si="1"/>
        <v>0.15198543046357615</v>
      </c>
      <c r="AU32" s="1">
        <f t="shared" si="2"/>
        <v>1.9035013245033117</v>
      </c>
      <c r="AV32" s="1">
        <f t="shared" si="3"/>
        <v>2.8066225165562855E-3</v>
      </c>
      <c r="AW32" s="1">
        <f t="shared" si="4"/>
        <v>7.075664238410603</v>
      </c>
      <c r="AX32" s="1">
        <f t="shared" si="5"/>
        <v>4.9283741721854533</v>
      </c>
      <c r="AY32" s="1">
        <f t="shared" si="6"/>
        <v>0.9760980132452346</v>
      </c>
      <c r="AZ32" s="1">
        <f t="shared" si="7"/>
        <v>120.6622543046357</v>
      </c>
      <c r="BA32" s="1">
        <f t="shared" si="8"/>
        <v>24.652664238410622</v>
      </c>
      <c r="BB32" s="1">
        <f t="shared" si="9"/>
        <v>11.291390728476756</v>
      </c>
      <c r="BC32" s="1">
        <f t="shared" si="10"/>
        <v>17.989936039735106</v>
      </c>
    </row>
    <row r="33" spans="1:55" ht="10.199999999999999" x14ac:dyDescent="0.2">
      <c r="A33" s="5" t="s">
        <v>70</v>
      </c>
      <c r="B33" s="6">
        <v>62.769399999999997</v>
      </c>
      <c r="C33" s="6">
        <v>24.6602</v>
      </c>
      <c r="D33" s="6">
        <v>18.601900000000001</v>
      </c>
      <c r="E33" s="6">
        <v>2.2751000000000001</v>
      </c>
      <c r="F33" s="6">
        <v>0.70109999999999995</v>
      </c>
      <c r="G33" s="6">
        <v>0.47810000000000002</v>
      </c>
      <c r="H33" s="6">
        <v>0.51270000000000004</v>
      </c>
      <c r="I33" s="6">
        <v>0.2306</v>
      </c>
      <c r="J33" s="6">
        <v>-0.2268</v>
      </c>
      <c r="K33" s="6">
        <v>18.3675</v>
      </c>
      <c r="L33" s="6">
        <v>4.5496999999999996</v>
      </c>
      <c r="M33" s="6">
        <v>3.19</v>
      </c>
      <c r="N33" s="6">
        <v>3.2441</v>
      </c>
      <c r="O33" s="6">
        <v>1.4534</v>
      </c>
      <c r="P33" s="6">
        <v>-1.3191999999999999</v>
      </c>
      <c r="Q33" s="6">
        <v>5300.7510000000002</v>
      </c>
      <c r="R33" s="6">
        <v>1003.8867</v>
      </c>
      <c r="S33" s="6">
        <v>501.86380000000003</v>
      </c>
      <c r="T33" s="6">
        <v>0.11119999999999999</v>
      </c>
      <c r="U33" s="6">
        <v>4.2000000000000003E-2</v>
      </c>
      <c r="V33" s="6">
        <v>1.9699999999999999E-2</v>
      </c>
      <c r="W33" s="6">
        <v>3.7100000000000001E-2</v>
      </c>
      <c r="X33" s="6">
        <v>8.6E-3</v>
      </c>
      <c r="Y33" s="6">
        <v>-1.49E-2</v>
      </c>
      <c r="Z33" s="6">
        <v>17.45</v>
      </c>
      <c r="AA33" s="6">
        <v>6.8472999999999997</v>
      </c>
      <c r="AB33" s="6">
        <v>5.1646000000000001</v>
      </c>
      <c r="AC33" s="6">
        <v>51.794699999999999</v>
      </c>
      <c r="AD33" s="6">
        <v>30.692</v>
      </c>
      <c r="AE33" s="6">
        <v>491.99630000000002</v>
      </c>
      <c r="AF33" s="6">
        <v>478.77</v>
      </c>
      <c r="AG33" s="6">
        <v>202.85560000000001</v>
      </c>
      <c r="AH33" s="6">
        <v>286.82639999999998</v>
      </c>
      <c r="AI33" s="6">
        <v>197.3794</v>
      </c>
      <c r="AJ33" s="6">
        <v>233.35290000000001</v>
      </c>
      <c r="AK33" s="6">
        <v>241.8777</v>
      </c>
      <c r="AL33" s="6">
        <v>11.825799999999999</v>
      </c>
      <c r="AM33" s="6">
        <v>971.26220000000001</v>
      </c>
      <c r="AN33" s="6">
        <v>11.3931</v>
      </c>
      <c r="AO33" s="6">
        <v>9</v>
      </c>
      <c r="AP33" s="6">
        <v>514</v>
      </c>
      <c r="AR33" s="5" t="s">
        <v>70</v>
      </c>
      <c r="AS33" s="1">
        <f t="shared" si="0"/>
        <v>1.742387417218545</v>
      </c>
      <c r="AT33" s="1">
        <f t="shared" si="1"/>
        <v>0.10358543046357604</v>
      </c>
      <c r="AU33" s="1">
        <f t="shared" si="2"/>
        <v>0.20310132450331153</v>
      </c>
      <c r="AV33" s="1">
        <f t="shared" si="3"/>
        <v>9.3377483443714271E-5</v>
      </c>
      <c r="AW33" s="1">
        <f t="shared" si="4"/>
        <v>3.4220642384105986</v>
      </c>
      <c r="AX33" s="1">
        <f t="shared" si="5"/>
        <v>3.2585741721854511</v>
      </c>
      <c r="AY33" s="1">
        <f t="shared" si="6"/>
        <v>85.458801986754793</v>
      </c>
      <c r="AZ33" s="1">
        <f t="shared" si="7"/>
        <v>16.994045695364321</v>
      </c>
      <c r="BA33" s="1">
        <f t="shared" si="8"/>
        <v>21.225764238410619</v>
      </c>
      <c r="BB33" s="1">
        <f t="shared" si="9"/>
        <v>77.891390728476779</v>
      </c>
      <c r="BC33" s="1">
        <f t="shared" si="10"/>
        <v>18.179704394039735</v>
      </c>
    </row>
    <row r="34" spans="1:55" ht="10.199999999999999" x14ac:dyDescent="0.2">
      <c r="A34" s="5" t="s">
        <v>71</v>
      </c>
      <c r="B34" s="6">
        <v>57.67</v>
      </c>
      <c r="C34" s="6">
        <v>22.3264</v>
      </c>
      <c r="D34" s="6">
        <v>16.947399999999998</v>
      </c>
      <c r="E34" s="6">
        <v>1.9213</v>
      </c>
      <c r="F34" s="6">
        <v>0.53700000000000003</v>
      </c>
      <c r="G34" s="6">
        <v>0.38519999999999999</v>
      </c>
      <c r="H34" s="6">
        <v>0.37419999999999998</v>
      </c>
      <c r="I34" s="6">
        <v>0.17929999999999999</v>
      </c>
      <c r="J34" s="6">
        <v>-0.17480000000000001</v>
      </c>
      <c r="K34" s="6">
        <v>13.5664</v>
      </c>
      <c r="L34" s="6">
        <v>3.5101</v>
      </c>
      <c r="M34" s="6">
        <v>2.4741</v>
      </c>
      <c r="N34" s="6">
        <v>2.4899</v>
      </c>
      <c r="O34" s="6">
        <v>1.1062000000000001</v>
      </c>
      <c r="P34" s="6">
        <v>-1.0137</v>
      </c>
      <c r="Q34" s="6">
        <v>4110.9408999999996</v>
      </c>
      <c r="R34" s="6">
        <v>786.13199999999995</v>
      </c>
      <c r="S34" s="6">
        <v>370.47820000000002</v>
      </c>
      <c r="T34" s="6">
        <v>0.13730000000000001</v>
      </c>
      <c r="U34" s="6">
        <v>3.6400000000000002E-2</v>
      </c>
      <c r="V34" s="6">
        <v>1.8200000000000001E-2</v>
      </c>
      <c r="W34" s="6">
        <v>3.15E-2</v>
      </c>
      <c r="X34" s="6">
        <v>7.3000000000000001E-3</v>
      </c>
      <c r="Y34" s="6">
        <v>-1.3599999999999999E-2</v>
      </c>
      <c r="Z34" s="6">
        <v>16.024999999999999</v>
      </c>
      <c r="AA34" s="6">
        <v>6.2027000000000001</v>
      </c>
      <c r="AB34" s="6">
        <v>4.7087000000000003</v>
      </c>
      <c r="AC34" s="6">
        <v>53.825099999999999</v>
      </c>
      <c r="AD34" s="6">
        <v>24.681000000000001</v>
      </c>
      <c r="AE34" s="6">
        <v>510.1515</v>
      </c>
      <c r="AF34" s="6">
        <v>479.83449999999999</v>
      </c>
      <c r="AG34" s="6">
        <v>273.19470000000001</v>
      </c>
      <c r="AH34" s="6">
        <v>337.10309999999998</v>
      </c>
      <c r="AI34" s="6">
        <v>119.8592</v>
      </c>
      <c r="AJ34" s="6">
        <v>432.11739999999998</v>
      </c>
      <c r="AK34" s="6">
        <v>167.73759999999999</v>
      </c>
      <c r="AL34" s="6">
        <v>7.7884000000000002</v>
      </c>
      <c r="AM34" s="6">
        <v>1064.6057000000001</v>
      </c>
      <c r="AN34" s="6">
        <v>22.485600000000002</v>
      </c>
      <c r="AO34" s="6">
        <v>6</v>
      </c>
      <c r="AP34" s="6">
        <v>529.4</v>
      </c>
      <c r="AR34" s="5" t="s">
        <v>71</v>
      </c>
      <c r="AS34" s="1">
        <f t="shared" si="0"/>
        <v>4.0761874172185451</v>
      </c>
      <c r="AT34" s="1">
        <f t="shared" si="1"/>
        <v>6.0514569536423868E-2</v>
      </c>
      <c r="AU34" s="1">
        <f t="shared" si="2"/>
        <v>0.8364986754966881</v>
      </c>
      <c r="AV34" s="1">
        <f t="shared" si="3"/>
        <v>5.6933774834437151E-3</v>
      </c>
      <c r="AW34" s="1">
        <f t="shared" si="4"/>
        <v>5.4524642384105988</v>
      </c>
      <c r="AX34" s="1">
        <f t="shared" si="5"/>
        <v>2.7524258278145481</v>
      </c>
      <c r="AY34" s="1">
        <f t="shared" si="6"/>
        <v>103.61400198675477</v>
      </c>
      <c r="AZ34" s="1">
        <f t="shared" si="7"/>
        <v>87.333145695364323</v>
      </c>
      <c r="BA34" s="1">
        <f t="shared" si="8"/>
        <v>25.263164238410621</v>
      </c>
      <c r="BB34" s="1">
        <f t="shared" si="9"/>
        <v>93.291390728476756</v>
      </c>
      <c r="BC34" s="1">
        <f t="shared" si="10"/>
        <v>28.87536893377483</v>
      </c>
    </row>
    <row r="35" spans="1:55" ht="10.199999999999999" x14ac:dyDescent="0.2">
      <c r="A35" s="5" t="s">
        <v>72</v>
      </c>
      <c r="B35" s="6">
        <v>75.567499999999995</v>
      </c>
      <c r="C35" s="6">
        <v>30.7562</v>
      </c>
      <c r="D35" s="6">
        <v>27.213000000000001</v>
      </c>
      <c r="E35" s="6">
        <v>2.0446</v>
      </c>
      <c r="F35" s="6">
        <v>0.72370000000000001</v>
      </c>
      <c r="G35" s="6">
        <v>0.47960000000000003</v>
      </c>
      <c r="H35" s="6">
        <v>0.54210000000000003</v>
      </c>
      <c r="I35" s="6">
        <v>0.27060000000000001</v>
      </c>
      <c r="J35" s="6">
        <v>-0.25829999999999997</v>
      </c>
      <c r="K35" s="6">
        <v>18.535</v>
      </c>
      <c r="L35" s="6">
        <v>5.8616000000000001</v>
      </c>
      <c r="M35" s="6">
        <v>3.9245999999999999</v>
      </c>
      <c r="N35" s="6">
        <v>4.3537999999999997</v>
      </c>
      <c r="O35" s="6">
        <v>2.1190000000000002</v>
      </c>
      <c r="P35" s="6">
        <v>-1.9225000000000001</v>
      </c>
      <c r="Q35" s="6">
        <v>9249.0722999999998</v>
      </c>
      <c r="R35" s="6">
        <v>1415.2351000000001</v>
      </c>
      <c r="S35" s="6">
        <v>806.78290000000004</v>
      </c>
      <c r="T35" s="6">
        <v>0.18790000000000001</v>
      </c>
      <c r="U35" s="6">
        <v>5.16E-2</v>
      </c>
      <c r="V35" s="6">
        <v>2.9100000000000001E-2</v>
      </c>
      <c r="W35" s="6">
        <v>4.2700000000000002E-2</v>
      </c>
      <c r="X35" s="6">
        <v>1.26E-2</v>
      </c>
      <c r="Y35" s="6">
        <v>-2.18E-2</v>
      </c>
      <c r="Z35" s="6">
        <v>21</v>
      </c>
      <c r="AA35" s="6">
        <v>8.5456000000000003</v>
      </c>
      <c r="AB35" s="6">
        <v>7.5609000000000002</v>
      </c>
      <c r="AC35" s="6">
        <v>53.609299999999998</v>
      </c>
      <c r="AD35" s="6">
        <v>35.988799999999998</v>
      </c>
      <c r="AE35" s="6">
        <v>364.38319999999999</v>
      </c>
      <c r="AF35" s="6">
        <v>290.4058</v>
      </c>
      <c r="AG35" s="6">
        <v>37.306100000000001</v>
      </c>
      <c r="AH35" s="6">
        <v>50.068399999999997</v>
      </c>
      <c r="AI35" s="6">
        <v>75.631399999999999</v>
      </c>
      <c r="AJ35" s="6">
        <v>296.11239999999998</v>
      </c>
      <c r="AK35" s="6">
        <v>230.87520000000001</v>
      </c>
      <c r="AL35" s="6">
        <v>11.468500000000001</v>
      </c>
      <c r="AM35" s="6">
        <v>664.15589999999997</v>
      </c>
      <c r="AN35" s="6">
        <v>10.174200000000001</v>
      </c>
      <c r="AO35" s="6">
        <v>2</v>
      </c>
      <c r="AP35" s="6">
        <v>441.8</v>
      </c>
      <c r="AR35" s="5" t="s">
        <v>72</v>
      </c>
      <c r="AS35" s="1">
        <f t="shared" si="0"/>
        <v>4.3536125827814551</v>
      </c>
      <c r="AT35" s="1">
        <f t="shared" si="1"/>
        <v>0.12618543046357611</v>
      </c>
      <c r="AU35" s="1">
        <f t="shared" si="2"/>
        <v>1.515001324503312</v>
      </c>
      <c r="AV35" s="1">
        <f t="shared" si="3"/>
        <v>9.5066225165562832E-3</v>
      </c>
      <c r="AW35" s="1">
        <f t="shared" si="4"/>
        <v>5.2366642384105972</v>
      </c>
      <c r="AX35" s="1">
        <f t="shared" si="5"/>
        <v>8.5553741721854486</v>
      </c>
      <c r="AY35" s="1">
        <f t="shared" si="6"/>
        <v>42.154298013245239</v>
      </c>
      <c r="AZ35" s="1">
        <f t="shared" si="7"/>
        <v>148.5554543046357</v>
      </c>
      <c r="BA35" s="1">
        <f t="shared" si="8"/>
        <v>21.583064238410621</v>
      </c>
      <c r="BB35" s="1">
        <f t="shared" si="9"/>
        <v>5.6913907284767902</v>
      </c>
      <c r="BC35" s="1">
        <f t="shared" si="10"/>
        <v>22.844543039735111</v>
      </c>
    </row>
    <row r="36" spans="1:55" ht="10.199999999999999" x14ac:dyDescent="0.2">
      <c r="A36" s="5" t="s">
        <v>73</v>
      </c>
      <c r="B36" s="6">
        <v>84.403199999999998</v>
      </c>
      <c r="C36" s="6">
        <v>25.933299999999999</v>
      </c>
      <c r="D36" s="6">
        <v>18.7851</v>
      </c>
      <c r="E36" s="6">
        <v>2.2298</v>
      </c>
      <c r="F36" s="6">
        <v>0.59709999999999996</v>
      </c>
      <c r="G36" s="6">
        <v>0.41120000000000001</v>
      </c>
      <c r="H36" s="6">
        <v>0.433</v>
      </c>
      <c r="I36" s="6">
        <v>0.1946</v>
      </c>
      <c r="J36" s="6">
        <v>-0.19450000000000001</v>
      </c>
      <c r="K36" s="6">
        <v>21.351099999999999</v>
      </c>
      <c r="L36" s="6">
        <v>4.8270999999999997</v>
      </c>
      <c r="M36" s="6">
        <v>3.2623000000000002</v>
      </c>
      <c r="N36" s="6">
        <v>3.5579000000000001</v>
      </c>
      <c r="O36" s="6">
        <v>1.3284</v>
      </c>
      <c r="P36" s="6">
        <v>-1.2392000000000001</v>
      </c>
      <c r="Q36" s="6">
        <v>12887.513000000001</v>
      </c>
      <c r="R36" s="6">
        <v>1795.3761</v>
      </c>
      <c r="S36" s="6">
        <v>652.17899999999997</v>
      </c>
      <c r="T36" s="6">
        <v>0.21959999999999999</v>
      </c>
      <c r="U36" s="6">
        <v>4.1200000000000001E-2</v>
      </c>
      <c r="V36" s="6">
        <v>1.9699999999999999E-2</v>
      </c>
      <c r="W36" s="6">
        <v>3.6200000000000003E-2</v>
      </c>
      <c r="X36" s="6">
        <v>8.0000000000000002E-3</v>
      </c>
      <c r="Y36" s="6">
        <v>-1.5100000000000001E-2</v>
      </c>
      <c r="Z36" s="6">
        <v>23.474900000000002</v>
      </c>
      <c r="AA36" s="6">
        <v>7.2356999999999996</v>
      </c>
      <c r="AB36" s="6">
        <v>5.2519999999999998</v>
      </c>
      <c r="AC36" s="6">
        <v>46.597299999999997</v>
      </c>
      <c r="AD36" s="6">
        <v>26.5383</v>
      </c>
      <c r="AE36" s="6">
        <v>454.95530000000002</v>
      </c>
      <c r="AF36" s="6">
        <v>509.73340000000002</v>
      </c>
      <c r="AG36" s="6">
        <v>220.9562</v>
      </c>
      <c r="AH36" s="6">
        <v>303.57240000000002</v>
      </c>
      <c r="AI36" s="6">
        <v>169.97900000000001</v>
      </c>
      <c r="AJ36" s="6">
        <v>229.58619999999999</v>
      </c>
      <c r="AK36" s="6">
        <v>255.7473</v>
      </c>
      <c r="AL36" s="6">
        <v>19.2378</v>
      </c>
      <c r="AM36" s="6">
        <v>978.12270000000001</v>
      </c>
      <c r="AN36" s="6">
        <v>13.4832</v>
      </c>
      <c r="AO36" s="6">
        <v>4</v>
      </c>
      <c r="AP36" s="6">
        <v>444</v>
      </c>
      <c r="AR36" s="5" t="s">
        <v>73</v>
      </c>
      <c r="AS36" s="1">
        <f t="shared" si="0"/>
        <v>0.4692874172185455</v>
      </c>
      <c r="AT36" s="1">
        <f t="shared" si="1"/>
        <v>4.1456953642393657E-4</v>
      </c>
      <c r="AU36" s="1">
        <f t="shared" si="2"/>
        <v>0.48050132450331162</v>
      </c>
      <c r="AV36" s="1">
        <f t="shared" si="3"/>
        <v>8.9337748344371637E-4</v>
      </c>
      <c r="AW36" s="1">
        <f t="shared" si="4"/>
        <v>1.7753357615894032</v>
      </c>
      <c r="AX36" s="1">
        <f t="shared" si="5"/>
        <v>0.89512582781454952</v>
      </c>
      <c r="AY36" s="1">
        <f t="shared" si="6"/>
        <v>48.417801986754796</v>
      </c>
      <c r="AZ36" s="1">
        <f t="shared" si="7"/>
        <v>35.094645695364306</v>
      </c>
      <c r="BA36" s="1">
        <f t="shared" si="8"/>
        <v>13.81376423841062</v>
      </c>
      <c r="BB36" s="1">
        <f t="shared" si="9"/>
        <v>7.8913907284767788</v>
      </c>
      <c r="BC36" s="1">
        <f t="shared" si="10"/>
        <v>9.1647070695364157</v>
      </c>
    </row>
    <row r="37" spans="1:55" ht="10.199999999999999" x14ac:dyDescent="0.2">
      <c r="A37" s="5" t="s">
        <v>74</v>
      </c>
      <c r="B37" s="6">
        <v>86.479900000000001</v>
      </c>
      <c r="C37" s="6">
        <v>29.3583</v>
      </c>
      <c r="D37" s="6">
        <v>23.066600000000001</v>
      </c>
      <c r="E37" s="6">
        <v>3.0958000000000001</v>
      </c>
      <c r="F37" s="6">
        <v>0.7258</v>
      </c>
      <c r="G37" s="6">
        <v>0.50780000000000003</v>
      </c>
      <c r="H37" s="6">
        <v>0.51859999999999995</v>
      </c>
      <c r="I37" s="6">
        <v>0.25109999999999999</v>
      </c>
      <c r="J37" s="6">
        <v>-0.24249999999999999</v>
      </c>
      <c r="K37" s="6">
        <v>25.835100000000001</v>
      </c>
      <c r="L37" s="6">
        <v>5.9729000000000001</v>
      </c>
      <c r="M37" s="6">
        <v>4.2937000000000003</v>
      </c>
      <c r="N37" s="6">
        <v>4.1520999999999999</v>
      </c>
      <c r="O37" s="6">
        <v>1.9191</v>
      </c>
      <c r="P37" s="6">
        <v>-1.7423999999999999</v>
      </c>
      <c r="Q37" s="6">
        <v>13862.387199999999</v>
      </c>
      <c r="R37" s="6">
        <v>1887.2592999999999</v>
      </c>
      <c r="S37" s="6">
        <v>837.42010000000005</v>
      </c>
      <c r="T37" s="6">
        <v>0.21460000000000001</v>
      </c>
      <c r="U37" s="6">
        <v>4.6100000000000002E-2</v>
      </c>
      <c r="V37" s="6">
        <v>2.3800000000000002E-2</v>
      </c>
      <c r="W37" s="6">
        <v>3.95E-2</v>
      </c>
      <c r="X37" s="6">
        <v>9.9000000000000008E-3</v>
      </c>
      <c r="Y37" s="6">
        <v>-1.8499999999999999E-2</v>
      </c>
      <c r="Z37" s="6">
        <v>24.061</v>
      </c>
      <c r="AA37" s="6">
        <v>8.1587999999999994</v>
      </c>
      <c r="AB37" s="6">
        <v>6.4109999999999996</v>
      </c>
      <c r="AC37" s="6">
        <v>47.547499999999999</v>
      </c>
      <c r="AD37" s="6">
        <v>30.438700000000001</v>
      </c>
      <c r="AE37" s="6">
        <v>364.44740000000002</v>
      </c>
      <c r="AF37" s="6">
        <v>413.66199999999998</v>
      </c>
      <c r="AG37" s="6">
        <v>119.2834</v>
      </c>
      <c r="AH37" s="6">
        <v>160.02869999999999</v>
      </c>
      <c r="AI37" s="6">
        <v>175.95500000000001</v>
      </c>
      <c r="AJ37" s="6">
        <v>228.51589999999999</v>
      </c>
      <c r="AK37" s="6">
        <v>178.0478</v>
      </c>
      <c r="AL37" s="6">
        <v>41.117899999999999</v>
      </c>
      <c r="AM37" s="6">
        <v>783.6653</v>
      </c>
      <c r="AN37" s="6">
        <v>13.2446</v>
      </c>
      <c r="AO37" s="6">
        <v>5</v>
      </c>
      <c r="AP37" s="6">
        <v>431.8</v>
      </c>
      <c r="AR37" s="5" t="s">
        <v>74</v>
      </c>
      <c r="AS37" s="1">
        <f t="shared" si="0"/>
        <v>2.9557125827814552</v>
      </c>
      <c r="AT37" s="1">
        <f t="shared" si="1"/>
        <v>0.1282854304635761</v>
      </c>
      <c r="AU37" s="1">
        <f t="shared" si="2"/>
        <v>1.626301324503312</v>
      </c>
      <c r="AV37" s="1">
        <f t="shared" si="3"/>
        <v>4.0066225165562852E-3</v>
      </c>
      <c r="AW37" s="1">
        <f t="shared" si="4"/>
        <v>0.82513576158940083</v>
      </c>
      <c r="AX37" s="1">
        <f t="shared" si="5"/>
        <v>3.0052741721854517</v>
      </c>
      <c r="AY37" s="1">
        <f t="shared" si="6"/>
        <v>42.09009801324521</v>
      </c>
      <c r="AZ37" s="1">
        <f t="shared" si="7"/>
        <v>66.578154304635689</v>
      </c>
      <c r="BA37" s="1">
        <f t="shared" si="8"/>
        <v>8.0663357615893787</v>
      </c>
      <c r="BB37" s="1">
        <f t="shared" si="9"/>
        <v>4.3086092715232098</v>
      </c>
      <c r="BC37" s="1">
        <f t="shared" si="10"/>
        <v>11.471774566225172</v>
      </c>
    </row>
    <row r="38" spans="1:55" ht="10.199999999999999" x14ac:dyDescent="0.2">
      <c r="A38" s="5" t="s">
        <v>75</v>
      </c>
      <c r="B38" s="6">
        <v>78.424999999999997</v>
      </c>
      <c r="C38" s="6">
        <v>29.474</v>
      </c>
      <c r="D38" s="6">
        <v>21.149699999999999</v>
      </c>
      <c r="E38" s="6">
        <v>2.4853999999999998</v>
      </c>
      <c r="F38" s="6">
        <v>0.74160000000000004</v>
      </c>
      <c r="G38" s="6">
        <v>0.51600000000000001</v>
      </c>
      <c r="H38" s="6">
        <v>0.53259999999999996</v>
      </c>
      <c r="I38" s="6">
        <v>0.24</v>
      </c>
      <c r="J38" s="6">
        <v>-0.24210000000000001</v>
      </c>
      <c r="K38" s="6">
        <v>27.576499999999999</v>
      </c>
      <c r="L38" s="6">
        <v>6.3624999999999998</v>
      </c>
      <c r="M38" s="6">
        <v>4.5698999999999996</v>
      </c>
      <c r="N38" s="6">
        <v>4.4268999999999998</v>
      </c>
      <c r="O38" s="6">
        <v>1.9159999999999999</v>
      </c>
      <c r="P38" s="6">
        <v>-1.7856000000000001</v>
      </c>
      <c r="Q38" s="6">
        <v>10338.4552</v>
      </c>
      <c r="R38" s="6">
        <v>2108.7269000000001</v>
      </c>
      <c r="S38" s="6">
        <v>928.62419999999997</v>
      </c>
      <c r="T38" s="6">
        <v>0.249</v>
      </c>
      <c r="U38" s="6">
        <v>4.7899999999999998E-2</v>
      </c>
      <c r="V38" s="6">
        <v>2.2800000000000001E-2</v>
      </c>
      <c r="W38" s="6">
        <v>4.2200000000000001E-2</v>
      </c>
      <c r="X38" s="6">
        <v>8.9999999999999993E-3</v>
      </c>
      <c r="Y38" s="6">
        <v>-1.6899999999999998E-2</v>
      </c>
      <c r="Z38" s="6">
        <v>21.943899999999999</v>
      </c>
      <c r="AA38" s="6">
        <v>8.1979000000000006</v>
      </c>
      <c r="AB38" s="6">
        <v>5.8730000000000002</v>
      </c>
      <c r="AC38" s="6">
        <v>48.670999999999999</v>
      </c>
      <c r="AD38" s="6">
        <v>32.819499999999998</v>
      </c>
      <c r="AE38" s="6">
        <v>337.59160000000003</v>
      </c>
      <c r="AF38" s="6">
        <v>381.72899999999998</v>
      </c>
      <c r="AG38" s="6">
        <v>237.29079999999999</v>
      </c>
      <c r="AH38" s="6">
        <v>287.92860000000002</v>
      </c>
      <c r="AI38" s="6">
        <v>120.3464</v>
      </c>
      <c r="AJ38" s="6">
        <v>224.23349999999999</v>
      </c>
      <c r="AK38" s="6">
        <v>221.00370000000001</v>
      </c>
      <c r="AL38" s="6">
        <v>24.8963</v>
      </c>
      <c r="AM38" s="6">
        <v>878.4085</v>
      </c>
      <c r="AN38" s="6">
        <v>15.402900000000001</v>
      </c>
      <c r="AO38" s="6">
        <v>4</v>
      </c>
      <c r="AP38" s="6">
        <v>441.6</v>
      </c>
      <c r="AR38" s="5" t="s">
        <v>75</v>
      </c>
      <c r="AS38" s="1">
        <f t="shared" si="0"/>
        <v>3.0714125827814556</v>
      </c>
      <c r="AT38" s="1">
        <f t="shared" si="1"/>
        <v>0.14408543046357614</v>
      </c>
      <c r="AU38" s="1">
        <f t="shared" si="2"/>
        <v>2.0159013245033117</v>
      </c>
      <c r="AV38" s="1">
        <f t="shared" si="3"/>
        <v>5.8066225165562813E-3</v>
      </c>
      <c r="AW38" s="1">
        <f t="shared" si="4"/>
        <v>0.29836423841059911</v>
      </c>
      <c r="AX38" s="1">
        <f t="shared" si="5"/>
        <v>5.3860741721854488</v>
      </c>
      <c r="AY38" s="1">
        <f t="shared" si="6"/>
        <v>68.945898013245198</v>
      </c>
      <c r="AZ38" s="1">
        <f t="shared" si="7"/>
        <v>51.429245695364301</v>
      </c>
      <c r="BA38" s="1">
        <f t="shared" si="8"/>
        <v>8.15526423841062</v>
      </c>
      <c r="BB38" s="1">
        <f t="shared" si="9"/>
        <v>5.4913907284768015</v>
      </c>
      <c r="BC38" s="1">
        <f t="shared" si="10"/>
        <v>12.101808678807968</v>
      </c>
    </row>
    <row r="39" spans="1:55" ht="10.199999999999999" x14ac:dyDescent="0.2">
      <c r="A39" s="5" t="s">
        <v>76</v>
      </c>
      <c r="B39" s="6">
        <v>76.438500000000005</v>
      </c>
      <c r="C39" s="6">
        <v>28.584199999999999</v>
      </c>
      <c r="D39" s="6">
        <v>22.677700000000002</v>
      </c>
      <c r="E39" s="6">
        <v>1.9529000000000001</v>
      </c>
      <c r="F39" s="6">
        <v>0.62829999999999997</v>
      </c>
      <c r="G39" s="6">
        <v>0.44600000000000001</v>
      </c>
      <c r="H39" s="6">
        <v>0.44259999999999999</v>
      </c>
      <c r="I39" s="6">
        <v>0.22900000000000001</v>
      </c>
      <c r="J39" s="6">
        <v>-0.22370000000000001</v>
      </c>
      <c r="K39" s="6">
        <v>17.927</v>
      </c>
      <c r="L39" s="6">
        <v>4.8528000000000002</v>
      </c>
      <c r="M39" s="6">
        <v>3.4281999999999999</v>
      </c>
      <c r="N39" s="6">
        <v>3.4346999999999999</v>
      </c>
      <c r="O39" s="6">
        <v>1.6047</v>
      </c>
      <c r="P39" s="6">
        <v>-1.4888999999999999</v>
      </c>
      <c r="Q39" s="6">
        <v>9572.5650999999998</v>
      </c>
      <c r="R39" s="6">
        <v>1713.6213</v>
      </c>
      <c r="S39" s="6">
        <v>779.24950000000001</v>
      </c>
      <c r="T39" s="6">
        <v>0.153</v>
      </c>
      <c r="U39" s="6">
        <v>4.5999999999999999E-2</v>
      </c>
      <c r="V39" s="6">
        <v>2.5899999999999999E-2</v>
      </c>
      <c r="W39" s="6">
        <v>3.7999999999999999E-2</v>
      </c>
      <c r="X39" s="6">
        <v>1.0500000000000001E-2</v>
      </c>
      <c r="Y39" s="6">
        <v>-1.8100000000000002E-2</v>
      </c>
      <c r="Z39" s="6">
        <v>21.241599999999998</v>
      </c>
      <c r="AA39" s="6">
        <v>7.9401999999999999</v>
      </c>
      <c r="AB39" s="6">
        <v>6.2992999999999997</v>
      </c>
      <c r="AC39" s="6">
        <v>53.147199999999998</v>
      </c>
      <c r="AD39" s="6">
        <v>29.884399999999999</v>
      </c>
      <c r="AE39" s="6">
        <v>387.08620000000002</v>
      </c>
      <c r="AF39" s="6">
        <v>407.92739999999998</v>
      </c>
      <c r="AG39" s="6">
        <v>82.337500000000006</v>
      </c>
      <c r="AH39" s="6">
        <v>149.827</v>
      </c>
      <c r="AI39" s="6">
        <v>169.52979999999999</v>
      </c>
      <c r="AJ39" s="6">
        <v>264.24059999999997</v>
      </c>
      <c r="AK39" s="6">
        <v>190.29859999999999</v>
      </c>
      <c r="AL39" s="6">
        <v>24.821400000000001</v>
      </c>
      <c r="AM39" s="6">
        <v>798.7174</v>
      </c>
      <c r="AN39" s="6">
        <v>12.330500000000001</v>
      </c>
      <c r="AO39" s="6">
        <v>3</v>
      </c>
      <c r="AP39" s="6">
        <v>481.6</v>
      </c>
      <c r="AR39" s="5" t="s">
        <v>76</v>
      </c>
      <c r="AS39" s="1">
        <f t="shared" si="0"/>
        <v>2.1816125827814545</v>
      </c>
      <c r="AT39" s="1">
        <f t="shared" si="1"/>
        <v>3.0785430463576069E-2</v>
      </c>
      <c r="AU39" s="1">
        <f t="shared" si="2"/>
        <v>0.50620132450331212</v>
      </c>
      <c r="AV39" s="1">
        <f t="shared" si="3"/>
        <v>3.9066225165562823E-3</v>
      </c>
      <c r="AW39" s="1">
        <f t="shared" si="4"/>
        <v>4.7745642384105977</v>
      </c>
      <c r="AX39" s="1">
        <f t="shared" si="5"/>
        <v>2.4509741721854503</v>
      </c>
      <c r="AY39" s="1">
        <f t="shared" si="6"/>
        <v>19.451298013245207</v>
      </c>
      <c r="AZ39" s="1">
        <f t="shared" si="7"/>
        <v>103.52405430463568</v>
      </c>
      <c r="BA39" s="1">
        <f t="shared" si="8"/>
        <v>8.2301642384106195</v>
      </c>
      <c r="BB39" s="1">
        <f t="shared" si="9"/>
        <v>45.491390728476802</v>
      </c>
      <c r="BC39" s="1">
        <f t="shared" si="10"/>
        <v>18.502824039735106</v>
      </c>
    </row>
    <row r="40" spans="1:55" ht="10.199999999999999" x14ac:dyDescent="0.2">
      <c r="A40" s="5" t="s">
        <v>77</v>
      </c>
      <c r="B40" s="6">
        <v>81.875200000000007</v>
      </c>
      <c r="C40" s="6">
        <v>29.736599999999999</v>
      </c>
      <c r="D40" s="6">
        <v>23.994299999999999</v>
      </c>
      <c r="E40" s="6">
        <v>2.3643000000000001</v>
      </c>
      <c r="F40" s="6">
        <v>0.72750000000000004</v>
      </c>
      <c r="G40" s="6">
        <v>0.50360000000000005</v>
      </c>
      <c r="H40" s="6">
        <v>0.52500000000000002</v>
      </c>
      <c r="I40" s="6">
        <v>0.26250000000000001</v>
      </c>
      <c r="J40" s="6">
        <v>-0.2611</v>
      </c>
      <c r="K40" s="6">
        <v>23.130099999999999</v>
      </c>
      <c r="L40" s="6">
        <v>6.0400999999999998</v>
      </c>
      <c r="M40" s="6">
        <v>4.0835999999999997</v>
      </c>
      <c r="N40" s="6">
        <v>4.4505999999999997</v>
      </c>
      <c r="O40" s="6">
        <v>1.9590000000000001</v>
      </c>
      <c r="P40" s="6">
        <v>-1.8232999999999999</v>
      </c>
      <c r="Q40" s="6">
        <v>11763.849</v>
      </c>
      <c r="R40" s="6">
        <v>2088.5313000000001</v>
      </c>
      <c r="S40" s="6">
        <v>883.70820000000003</v>
      </c>
      <c r="T40" s="6">
        <v>0.1404</v>
      </c>
      <c r="U40" s="6">
        <v>4.4699999999999997E-2</v>
      </c>
      <c r="V40" s="6">
        <v>2.4299999999999999E-2</v>
      </c>
      <c r="W40" s="6">
        <v>3.7499999999999999E-2</v>
      </c>
      <c r="X40" s="6">
        <v>1.11E-2</v>
      </c>
      <c r="Y40" s="6">
        <v>-1.9199999999999998E-2</v>
      </c>
      <c r="Z40" s="6">
        <v>22.772200000000002</v>
      </c>
      <c r="AA40" s="6">
        <v>8.2600999999999996</v>
      </c>
      <c r="AB40" s="6">
        <v>6.6645000000000003</v>
      </c>
      <c r="AC40" s="6">
        <v>55.027099999999997</v>
      </c>
      <c r="AD40" s="6">
        <v>34.423999999999999</v>
      </c>
      <c r="AE40" s="6">
        <v>401.48059999999998</v>
      </c>
      <c r="AF40" s="6">
        <v>352.25810000000001</v>
      </c>
      <c r="AG40" s="6">
        <v>36.556600000000003</v>
      </c>
      <c r="AH40" s="6">
        <v>109.0393</v>
      </c>
      <c r="AI40" s="6">
        <v>155.44470000000001</v>
      </c>
      <c r="AJ40" s="6">
        <v>274.94159999999999</v>
      </c>
      <c r="AK40" s="6">
        <v>168.6395</v>
      </c>
      <c r="AL40" s="6">
        <v>44.634399999999999</v>
      </c>
      <c r="AM40" s="6">
        <v>752.69949999999994</v>
      </c>
      <c r="AN40" s="6">
        <v>11.1441</v>
      </c>
      <c r="AO40" s="6">
        <v>3</v>
      </c>
      <c r="AP40" s="6">
        <v>491.6</v>
      </c>
      <c r="AR40" s="5" t="s">
        <v>77</v>
      </c>
      <c r="AS40" s="1">
        <f t="shared" si="0"/>
        <v>3.3340125827814546</v>
      </c>
      <c r="AT40" s="1">
        <f t="shared" si="1"/>
        <v>0.12998543046357613</v>
      </c>
      <c r="AU40" s="1">
        <f t="shared" si="2"/>
        <v>1.6935013245033117</v>
      </c>
      <c r="AV40" s="1">
        <f t="shared" si="3"/>
        <v>2.6066225165562798E-3</v>
      </c>
      <c r="AW40" s="1">
        <f t="shared" si="4"/>
        <v>6.654464238410597</v>
      </c>
      <c r="AX40" s="1">
        <f t="shared" si="5"/>
        <v>6.9905741721854504</v>
      </c>
      <c r="AY40" s="1">
        <f t="shared" si="6"/>
        <v>5.0568980132452452</v>
      </c>
      <c r="AZ40" s="1">
        <f t="shared" si="7"/>
        <v>149.30495430463569</v>
      </c>
      <c r="BA40" s="1">
        <f t="shared" si="8"/>
        <v>11.582835761589379</v>
      </c>
      <c r="BB40" s="1">
        <f t="shared" si="9"/>
        <v>55.491390728476802</v>
      </c>
      <c r="BC40" s="1">
        <f t="shared" si="10"/>
        <v>24.71049176158941</v>
      </c>
    </row>
    <row r="41" spans="1:55" ht="10.199999999999999" x14ac:dyDescent="0.2">
      <c r="A41" s="5" t="s">
        <v>78</v>
      </c>
      <c r="B41" s="6">
        <v>75.467100000000002</v>
      </c>
      <c r="C41" s="6">
        <v>27.5427</v>
      </c>
      <c r="D41" s="6">
        <v>21.013400000000001</v>
      </c>
      <c r="E41" s="6">
        <v>2.6711</v>
      </c>
      <c r="F41" s="6">
        <v>0.61899999999999999</v>
      </c>
      <c r="G41" s="6">
        <v>0.42480000000000001</v>
      </c>
      <c r="H41" s="6">
        <v>0.45019999999999999</v>
      </c>
      <c r="I41" s="6">
        <v>0.2059</v>
      </c>
      <c r="J41" s="6">
        <v>-0.20030000000000001</v>
      </c>
      <c r="K41" s="6">
        <v>17.608699999999999</v>
      </c>
      <c r="L41" s="6">
        <v>4.4176000000000002</v>
      </c>
      <c r="M41" s="6">
        <v>2.9977999999999998</v>
      </c>
      <c r="N41" s="6">
        <v>3.2446999999999999</v>
      </c>
      <c r="O41" s="6">
        <v>1.4101999999999999</v>
      </c>
      <c r="P41" s="6">
        <v>-1.2882</v>
      </c>
      <c r="Q41" s="6">
        <v>9212.2440999999999</v>
      </c>
      <c r="R41" s="6">
        <v>1650.8677</v>
      </c>
      <c r="S41" s="6">
        <v>711.26829999999995</v>
      </c>
      <c r="T41" s="6">
        <v>0.16309999999999999</v>
      </c>
      <c r="U41" s="6">
        <v>4.4299999999999999E-2</v>
      </c>
      <c r="V41" s="6">
        <v>2.1600000000000001E-2</v>
      </c>
      <c r="W41" s="6">
        <v>3.8600000000000002E-2</v>
      </c>
      <c r="X41" s="6">
        <v>8.9999999999999993E-3</v>
      </c>
      <c r="Y41" s="6">
        <v>-1.6799999999999999E-2</v>
      </c>
      <c r="Z41" s="6">
        <v>20.972100000000001</v>
      </c>
      <c r="AA41" s="6">
        <v>7.6487999999999996</v>
      </c>
      <c r="AB41" s="6">
        <v>5.8360000000000003</v>
      </c>
      <c r="AC41" s="6">
        <v>46.83</v>
      </c>
      <c r="AD41" s="6">
        <v>29.116900000000001</v>
      </c>
      <c r="AE41" s="6">
        <v>420.28730000000002</v>
      </c>
      <c r="AF41" s="6">
        <v>391.63319999999999</v>
      </c>
      <c r="AG41" s="6">
        <v>159.4631</v>
      </c>
      <c r="AH41" s="6">
        <v>214.68639999999999</v>
      </c>
      <c r="AI41" s="6">
        <v>160.79920000000001</v>
      </c>
      <c r="AJ41" s="6">
        <v>185.81909999999999</v>
      </c>
      <c r="AK41" s="6">
        <v>268.45089999999999</v>
      </c>
      <c r="AL41" s="6">
        <v>27.994800000000001</v>
      </c>
      <c r="AM41" s="6">
        <v>857.75040000000001</v>
      </c>
      <c r="AN41" s="6">
        <v>13.233000000000001</v>
      </c>
      <c r="AO41" s="6">
        <v>5</v>
      </c>
      <c r="AP41" s="6">
        <v>399</v>
      </c>
      <c r="AR41" s="5" t="s">
        <v>78</v>
      </c>
      <c r="AS41" s="1">
        <f t="shared" si="0"/>
        <v>1.1401125827814553</v>
      </c>
      <c r="AT41" s="1">
        <f t="shared" si="1"/>
        <v>2.1485430463576094E-2</v>
      </c>
      <c r="AU41" s="1">
        <f t="shared" si="2"/>
        <v>7.1001324503312091E-2</v>
      </c>
      <c r="AV41" s="1">
        <f t="shared" si="3"/>
        <v>2.2066225165562822E-3</v>
      </c>
      <c r="AW41" s="1">
        <f t="shared" si="4"/>
        <v>1.542635761589402</v>
      </c>
      <c r="AX41" s="1">
        <f t="shared" si="5"/>
        <v>1.683474172185452</v>
      </c>
      <c r="AY41" s="1">
        <f t="shared" si="6"/>
        <v>13.74980198675479</v>
      </c>
      <c r="AZ41" s="1">
        <f t="shared" si="7"/>
        <v>26.398454304635692</v>
      </c>
      <c r="BA41" s="1">
        <f t="shared" si="8"/>
        <v>5.0567642384106186</v>
      </c>
      <c r="BB41" s="1">
        <f t="shared" si="9"/>
        <v>37.108609271523221</v>
      </c>
      <c r="BC41" s="1">
        <f t="shared" si="10"/>
        <v>8.3544056026489972</v>
      </c>
    </row>
    <row r="42" spans="1:55" ht="10.199999999999999" x14ac:dyDescent="0.2">
      <c r="A42" s="5" t="s">
        <v>79</v>
      </c>
      <c r="B42" s="6">
        <v>71.126599999999996</v>
      </c>
      <c r="C42" s="6">
        <v>26.177600000000002</v>
      </c>
      <c r="D42" s="6">
        <v>19.571000000000002</v>
      </c>
      <c r="E42" s="6">
        <v>1.9499</v>
      </c>
      <c r="F42" s="6">
        <v>0.67330000000000001</v>
      </c>
      <c r="G42" s="6">
        <v>0.4415</v>
      </c>
      <c r="H42" s="6">
        <v>0.50839999999999996</v>
      </c>
      <c r="I42" s="6">
        <v>0.22040000000000001</v>
      </c>
      <c r="J42" s="6">
        <v>-0.21840000000000001</v>
      </c>
      <c r="K42" s="6">
        <v>15.9444</v>
      </c>
      <c r="L42" s="6">
        <v>5.1146000000000003</v>
      </c>
      <c r="M42" s="6">
        <v>3.4371999999999998</v>
      </c>
      <c r="N42" s="6">
        <v>3.7873999999999999</v>
      </c>
      <c r="O42" s="6">
        <v>1.5891</v>
      </c>
      <c r="P42" s="6">
        <v>-1.4696</v>
      </c>
      <c r="Q42" s="6">
        <v>7712.3738999999996</v>
      </c>
      <c r="R42" s="6">
        <v>1217.0803000000001</v>
      </c>
      <c r="S42" s="6">
        <v>606.50009999999997</v>
      </c>
      <c r="T42" s="6">
        <v>0.1265</v>
      </c>
      <c r="U42" s="6">
        <v>4.1500000000000002E-2</v>
      </c>
      <c r="V42" s="6">
        <v>2.2200000000000001E-2</v>
      </c>
      <c r="W42" s="6">
        <v>3.5000000000000003E-2</v>
      </c>
      <c r="X42" s="6">
        <v>9.1000000000000004E-3</v>
      </c>
      <c r="Y42" s="6">
        <v>-1.5699999999999999E-2</v>
      </c>
      <c r="Z42" s="6">
        <v>19.783300000000001</v>
      </c>
      <c r="AA42" s="6">
        <v>7.2731000000000003</v>
      </c>
      <c r="AB42" s="6">
        <v>5.4375</v>
      </c>
      <c r="AC42" s="6">
        <v>53.048299999999998</v>
      </c>
      <c r="AD42" s="6">
        <v>30.8934</v>
      </c>
      <c r="AE42" s="6">
        <v>350.62150000000003</v>
      </c>
      <c r="AF42" s="6">
        <v>485.70830000000001</v>
      </c>
      <c r="AG42" s="6">
        <v>208.2715</v>
      </c>
      <c r="AH42" s="6">
        <v>261.19139999999999</v>
      </c>
      <c r="AI42" s="6">
        <v>154.4169</v>
      </c>
      <c r="AJ42" s="6">
        <v>269.0797</v>
      </c>
      <c r="AK42" s="6">
        <v>214.84389999999999</v>
      </c>
      <c r="AL42" s="6">
        <v>25.497399999999999</v>
      </c>
      <c r="AM42" s="6">
        <v>925.02930000000003</v>
      </c>
      <c r="AN42" s="6">
        <v>11.2454</v>
      </c>
      <c r="AO42" s="6">
        <v>6</v>
      </c>
      <c r="AP42" s="6">
        <v>509.4</v>
      </c>
      <c r="AR42" s="5" t="s">
        <v>79</v>
      </c>
      <c r="AS42" s="1">
        <f t="shared" si="0"/>
        <v>0.22498741721854287</v>
      </c>
      <c r="AT42" s="1">
        <f t="shared" si="1"/>
        <v>7.5785430463576109E-2</v>
      </c>
      <c r="AU42" s="1">
        <f t="shared" si="2"/>
        <v>0.76800132450331215</v>
      </c>
      <c r="AV42" s="1">
        <f t="shared" si="3"/>
        <v>5.9337748344371471E-4</v>
      </c>
      <c r="AW42" s="1">
        <f t="shared" si="4"/>
        <v>4.6756642384105973</v>
      </c>
      <c r="AX42" s="1">
        <f t="shared" si="5"/>
        <v>3.4599741721854507</v>
      </c>
      <c r="AY42" s="1">
        <f t="shared" si="6"/>
        <v>55.915998013245201</v>
      </c>
      <c r="AZ42" s="1">
        <f t="shared" si="7"/>
        <v>22.409945695364314</v>
      </c>
      <c r="BA42" s="1">
        <f t="shared" si="8"/>
        <v>7.5541642384106211</v>
      </c>
      <c r="BB42" s="1">
        <f t="shared" si="9"/>
        <v>73.291390728476756</v>
      </c>
      <c r="BC42" s="1">
        <f t="shared" si="10"/>
        <v>15.481630135761607</v>
      </c>
    </row>
    <row r="43" spans="1:55" ht="10.199999999999999" x14ac:dyDescent="0.2">
      <c r="A43" s="5" t="s">
        <v>80</v>
      </c>
      <c r="B43" s="6">
        <v>72.116299999999995</v>
      </c>
      <c r="C43" s="6">
        <v>28.267099999999999</v>
      </c>
      <c r="D43" s="6">
        <v>22.185099999999998</v>
      </c>
      <c r="E43" s="6">
        <v>2.5238999999999998</v>
      </c>
      <c r="F43" s="6">
        <v>0.67430000000000001</v>
      </c>
      <c r="G43" s="6">
        <v>0.46089999999999998</v>
      </c>
      <c r="H43" s="6">
        <v>0.49220000000000003</v>
      </c>
      <c r="I43" s="6">
        <v>0.22520000000000001</v>
      </c>
      <c r="J43" s="6">
        <v>-0.216</v>
      </c>
      <c r="K43" s="6">
        <v>16.863299999999999</v>
      </c>
      <c r="L43" s="6">
        <v>4.6795</v>
      </c>
      <c r="M43" s="6">
        <v>3.2738</v>
      </c>
      <c r="N43" s="6">
        <v>3.3437000000000001</v>
      </c>
      <c r="O43" s="6">
        <v>1.6013999999999999</v>
      </c>
      <c r="P43" s="6">
        <v>-1.4369000000000001</v>
      </c>
      <c r="Q43" s="6">
        <v>8038.8458000000001</v>
      </c>
      <c r="R43" s="6">
        <v>1436.4005999999999</v>
      </c>
      <c r="S43" s="6">
        <v>722.71400000000006</v>
      </c>
      <c r="T43" s="6">
        <v>0.2165</v>
      </c>
      <c r="U43" s="6">
        <v>4.4200000000000003E-2</v>
      </c>
      <c r="V43" s="6">
        <v>2.1299999999999999E-2</v>
      </c>
      <c r="W43" s="6">
        <v>3.8800000000000001E-2</v>
      </c>
      <c r="X43" s="6">
        <v>9.4999999999999998E-3</v>
      </c>
      <c r="Y43" s="6">
        <v>-1.78E-2</v>
      </c>
      <c r="Z43" s="6">
        <v>20.080500000000001</v>
      </c>
      <c r="AA43" s="6">
        <v>7.8535000000000004</v>
      </c>
      <c r="AB43" s="6">
        <v>6.1653000000000002</v>
      </c>
      <c r="AC43" s="6">
        <v>46.682600000000001</v>
      </c>
      <c r="AD43" s="6">
        <v>29.2347</v>
      </c>
      <c r="AE43" s="6">
        <v>318.07990000000001</v>
      </c>
      <c r="AF43" s="6">
        <v>344.11489999999998</v>
      </c>
      <c r="AG43" s="6">
        <v>166.58760000000001</v>
      </c>
      <c r="AH43" s="6">
        <v>191.2552</v>
      </c>
      <c r="AI43" s="6">
        <v>122.432</v>
      </c>
      <c r="AJ43" s="6">
        <v>205.59309999999999</v>
      </c>
      <c r="AK43" s="6">
        <v>260.99689999999998</v>
      </c>
      <c r="AL43" s="6">
        <v>33.221499999999999</v>
      </c>
      <c r="AM43" s="6">
        <v>813.49869999999999</v>
      </c>
      <c r="AN43" s="6">
        <v>13.1656</v>
      </c>
      <c r="AO43" s="6">
        <v>4</v>
      </c>
      <c r="AP43" s="6">
        <v>387.6</v>
      </c>
      <c r="AR43" s="5" t="s">
        <v>80</v>
      </c>
      <c r="AS43" s="1">
        <f t="shared" si="0"/>
        <v>1.8645125827814546</v>
      </c>
      <c r="AT43" s="1">
        <f t="shared" si="1"/>
        <v>7.678543046357611E-2</v>
      </c>
      <c r="AU43" s="1">
        <f t="shared" si="2"/>
        <v>0.33290132450331189</v>
      </c>
      <c r="AV43" s="1">
        <f t="shared" si="3"/>
        <v>2.1066225165562863E-3</v>
      </c>
      <c r="AW43" s="1">
        <f t="shared" si="4"/>
        <v>1.6900357615893995</v>
      </c>
      <c r="AX43" s="1">
        <f t="shared" si="5"/>
        <v>1.8012741721854511</v>
      </c>
      <c r="AY43" s="1">
        <f t="shared" si="6"/>
        <v>88.457598013245217</v>
      </c>
      <c r="AZ43" s="1">
        <f t="shared" si="7"/>
        <v>19.27395430463568</v>
      </c>
      <c r="BA43" s="1">
        <f t="shared" si="8"/>
        <v>0.16993576158937884</v>
      </c>
      <c r="BB43" s="1">
        <f t="shared" si="9"/>
        <v>48.508609271523198</v>
      </c>
      <c r="BC43" s="1">
        <f t="shared" si="10"/>
        <v>13.379569566225172</v>
      </c>
    </row>
    <row r="44" spans="1:55" ht="10.199999999999999" x14ac:dyDescent="0.2">
      <c r="A44" s="5" t="s">
        <v>81</v>
      </c>
      <c r="B44" s="6">
        <v>71.982399999999998</v>
      </c>
      <c r="C44" s="6">
        <v>29.114000000000001</v>
      </c>
      <c r="D44" s="6">
        <v>23.27</v>
      </c>
      <c r="E44" s="6">
        <v>2.1735000000000002</v>
      </c>
      <c r="F44" s="6">
        <v>0.70630000000000004</v>
      </c>
      <c r="G44" s="6">
        <v>0.47889999999999999</v>
      </c>
      <c r="H44" s="6">
        <v>0.51919999999999999</v>
      </c>
      <c r="I44" s="6">
        <v>0.249</v>
      </c>
      <c r="J44" s="6">
        <v>-0.24390000000000001</v>
      </c>
      <c r="K44" s="6">
        <v>20.020099999999999</v>
      </c>
      <c r="L44" s="6">
        <v>5.0929000000000002</v>
      </c>
      <c r="M44" s="6">
        <v>3.6160999999999999</v>
      </c>
      <c r="N44" s="6">
        <v>3.5861999999999998</v>
      </c>
      <c r="O44" s="6">
        <v>1.7398</v>
      </c>
      <c r="P44" s="6">
        <v>-1.5928</v>
      </c>
      <c r="Q44" s="6">
        <v>7994.1189000000004</v>
      </c>
      <c r="R44" s="6">
        <v>1571.6206</v>
      </c>
      <c r="S44" s="6">
        <v>788.69989999999996</v>
      </c>
      <c r="T44" s="6">
        <v>0.15379999999999999</v>
      </c>
      <c r="U44" s="6">
        <v>4.7399999999999998E-2</v>
      </c>
      <c r="V44" s="6">
        <v>2.6100000000000002E-2</v>
      </c>
      <c r="W44" s="6">
        <v>3.95E-2</v>
      </c>
      <c r="X44" s="6">
        <v>1.0800000000000001E-2</v>
      </c>
      <c r="Y44" s="6">
        <v>-1.8599999999999998E-2</v>
      </c>
      <c r="Z44" s="6">
        <v>19.9999</v>
      </c>
      <c r="AA44" s="6">
        <v>8.0877999999999997</v>
      </c>
      <c r="AB44" s="6">
        <v>6.4626999999999999</v>
      </c>
      <c r="AC44" s="6">
        <v>53.391300000000001</v>
      </c>
      <c r="AD44" s="6">
        <v>32.594499999999996</v>
      </c>
      <c r="AE44" s="6">
        <v>385.61470000000003</v>
      </c>
      <c r="AF44" s="6">
        <v>353.85250000000002</v>
      </c>
      <c r="AG44" s="6">
        <v>76.593800000000002</v>
      </c>
      <c r="AH44" s="6">
        <v>144.78100000000001</v>
      </c>
      <c r="AI44" s="6">
        <v>181.01679999999999</v>
      </c>
      <c r="AJ44" s="6">
        <v>200.34569999999999</v>
      </c>
      <c r="AK44" s="6">
        <v>212.8878</v>
      </c>
      <c r="AL44" s="6">
        <v>38.113300000000002</v>
      </c>
      <c r="AM44" s="6">
        <v>777.14459999999997</v>
      </c>
      <c r="AN44" s="6">
        <v>11.245900000000001</v>
      </c>
      <c r="AO44" s="6">
        <v>4</v>
      </c>
      <c r="AP44" s="6">
        <v>474</v>
      </c>
      <c r="AR44" s="5" t="s">
        <v>81</v>
      </c>
      <c r="AS44" s="1">
        <f t="shared" si="0"/>
        <v>2.7114125827814561</v>
      </c>
      <c r="AT44" s="1">
        <f t="shared" si="1"/>
        <v>0.10878543046357614</v>
      </c>
      <c r="AU44" s="1">
        <f t="shared" si="2"/>
        <v>0.7463013245033121</v>
      </c>
      <c r="AV44" s="1">
        <f t="shared" si="3"/>
        <v>5.3066225165562808E-3</v>
      </c>
      <c r="AW44" s="1">
        <f t="shared" si="4"/>
        <v>5.0186642384106008</v>
      </c>
      <c r="AX44" s="1">
        <f t="shared" si="5"/>
        <v>5.1610741721854474</v>
      </c>
      <c r="AY44" s="1">
        <f t="shared" si="6"/>
        <v>20.922798013245199</v>
      </c>
      <c r="AZ44" s="1">
        <f t="shared" si="7"/>
        <v>109.26775430463569</v>
      </c>
      <c r="BA44" s="1">
        <f t="shared" si="8"/>
        <v>5.0617357615893823</v>
      </c>
      <c r="BB44" s="1">
        <f t="shared" si="9"/>
        <v>37.891390728476779</v>
      </c>
      <c r="BC44" s="1">
        <f t="shared" si="10"/>
        <v>18.687902261589407</v>
      </c>
    </row>
    <row r="45" spans="1:55" ht="10.199999999999999" x14ac:dyDescent="0.2">
      <c r="A45" s="5" t="s">
        <v>82</v>
      </c>
      <c r="B45" s="6">
        <v>90.795500000000004</v>
      </c>
      <c r="C45" s="6">
        <v>32.939100000000003</v>
      </c>
      <c r="D45" s="6">
        <v>26.1174</v>
      </c>
      <c r="E45" s="6">
        <v>2.5390000000000001</v>
      </c>
      <c r="F45" s="6">
        <v>0.7782</v>
      </c>
      <c r="G45" s="6">
        <v>0.52869999999999995</v>
      </c>
      <c r="H45" s="6">
        <v>0.57099999999999995</v>
      </c>
      <c r="I45" s="6">
        <v>0.28289999999999998</v>
      </c>
      <c r="J45" s="6">
        <v>-0.27050000000000002</v>
      </c>
      <c r="K45" s="6">
        <v>31.899100000000001</v>
      </c>
      <c r="L45" s="6">
        <v>7.0842999999999998</v>
      </c>
      <c r="M45" s="6">
        <v>4.5564999999999998</v>
      </c>
      <c r="N45" s="6">
        <v>5.4245000000000001</v>
      </c>
      <c r="O45" s="6">
        <v>2.2138</v>
      </c>
      <c r="P45" s="6">
        <v>-1.982</v>
      </c>
      <c r="Q45" s="6">
        <v>16042.9897</v>
      </c>
      <c r="R45" s="6">
        <v>2976.6570000000002</v>
      </c>
      <c r="S45" s="6">
        <v>1226.0300999999999</v>
      </c>
      <c r="T45" s="6">
        <v>0.2326</v>
      </c>
      <c r="U45" s="6">
        <v>5.11E-2</v>
      </c>
      <c r="V45" s="6">
        <v>2.5499999999999998E-2</v>
      </c>
      <c r="W45" s="6">
        <v>4.4299999999999999E-2</v>
      </c>
      <c r="X45" s="6">
        <v>1.12E-2</v>
      </c>
      <c r="Y45" s="6">
        <v>-2.1000000000000001E-2</v>
      </c>
      <c r="Z45" s="6">
        <v>25.260999999999999</v>
      </c>
      <c r="AA45" s="6">
        <v>9.1813000000000002</v>
      </c>
      <c r="AB45" s="6">
        <v>7.2838000000000003</v>
      </c>
      <c r="AC45" s="6">
        <v>50.490200000000002</v>
      </c>
      <c r="AD45" s="6">
        <v>33.962299999999999</v>
      </c>
      <c r="AE45" s="6">
        <v>389.0215</v>
      </c>
      <c r="AF45" s="6">
        <v>304.28160000000003</v>
      </c>
      <c r="AG45" s="6">
        <v>76.276399999999995</v>
      </c>
      <c r="AH45" s="6">
        <v>112.1343</v>
      </c>
      <c r="AI45" s="6">
        <v>130.35300000000001</v>
      </c>
      <c r="AJ45" s="6">
        <v>224.52350000000001</v>
      </c>
      <c r="AK45" s="6">
        <v>202.73849999999999</v>
      </c>
      <c r="AL45" s="6">
        <v>30.028400000000001</v>
      </c>
      <c r="AM45" s="6">
        <v>699.77769999999998</v>
      </c>
      <c r="AN45" s="6">
        <v>13.134499999999999</v>
      </c>
      <c r="AO45" s="6">
        <v>5</v>
      </c>
      <c r="AP45" s="6">
        <v>414.8</v>
      </c>
      <c r="AR45" s="5" t="s">
        <v>82</v>
      </c>
      <c r="AS45" s="1">
        <f t="shared" si="0"/>
        <v>6.5365125827814587</v>
      </c>
      <c r="AT45" s="1">
        <f t="shared" si="1"/>
        <v>0.1806854304635761</v>
      </c>
      <c r="AU45" s="1">
        <f t="shared" si="2"/>
        <v>2.7377013245033117</v>
      </c>
      <c r="AV45" s="1">
        <f t="shared" si="3"/>
        <v>9.0066225165562827E-3</v>
      </c>
      <c r="AW45" s="1">
        <f t="shared" si="4"/>
        <v>2.1175642384106013</v>
      </c>
      <c r="AX45" s="1">
        <f t="shared" si="5"/>
        <v>6.52887417218545</v>
      </c>
      <c r="AY45" s="1">
        <f t="shared" si="6"/>
        <v>17.515998013245223</v>
      </c>
      <c r="AZ45" s="1">
        <f t="shared" si="7"/>
        <v>109.58515430463569</v>
      </c>
      <c r="BA45" s="1">
        <f t="shared" si="8"/>
        <v>3.0231642384106188</v>
      </c>
      <c r="BB45" s="1">
        <f t="shared" si="9"/>
        <v>21.30860927152321</v>
      </c>
      <c r="BC45" s="1">
        <f t="shared" si="10"/>
        <v>16.666418894039751</v>
      </c>
    </row>
    <row r="46" spans="1:55" ht="10.199999999999999" x14ac:dyDescent="0.2">
      <c r="A46" s="5" t="s">
        <v>83</v>
      </c>
      <c r="B46" s="6">
        <v>87.970100000000002</v>
      </c>
      <c r="C46" s="6">
        <v>29.4727</v>
      </c>
      <c r="D46" s="6">
        <v>21.647099999999998</v>
      </c>
      <c r="E46" s="6">
        <v>2.1082000000000001</v>
      </c>
      <c r="F46" s="6">
        <v>0.68410000000000004</v>
      </c>
      <c r="G46" s="6">
        <v>0.4753</v>
      </c>
      <c r="H46" s="6">
        <v>0.49199999999999999</v>
      </c>
      <c r="I46" s="6">
        <v>0.2283</v>
      </c>
      <c r="J46" s="6">
        <v>-0.2281</v>
      </c>
      <c r="K46" s="6">
        <v>22.612300000000001</v>
      </c>
      <c r="L46" s="6">
        <v>5.9210000000000003</v>
      </c>
      <c r="M46" s="6">
        <v>4.1048999999999998</v>
      </c>
      <c r="N46" s="6">
        <v>4.2671000000000001</v>
      </c>
      <c r="O46" s="6">
        <v>1.7881</v>
      </c>
      <c r="P46" s="6">
        <v>-1.6702999999999999</v>
      </c>
      <c r="Q46" s="6">
        <v>14591.4074</v>
      </c>
      <c r="R46" s="6">
        <v>2351.4818</v>
      </c>
      <c r="S46" s="6">
        <v>941.54539999999997</v>
      </c>
      <c r="T46" s="6">
        <v>0.1691</v>
      </c>
      <c r="U46" s="6">
        <v>4.6300000000000001E-2</v>
      </c>
      <c r="V46" s="6">
        <v>2.3900000000000001E-2</v>
      </c>
      <c r="W46" s="6">
        <v>3.9699999999999999E-2</v>
      </c>
      <c r="X46" s="6">
        <v>9.2999999999999992E-3</v>
      </c>
      <c r="Y46" s="6">
        <v>-1.7399999999999999E-2</v>
      </c>
      <c r="Z46" s="6">
        <v>24.438700000000001</v>
      </c>
      <c r="AA46" s="6">
        <v>8.1905000000000001</v>
      </c>
      <c r="AB46" s="6">
        <v>6.0159000000000002</v>
      </c>
      <c r="AC46" s="6">
        <v>47.303199999999997</v>
      </c>
      <c r="AD46" s="6">
        <v>30.744299999999999</v>
      </c>
      <c r="AE46" s="6">
        <v>322.50310000000002</v>
      </c>
      <c r="AF46" s="6">
        <v>394.19229999999999</v>
      </c>
      <c r="AG46" s="6">
        <v>168.6901</v>
      </c>
      <c r="AH46" s="6">
        <v>245.03899999999999</v>
      </c>
      <c r="AI46" s="6">
        <v>140.75319999999999</v>
      </c>
      <c r="AJ46" s="6">
        <v>232.14570000000001</v>
      </c>
      <c r="AK46" s="6">
        <v>139.1825</v>
      </c>
      <c r="AL46" s="6">
        <v>74.594099999999997</v>
      </c>
      <c r="AM46" s="6">
        <v>831.71450000000004</v>
      </c>
      <c r="AN46" s="6">
        <v>20.274899999999999</v>
      </c>
      <c r="AO46" s="6">
        <v>5</v>
      </c>
      <c r="AP46" s="6">
        <v>402.6</v>
      </c>
      <c r="AR46" s="5" t="s">
        <v>83</v>
      </c>
      <c r="AS46" s="1">
        <f t="shared" si="0"/>
        <v>3.070112582781455</v>
      </c>
      <c r="AT46" s="1">
        <f t="shared" si="1"/>
        <v>8.6585430463576141E-2</v>
      </c>
      <c r="AU46" s="1">
        <f t="shared" si="2"/>
        <v>1.5744013245033122</v>
      </c>
      <c r="AV46" s="1">
        <f t="shared" si="3"/>
        <v>4.206622516556284E-3</v>
      </c>
      <c r="AW46" s="1">
        <f t="shared" si="4"/>
        <v>1.0694357615894035</v>
      </c>
      <c r="AX46" s="1">
        <f t="shared" si="5"/>
        <v>3.31087417218545</v>
      </c>
      <c r="AY46" s="1">
        <f t="shared" si="6"/>
        <v>84.034398013245209</v>
      </c>
      <c r="AZ46" s="1">
        <f t="shared" si="7"/>
        <v>17.171454304635688</v>
      </c>
      <c r="BA46" s="1">
        <f t="shared" si="8"/>
        <v>41.542535761589377</v>
      </c>
      <c r="BB46" s="1">
        <f t="shared" si="9"/>
        <v>33.508609271523198</v>
      </c>
      <c r="BC46" s="1">
        <f t="shared" si="10"/>
        <v>14.959591566225173</v>
      </c>
    </row>
    <row r="47" spans="1:55" ht="10.199999999999999" x14ac:dyDescent="0.2">
      <c r="A47" s="5" t="s">
        <v>84</v>
      </c>
      <c r="B47" s="6">
        <v>75.302000000000007</v>
      </c>
      <c r="C47" s="6">
        <v>27.5017</v>
      </c>
      <c r="D47" s="6">
        <v>20.3355</v>
      </c>
      <c r="E47" s="6">
        <v>2.0522999999999998</v>
      </c>
      <c r="F47" s="6">
        <v>0.66779999999999995</v>
      </c>
      <c r="G47" s="6">
        <v>0.441</v>
      </c>
      <c r="H47" s="6">
        <v>0.50139999999999996</v>
      </c>
      <c r="I47" s="6">
        <v>0.215</v>
      </c>
      <c r="J47" s="6">
        <v>-0.21210000000000001</v>
      </c>
      <c r="K47" s="6">
        <v>17.450800000000001</v>
      </c>
      <c r="L47" s="6">
        <v>4.9892000000000003</v>
      </c>
      <c r="M47" s="6">
        <v>3.3721000000000001</v>
      </c>
      <c r="N47" s="6">
        <v>3.6770999999999998</v>
      </c>
      <c r="O47" s="6">
        <v>1.5530999999999999</v>
      </c>
      <c r="P47" s="6">
        <v>-1.431</v>
      </c>
      <c r="Q47" s="6">
        <v>9151.9243000000006</v>
      </c>
      <c r="R47" s="6">
        <v>1616.2058</v>
      </c>
      <c r="S47" s="6">
        <v>724.05089999999996</v>
      </c>
      <c r="T47" s="6">
        <v>0.14810000000000001</v>
      </c>
      <c r="U47" s="6">
        <v>4.4600000000000001E-2</v>
      </c>
      <c r="V47" s="6">
        <v>2.3599999999999999E-2</v>
      </c>
      <c r="W47" s="6">
        <v>3.78E-2</v>
      </c>
      <c r="X47" s="6">
        <v>9.4999999999999998E-3</v>
      </c>
      <c r="Y47" s="6">
        <v>-1.6299999999999999E-2</v>
      </c>
      <c r="Z47" s="6">
        <v>20.930499999999999</v>
      </c>
      <c r="AA47" s="6">
        <v>7.6416000000000004</v>
      </c>
      <c r="AB47" s="6">
        <v>5.6509</v>
      </c>
      <c r="AC47" s="6">
        <v>55.508099999999999</v>
      </c>
      <c r="AD47" s="6">
        <v>31.553100000000001</v>
      </c>
      <c r="AE47" s="6">
        <v>405.63990000000001</v>
      </c>
      <c r="AF47" s="6">
        <v>466.02109999999999</v>
      </c>
      <c r="AG47" s="6">
        <v>214.47110000000001</v>
      </c>
      <c r="AH47" s="6">
        <v>265.2337</v>
      </c>
      <c r="AI47" s="6">
        <v>146.29900000000001</v>
      </c>
      <c r="AJ47" s="6">
        <v>238.22319999999999</v>
      </c>
      <c r="AK47" s="6">
        <v>214.911</v>
      </c>
      <c r="AL47" s="6">
        <v>26.257200000000001</v>
      </c>
      <c r="AM47" s="6">
        <v>890.92409999999995</v>
      </c>
      <c r="AN47" s="6">
        <v>11.25</v>
      </c>
      <c r="AO47" s="6">
        <v>6</v>
      </c>
      <c r="AP47" s="6">
        <v>508.6</v>
      </c>
      <c r="AR47" s="5" t="s">
        <v>84</v>
      </c>
      <c r="AS47" s="1">
        <f t="shared" si="0"/>
        <v>1.099112582781455</v>
      </c>
      <c r="AT47" s="1">
        <f t="shared" si="1"/>
        <v>7.0285430463576049E-2</v>
      </c>
      <c r="AU47" s="1">
        <f t="shared" si="2"/>
        <v>0.6426013245033122</v>
      </c>
      <c r="AV47" s="1">
        <f t="shared" si="3"/>
        <v>2.5066225165562839E-3</v>
      </c>
      <c r="AW47" s="1">
        <f t="shared" si="4"/>
        <v>7.1354642384105986</v>
      </c>
      <c r="AX47" s="1">
        <f t="shared" si="5"/>
        <v>4.1196741721854515</v>
      </c>
      <c r="AY47" s="1">
        <f t="shared" si="6"/>
        <v>0.89759801324521504</v>
      </c>
      <c r="AZ47" s="1">
        <f t="shared" si="7"/>
        <v>28.609545695364318</v>
      </c>
      <c r="BA47" s="1">
        <f t="shared" si="8"/>
        <v>6.7943642384106191</v>
      </c>
      <c r="BB47" s="1">
        <f t="shared" si="9"/>
        <v>72.491390728476802</v>
      </c>
      <c r="BC47" s="1">
        <f t="shared" si="10"/>
        <v>13.110080178807971</v>
      </c>
    </row>
    <row r="48" spans="1:55" ht="10.199999999999999" x14ac:dyDescent="0.2">
      <c r="A48" s="5" t="s">
        <v>85</v>
      </c>
      <c r="B48" s="6">
        <v>71.605900000000005</v>
      </c>
      <c r="C48" s="6">
        <v>28.647500000000001</v>
      </c>
      <c r="D48" s="6">
        <v>22.6249</v>
      </c>
      <c r="E48" s="6">
        <v>2.2574999999999998</v>
      </c>
      <c r="F48" s="6">
        <v>0.63880000000000003</v>
      </c>
      <c r="G48" s="6">
        <v>0.4365</v>
      </c>
      <c r="H48" s="6">
        <v>0.46639999999999998</v>
      </c>
      <c r="I48" s="6">
        <v>0.21590000000000001</v>
      </c>
      <c r="J48" s="6">
        <v>-0.2107</v>
      </c>
      <c r="K48" s="6">
        <v>14.0908</v>
      </c>
      <c r="L48" s="6">
        <v>4.3219000000000003</v>
      </c>
      <c r="M48" s="6">
        <v>2.9834000000000001</v>
      </c>
      <c r="N48" s="6">
        <v>3.1269</v>
      </c>
      <c r="O48" s="6">
        <v>1.4774</v>
      </c>
      <c r="P48" s="6">
        <v>-1.3528</v>
      </c>
      <c r="Q48" s="6">
        <v>7869.3491000000004</v>
      </c>
      <c r="R48" s="6">
        <v>1528.3072999999999</v>
      </c>
      <c r="S48" s="6">
        <v>756.12400000000002</v>
      </c>
      <c r="T48" s="6">
        <v>0.14549999999999999</v>
      </c>
      <c r="U48" s="6">
        <v>4.5600000000000002E-2</v>
      </c>
      <c r="V48" s="6">
        <v>2.3400000000000001E-2</v>
      </c>
      <c r="W48" s="6">
        <v>3.9100000000000003E-2</v>
      </c>
      <c r="X48" s="6">
        <v>9.7000000000000003E-3</v>
      </c>
      <c r="Y48" s="6">
        <v>-1.8100000000000002E-2</v>
      </c>
      <c r="Z48" s="6">
        <v>19.930499999999999</v>
      </c>
      <c r="AA48" s="6">
        <v>7.9595000000000002</v>
      </c>
      <c r="AB48" s="6">
        <v>6.2859999999999996</v>
      </c>
      <c r="AC48" s="6">
        <v>52.486800000000002</v>
      </c>
      <c r="AD48" s="6">
        <v>28.184999999999999</v>
      </c>
      <c r="AE48" s="6">
        <v>390.52069999999998</v>
      </c>
      <c r="AF48" s="6">
        <v>325.93560000000002</v>
      </c>
      <c r="AG48" s="6">
        <v>139.30420000000001</v>
      </c>
      <c r="AH48" s="6">
        <v>181.2345</v>
      </c>
      <c r="AI48" s="6">
        <v>81.714600000000004</v>
      </c>
      <c r="AJ48" s="6">
        <v>259.13679999999999</v>
      </c>
      <c r="AK48" s="6">
        <v>178.93100000000001</v>
      </c>
      <c r="AL48" s="6">
        <v>97.203999999999994</v>
      </c>
      <c r="AM48" s="6">
        <v>798.22090000000003</v>
      </c>
      <c r="AN48" s="6">
        <v>19.491700000000002</v>
      </c>
      <c r="AO48" s="6">
        <v>3</v>
      </c>
      <c r="AP48" s="6">
        <v>398</v>
      </c>
      <c r="AR48" s="5" t="s">
        <v>85</v>
      </c>
      <c r="AS48" s="1">
        <f t="shared" si="0"/>
        <v>2.2449125827814562</v>
      </c>
      <c r="AT48" s="1">
        <f t="shared" si="1"/>
        <v>4.1285430463576134E-2</v>
      </c>
      <c r="AU48" s="1">
        <f t="shared" si="2"/>
        <v>2.4698675496687805E-2</v>
      </c>
      <c r="AV48" s="1">
        <f t="shared" si="3"/>
        <v>3.5066225165562848E-3</v>
      </c>
      <c r="AW48" s="1">
        <f t="shared" si="4"/>
        <v>4.1141642384106021</v>
      </c>
      <c r="AX48" s="1">
        <f t="shared" si="5"/>
        <v>0.75157417218544964</v>
      </c>
      <c r="AY48" s="1">
        <f t="shared" si="6"/>
        <v>16.01679801324525</v>
      </c>
      <c r="AZ48" s="1">
        <f t="shared" si="7"/>
        <v>46.55735430463568</v>
      </c>
      <c r="BA48" s="1">
        <f t="shared" si="8"/>
        <v>64.152435761589373</v>
      </c>
      <c r="BB48" s="1">
        <f t="shared" si="9"/>
        <v>38.108609271523221</v>
      </c>
      <c r="BC48" s="1">
        <f t="shared" si="10"/>
        <v>15.883848430463589</v>
      </c>
    </row>
    <row r="49" spans="1:55" ht="10.199999999999999" x14ac:dyDescent="0.2">
      <c r="A49" s="5" t="s">
        <v>86</v>
      </c>
      <c r="B49" s="6">
        <v>71.438800000000001</v>
      </c>
      <c r="C49" s="6">
        <v>27.0321</v>
      </c>
      <c r="D49" s="6">
        <v>19.844799999999999</v>
      </c>
      <c r="E49" s="6">
        <v>2.3117999999999999</v>
      </c>
      <c r="F49" s="6">
        <v>0.6179</v>
      </c>
      <c r="G49" s="6">
        <v>0.41699999999999998</v>
      </c>
      <c r="H49" s="6">
        <v>0.45590000000000003</v>
      </c>
      <c r="I49" s="6">
        <v>0.19700000000000001</v>
      </c>
      <c r="J49" s="6">
        <v>-0.1948</v>
      </c>
      <c r="K49" s="6">
        <v>18.7393</v>
      </c>
      <c r="L49" s="6">
        <v>4.6642999999999999</v>
      </c>
      <c r="M49" s="6">
        <v>3.2214</v>
      </c>
      <c r="N49" s="6">
        <v>3.3732000000000002</v>
      </c>
      <c r="O49" s="6">
        <v>1.4024000000000001</v>
      </c>
      <c r="P49" s="6">
        <v>-1.2999000000000001</v>
      </c>
      <c r="Q49" s="6">
        <v>7814.3995999999997</v>
      </c>
      <c r="R49" s="6">
        <v>1543.56</v>
      </c>
      <c r="S49" s="6">
        <v>697.69510000000002</v>
      </c>
      <c r="T49" s="6">
        <v>0.10780000000000001</v>
      </c>
      <c r="U49" s="6">
        <v>4.2099999999999999E-2</v>
      </c>
      <c r="V49" s="6">
        <v>2.0899999999999998E-2</v>
      </c>
      <c r="W49" s="6">
        <v>3.6499999999999998E-2</v>
      </c>
      <c r="X49" s="6">
        <v>9.1999999999999998E-3</v>
      </c>
      <c r="Y49" s="6">
        <v>-1.5900000000000001E-2</v>
      </c>
      <c r="Z49" s="6">
        <v>19.863900000000001</v>
      </c>
      <c r="AA49" s="6">
        <v>7.5095000000000001</v>
      </c>
      <c r="AB49" s="6">
        <v>5.5118999999999998</v>
      </c>
      <c r="AC49" s="6">
        <v>55.363199999999999</v>
      </c>
      <c r="AD49" s="6">
        <v>29.4846</v>
      </c>
      <c r="AE49" s="6">
        <v>393.59870000000001</v>
      </c>
      <c r="AF49" s="6">
        <v>472.89409999999998</v>
      </c>
      <c r="AG49" s="6">
        <v>212.4111</v>
      </c>
      <c r="AH49" s="6">
        <v>262.8107</v>
      </c>
      <c r="AI49" s="6">
        <v>147.45869999999999</v>
      </c>
      <c r="AJ49" s="6">
        <v>238.5591</v>
      </c>
      <c r="AK49" s="6">
        <v>226.04849999999999</v>
      </c>
      <c r="AL49" s="6">
        <v>36.746499999999997</v>
      </c>
      <c r="AM49" s="6">
        <v>911.62350000000004</v>
      </c>
      <c r="AN49" s="6">
        <v>11.2356</v>
      </c>
      <c r="AO49" s="6">
        <v>4</v>
      </c>
      <c r="AP49" s="6">
        <v>486.2</v>
      </c>
      <c r="AR49" s="5" t="s">
        <v>86</v>
      </c>
      <c r="AS49" s="1">
        <f t="shared" si="0"/>
        <v>0.62951258278145517</v>
      </c>
      <c r="AT49" s="1">
        <f t="shared" si="1"/>
        <v>2.0385430463576104E-2</v>
      </c>
      <c r="AU49" s="1">
        <f t="shared" si="2"/>
        <v>0.31770132450331179</v>
      </c>
      <c r="AV49" s="1">
        <f t="shared" si="3"/>
        <v>6.6225165562816546E-6</v>
      </c>
      <c r="AW49" s="1">
        <f t="shared" si="4"/>
        <v>6.9905642384105988</v>
      </c>
      <c r="AX49" s="1">
        <f t="shared" si="5"/>
        <v>2.0511741721854513</v>
      </c>
      <c r="AY49" s="1">
        <f t="shared" si="6"/>
        <v>12.938798013245218</v>
      </c>
      <c r="AZ49" s="1">
        <f t="shared" si="7"/>
        <v>26.549545695364316</v>
      </c>
      <c r="BA49" s="1">
        <f t="shared" si="8"/>
        <v>3.6949357615893774</v>
      </c>
      <c r="BB49" s="1">
        <f t="shared" si="9"/>
        <v>50.091390728476767</v>
      </c>
      <c r="BC49" s="1">
        <f t="shared" si="10"/>
        <v>10.790549400662268</v>
      </c>
    </row>
    <row r="50" spans="1:55" ht="10.199999999999999" x14ac:dyDescent="0.2">
      <c r="A50" s="5" t="s">
        <v>87</v>
      </c>
      <c r="B50" s="6">
        <v>67.11</v>
      </c>
      <c r="C50" s="6">
        <v>29.829899999999999</v>
      </c>
      <c r="D50" s="6">
        <v>23.810300000000002</v>
      </c>
      <c r="E50" s="6">
        <v>1.962</v>
      </c>
      <c r="F50" s="6">
        <v>0.57720000000000005</v>
      </c>
      <c r="G50" s="6">
        <v>0.38179999999999997</v>
      </c>
      <c r="H50" s="6">
        <v>0.43290000000000001</v>
      </c>
      <c r="I50" s="6">
        <v>0.1905</v>
      </c>
      <c r="J50" s="6">
        <v>-0.18890000000000001</v>
      </c>
      <c r="K50" s="6">
        <v>14.2738</v>
      </c>
      <c r="L50" s="6">
        <v>4.2195</v>
      </c>
      <c r="M50" s="6">
        <v>2.7145000000000001</v>
      </c>
      <c r="N50" s="6">
        <v>3.2303999999999999</v>
      </c>
      <c r="O50" s="6">
        <v>1.3542000000000001</v>
      </c>
      <c r="P50" s="6">
        <v>-1.2672000000000001</v>
      </c>
      <c r="Q50" s="6">
        <v>6478.2075999999997</v>
      </c>
      <c r="R50" s="6">
        <v>1495.6985999999999</v>
      </c>
      <c r="S50" s="6">
        <v>825.80820000000006</v>
      </c>
      <c r="T50" s="6">
        <v>0.14660000000000001</v>
      </c>
      <c r="U50" s="6">
        <v>4.53E-2</v>
      </c>
      <c r="V50" s="6">
        <v>2.4400000000000002E-2</v>
      </c>
      <c r="W50" s="6">
        <v>3.8199999999999998E-2</v>
      </c>
      <c r="X50" s="6">
        <v>1.0200000000000001E-2</v>
      </c>
      <c r="Y50" s="6">
        <v>-1.9099999999999999E-2</v>
      </c>
      <c r="Z50" s="6">
        <v>18.661100000000001</v>
      </c>
      <c r="AA50" s="6">
        <v>8.2841000000000005</v>
      </c>
      <c r="AB50" s="6">
        <v>6.6134000000000004</v>
      </c>
      <c r="AC50" s="6">
        <v>50.409700000000001</v>
      </c>
      <c r="AD50" s="6">
        <v>26.8384</v>
      </c>
      <c r="AE50" s="6">
        <v>373.94659999999999</v>
      </c>
      <c r="AF50" s="6">
        <v>252.24350000000001</v>
      </c>
      <c r="AG50" s="6">
        <v>90.692800000000005</v>
      </c>
      <c r="AH50" s="6">
        <v>127.18689999999999</v>
      </c>
      <c r="AI50" s="6">
        <v>162.22409999999999</v>
      </c>
      <c r="AJ50" s="6">
        <v>192.77260000000001</v>
      </c>
      <c r="AK50" s="6">
        <v>251.15549999999999</v>
      </c>
      <c r="AL50" s="6">
        <v>22.449100000000001</v>
      </c>
      <c r="AM50" s="6">
        <v>755.78819999999996</v>
      </c>
      <c r="AN50" s="6">
        <v>13.220599999999999</v>
      </c>
      <c r="AO50" s="6">
        <v>3</v>
      </c>
      <c r="AP50" s="6">
        <v>396.8</v>
      </c>
      <c r="AR50" s="5" t="s">
        <v>87</v>
      </c>
      <c r="AS50" s="1">
        <f t="shared" si="0"/>
        <v>3.4273125827814539</v>
      </c>
      <c r="AT50" s="1">
        <f t="shared" si="1"/>
        <v>2.0314569536423854E-2</v>
      </c>
      <c r="AU50" s="1">
        <f t="shared" si="2"/>
        <v>0.12709867549668807</v>
      </c>
      <c r="AV50" s="1">
        <f t="shared" si="3"/>
        <v>3.2066225165562831E-3</v>
      </c>
      <c r="AW50" s="1">
        <f t="shared" si="4"/>
        <v>2.0370642384106006</v>
      </c>
      <c r="AX50" s="1">
        <f t="shared" si="5"/>
        <v>0.59502582781454905</v>
      </c>
      <c r="AY50" s="1">
        <f t="shared" si="6"/>
        <v>32.590898013245237</v>
      </c>
      <c r="AZ50" s="1">
        <f t="shared" si="7"/>
        <v>95.168754304635684</v>
      </c>
      <c r="BA50" s="1">
        <f t="shared" si="8"/>
        <v>10.602464238410619</v>
      </c>
      <c r="BB50" s="1">
        <f t="shared" si="9"/>
        <v>39.30860927152321</v>
      </c>
      <c r="BC50" s="1">
        <f t="shared" si="10"/>
        <v>17.257057433774843</v>
      </c>
    </row>
    <row r="51" spans="1:55" ht="10.199999999999999" x14ac:dyDescent="0.2">
      <c r="A51" s="5" t="s">
        <v>88</v>
      </c>
      <c r="B51" s="6">
        <v>67.435100000000006</v>
      </c>
      <c r="C51" s="6">
        <v>25.943300000000001</v>
      </c>
      <c r="D51" s="6">
        <v>19.9236</v>
      </c>
      <c r="E51" s="6">
        <v>1.9711000000000001</v>
      </c>
      <c r="F51" s="6">
        <v>0.58289999999999997</v>
      </c>
      <c r="G51" s="6">
        <v>0.41370000000000001</v>
      </c>
      <c r="H51" s="6">
        <v>0.41060000000000002</v>
      </c>
      <c r="I51" s="6">
        <v>0.20280000000000001</v>
      </c>
      <c r="J51" s="6">
        <v>-0.20119999999999999</v>
      </c>
      <c r="K51" s="6">
        <v>20.706099999999999</v>
      </c>
      <c r="L51" s="6">
        <v>4.1942000000000004</v>
      </c>
      <c r="M51" s="6">
        <v>3.1404000000000001</v>
      </c>
      <c r="N51" s="6">
        <v>2.7801</v>
      </c>
      <c r="O51" s="6">
        <v>1.3829</v>
      </c>
      <c r="P51" s="6">
        <v>-1.2916000000000001</v>
      </c>
      <c r="Q51" s="6">
        <v>6572.8119999999999</v>
      </c>
      <c r="R51" s="6">
        <v>1211.568</v>
      </c>
      <c r="S51" s="6">
        <v>582.68430000000001</v>
      </c>
      <c r="T51" s="6">
        <v>0.14219999999999999</v>
      </c>
      <c r="U51" s="6">
        <v>4.1399999999999999E-2</v>
      </c>
      <c r="V51" s="6">
        <v>2.1100000000000001E-2</v>
      </c>
      <c r="W51" s="6">
        <v>3.56E-2</v>
      </c>
      <c r="X51" s="6">
        <v>8.5000000000000006E-3</v>
      </c>
      <c r="Y51" s="6">
        <v>-1.6E-2</v>
      </c>
      <c r="Z51" s="6">
        <v>18.741499999999998</v>
      </c>
      <c r="AA51" s="6">
        <v>7.2061000000000002</v>
      </c>
      <c r="AB51" s="6">
        <v>5.5345000000000004</v>
      </c>
      <c r="AC51" s="6">
        <v>54.608600000000003</v>
      </c>
      <c r="AD51" s="6">
        <v>28.961099999999998</v>
      </c>
      <c r="AE51" s="6">
        <v>445.48809999999997</v>
      </c>
      <c r="AF51" s="6">
        <v>481.85109999999997</v>
      </c>
      <c r="AG51" s="6">
        <v>155.8484</v>
      </c>
      <c r="AH51" s="6">
        <v>232.6593</v>
      </c>
      <c r="AI51" s="6">
        <v>154.5376</v>
      </c>
      <c r="AJ51" s="6">
        <v>257.75110000000001</v>
      </c>
      <c r="AK51" s="6">
        <v>222.19900000000001</v>
      </c>
      <c r="AL51" s="6">
        <v>38.862000000000002</v>
      </c>
      <c r="AM51" s="6">
        <v>906.00900000000001</v>
      </c>
      <c r="AN51" s="6">
        <v>11.2051</v>
      </c>
      <c r="AO51" s="6">
        <v>3</v>
      </c>
      <c r="AP51" s="6">
        <v>475.6</v>
      </c>
      <c r="AR51" s="5" t="s">
        <v>88</v>
      </c>
      <c r="AS51" s="1">
        <f t="shared" si="0"/>
        <v>0.45928741721854394</v>
      </c>
      <c r="AT51" s="1">
        <f t="shared" si="1"/>
        <v>1.4614569536423927E-2</v>
      </c>
      <c r="AU51" s="1">
        <f t="shared" si="2"/>
        <v>0.15239867549668773</v>
      </c>
      <c r="AV51" s="1">
        <f t="shared" si="3"/>
        <v>6.9337748344371758E-4</v>
      </c>
      <c r="AW51" s="1">
        <f t="shared" si="4"/>
        <v>6.2359642384106024</v>
      </c>
      <c r="AX51" s="1">
        <f t="shared" si="5"/>
        <v>1.5276741721854492</v>
      </c>
      <c r="AY51" s="1">
        <f t="shared" si="6"/>
        <v>38.950601986754748</v>
      </c>
      <c r="AZ51" s="1">
        <f t="shared" si="7"/>
        <v>30.013154304635691</v>
      </c>
      <c r="BA51" s="1">
        <f t="shared" si="8"/>
        <v>5.8104357615893818</v>
      </c>
      <c r="BB51" s="1">
        <f t="shared" si="9"/>
        <v>39.491390728476802</v>
      </c>
      <c r="BC51" s="1">
        <f t="shared" si="10"/>
        <v>11.6591822682119</v>
      </c>
    </row>
    <row r="52" spans="1:55" ht="10.199999999999999" x14ac:dyDescent="0.2">
      <c r="A52" s="5" t="s">
        <v>89</v>
      </c>
      <c r="B52" s="6">
        <v>62.655299999999997</v>
      </c>
      <c r="C52" s="6">
        <v>26.3689</v>
      </c>
      <c r="D52" s="6">
        <v>21.767499999999998</v>
      </c>
      <c r="E52" s="6">
        <v>1.9817</v>
      </c>
      <c r="F52" s="6">
        <v>0.58550000000000002</v>
      </c>
      <c r="G52" s="6">
        <v>0.39610000000000001</v>
      </c>
      <c r="H52" s="6">
        <v>0.43120000000000003</v>
      </c>
      <c r="I52" s="6">
        <v>0.20399999999999999</v>
      </c>
      <c r="J52" s="6">
        <v>-0.20080000000000001</v>
      </c>
      <c r="K52" s="6">
        <v>19.723199999999999</v>
      </c>
      <c r="L52" s="6">
        <v>3.9230999999999998</v>
      </c>
      <c r="M52" s="6">
        <v>2.7018</v>
      </c>
      <c r="N52" s="6">
        <v>2.8445</v>
      </c>
      <c r="O52" s="6">
        <v>1.3044</v>
      </c>
      <c r="P52" s="6">
        <v>-1.2083999999999999</v>
      </c>
      <c r="Q52" s="6">
        <v>5271.8891000000003</v>
      </c>
      <c r="R52" s="6">
        <v>998.30520000000001</v>
      </c>
      <c r="S52" s="6">
        <v>552.90290000000005</v>
      </c>
      <c r="T52" s="6">
        <v>0.12970000000000001</v>
      </c>
      <c r="U52" s="6">
        <v>4.0899999999999999E-2</v>
      </c>
      <c r="V52" s="6">
        <v>2.1700000000000001E-2</v>
      </c>
      <c r="W52" s="6">
        <v>3.4700000000000002E-2</v>
      </c>
      <c r="X52" s="6">
        <v>9.2999999999999992E-3</v>
      </c>
      <c r="Y52" s="6">
        <v>-1.7399999999999999E-2</v>
      </c>
      <c r="Z52" s="6">
        <v>17.4194</v>
      </c>
      <c r="AA52" s="6">
        <v>7.3282999999999996</v>
      </c>
      <c r="AB52" s="6">
        <v>6.0503</v>
      </c>
      <c r="AC52" s="6">
        <v>46.913899999999998</v>
      </c>
      <c r="AD52" s="6">
        <v>25.966200000000001</v>
      </c>
      <c r="AE52" s="6">
        <v>453.27420000000001</v>
      </c>
      <c r="AF52" s="6">
        <v>313.24279999999999</v>
      </c>
      <c r="AG52" s="6">
        <v>68.907799999999995</v>
      </c>
      <c r="AH52" s="6">
        <v>136.51179999999999</v>
      </c>
      <c r="AI52" s="6">
        <v>177.01220000000001</v>
      </c>
      <c r="AJ52" s="6">
        <v>288.22800000000001</v>
      </c>
      <c r="AK52" s="6">
        <v>185.2758</v>
      </c>
      <c r="AL52" s="6">
        <v>42.713099999999997</v>
      </c>
      <c r="AM52" s="6">
        <v>829.74090000000001</v>
      </c>
      <c r="AN52" s="6">
        <v>13.2758</v>
      </c>
      <c r="AO52" s="6">
        <v>3</v>
      </c>
      <c r="AP52" s="6">
        <v>389</v>
      </c>
      <c r="AR52" s="5" t="s">
        <v>89</v>
      </c>
      <c r="AS52" s="1">
        <f t="shared" si="0"/>
        <v>3.3687417218544624E-2</v>
      </c>
      <c r="AT52" s="1">
        <f t="shared" si="1"/>
        <v>1.201456953642388E-2</v>
      </c>
      <c r="AU52" s="1">
        <f t="shared" si="2"/>
        <v>0.42349867549668829</v>
      </c>
      <c r="AV52" s="1">
        <f t="shared" si="3"/>
        <v>1.193377483443718E-3</v>
      </c>
      <c r="AW52" s="1">
        <f t="shared" si="4"/>
        <v>1.4587357615894021</v>
      </c>
      <c r="AX52" s="1">
        <f t="shared" si="5"/>
        <v>1.4672258278145485</v>
      </c>
      <c r="AY52" s="1">
        <f t="shared" si="6"/>
        <v>46.736701986754781</v>
      </c>
      <c r="AZ52" s="1">
        <f t="shared" si="7"/>
        <v>116.95375430463569</v>
      </c>
      <c r="BA52" s="1">
        <f t="shared" si="8"/>
        <v>9.6615357615893771</v>
      </c>
      <c r="BB52" s="1">
        <f t="shared" si="9"/>
        <v>47.108609271523221</v>
      </c>
      <c r="BC52" s="1">
        <f t="shared" si="10"/>
        <v>20.806046821192034</v>
      </c>
    </row>
    <row r="53" spans="1:55" ht="10.199999999999999" x14ac:dyDescent="0.2">
      <c r="A53" s="5" t="s">
        <v>90</v>
      </c>
      <c r="B53" s="6">
        <v>76.850700000000003</v>
      </c>
      <c r="C53" s="6">
        <v>29.415800000000001</v>
      </c>
      <c r="D53" s="6">
        <v>23.380099999999999</v>
      </c>
      <c r="E53" s="6">
        <v>2.0497000000000001</v>
      </c>
      <c r="F53" s="6">
        <v>0.66469999999999996</v>
      </c>
      <c r="G53" s="6">
        <v>0.4486</v>
      </c>
      <c r="H53" s="6">
        <v>0.49049999999999999</v>
      </c>
      <c r="I53" s="6">
        <v>0.2321</v>
      </c>
      <c r="J53" s="6">
        <v>-0.2301</v>
      </c>
      <c r="K53" s="6">
        <v>18.152899999999999</v>
      </c>
      <c r="L53" s="6">
        <v>5.1136999999999997</v>
      </c>
      <c r="M53" s="6">
        <v>3.5074000000000001</v>
      </c>
      <c r="N53" s="6">
        <v>3.7212999999999998</v>
      </c>
      <c r="O53" s="6">
        <v>1.7121</v>
      </c>
      <c r="P53" s="6">
        <v>-1.5954999999999999</v>
      </c>
      <c r="Q53" s="6">
        <v>9728.2623000000003</v>
      </c>
      <c r="R53" s="6">
        <v>1725.6709000000001</v>
      </c>
      <c r="S53" s="6">
        <v>826.87710000000004</v>
      </c>
      <c r="T53" s="6">
        <v>0.14360000000000001</v>
      </c>
      <c r="U53" s="6">
        <v>4.6899999999999997E-2</v>
      </c>
      <c r="V53" s="6">
        <v>2.4400000000000002E-2</v>
      </c>
      <c r="W53" s="6">
        <v>0.04</v>
      </c>
      <c r="X53" s="6">
        <v>1.0800000000000001E-2</v>
      </c>
      <c r="Y53" s="6">
        <v>-1.8700000000000001E-2</v>
      </c>
      <c r="Z53" s="6">
        <v>21.3749</v>
      </c>
      <c r="AA53" s="6">
        <v>8.1707999999999998</v>
      </c>
      <c r="AB53" s="6">
        <v>6.4942000000000002</v>
      </c>
      <c r="AC53" s="6">
        <v>55.631999999999998</v>
      </c>
      <c r="AD53" s="6">
        <v>33.592799999999997</v>
      </c>
      <c r="AE53" s="6">
        <v>380.54390000000001</v>
      </c>
      <c r="AF53" s="6">
        <v>365.04750000000001</v>
      </c>
      <c r="AG53" s="6">
        <v>94.191000000000003</v>
      </c>
      <c r="AH53" s="6">
        <v>133.43809999999999</v>
      </c>
      <c r="AI53" s="6">
        <v>151.26589999999999</v>
      </c>
      <c r="AJ53" s="6">
        <v>195.5967</v>
      </c>
      <c r="AK53" s="6">
        <v>221.0598</v>
      </c>
      <c r="AL53" s="6">
        <v>71.228200000000001</v>
      </c>
      <c r="AM53" s="6">
        <v>772.58870000000002</v>
      </c>
      <c r="AN53" s="6">
        <v>11.071</v>
      </c>
      <c r="AO53" s="6">
        <v>3</v>
      </c>
      <c r="AP53" s="6">
        <v>446.6</v>
      </c>
      <c r="AR53" s="5" t="s">
        <v>90</v>
      </c>
      <c r="AS53" s="1">
        <f t="shared" si="0"/>
        <v>3.0132125827814562</v>
      </c>
      <c r="AT53" s="1">
        <f t="shared" si="1"/>
        <v>6.7185430463576057E-2</v>
      </c>
      <c r="AU53" s="1">
        <f t="shared" si="2"/>
        <v>0.76710132450331159</v>
      </c>
      <c r="AV53" s="1">
        <f t="shared" si="3"/>
        <v>4.8066225165562804E-3</v>
      </c>
      <c r="AW53" s="1">
        <f t="shared" si="4"/>
        <v>7.2593642384105976</v>
      </c>
      <c r="AX53" s="1">
        <f t="shared" si="5"/>
        <v>6.1593741721854478</v>
      </c>
      <c r="AY53" s="1">
        <f t="shared" si="6"/>
        <v>25.993598013245219</v>
      </c>
      <c r="AZ53" s="1">
        <f t="shared" si="7"/>
        <v>91.670554304635687</v>
      </c>
      <c r="BA53" s="1">
        <f t="shared" si="8"/>
        <v>38.176635761589381</v>
      </c>
      <c r="BB53" s="1">
        <f t="shared" si="9"/>
        <v>10.491390728476802</v>
      </c>
      <c r="BC53" s="1">
        <f t="shared" si="10"/>
        <v>17.854126261589407</v>
      </c>
    </row>
    <row r="54" spans="1:55" ht="10.199999999999999" x14ac:dyDescent="0.2">
      <c r="A54" s="5" t="s">
        <v>91</v>
      </c>
      <c r="B54" s="6">
        <v>99.3202</v>
      </c>
      <c r="C54" s="6">
        <v>31.158899999999999</v>
      </c>
      <c r="D54" s="6">
        <v>23.892299999999999</v>
      </c>
      <c r="E54" s="6">
        <v>2.4767999999999999</v>
      </c>
      <c r="F54" s="6">
        <v>0.74819999999999998</v>
      </c>
      <c r="G54" s="6">
        <v>0.49730000000000002</v>
      </c>
      <c r="H54" s="6">
        <v>0.55889999999999995</v>
      </c>
      <c r="I54" s="6">
        <v>0.2442</v>
      </c>
      <c r="J54" s="6">
        <v>-0.2379</v>
      </c>
      <c r="K54" s="6">
        <v>28.537800000000001</v>
      </c>
      <c r="L54" s="6">
        <v>7.3592000000000004</v>
      </c>
      <c r="M54" s="6">
        <v>4.6330999999999998</v>
      </c>
      <c r="N54" s="6">
        <v>5.7176999999999998</v>
      </c>
      <c r="O54" s="6">
        <v>2.024</v>
      </c>
      <c r="P54" s="6">
        <v>-1.8568</v>
      </c>
      <c r="Q54" s="6">
        <v>20999.351500000001</v>
      </c>
      <c r="R54" s="6">
        <v>3096.4407000000001</v>
      </c>
      <c r="S54" s="6">
        <v>1093.77</v>
      </c>
      <c r="T54" s="6">
        <v>0.15559999999999999</v>
      </c>
      <c r="U54" s="6">
        <v>4.9599999999999998E-2</v>
      </c>
      <c r="V54" s="6">
        <v>2.46E-2</v>
      </c>
      <c r="W54" s="6">
        <v>4.3099999999999999E-2</v>
      </c>
      <c r="X54" s="6">
        <v>1.01E-2</v>
      </c>
      <c r="Y54" s="6">
        <v>-1.9099999999999999E-2</v>
      </c>
      <c r="Z54" s="6">
        <v>27.644300000000001</v>
      </c>
      <c r="AA54" s="6">
        <v>8.6549999999999994</v>
      </c>
      <c r="AB54" s="6">
        <v>6.6353999999999997</v>
      </c>
      <c r="AC54" s="6">
        <v>50.529800000000002</v>
      </c>
      <c r="AD54" s="6">
        <v>32.768500000000003</v>
      </c>
      <c r="AE54" s="6">
        <v>346.90980000000002</v>
      </c>
      <c r="AF54" s="6">
        <v>338.21159999999998</v>
      </c>
      <c r="AG54" s="6">
        <v>136.89920000000001</v>
      </c>
      <c r="AH54" s="6">
        <v>167.89259999999999</v>
      </c>
      <c r="AI54" s="6">
        <v>123.1506</v>
      </c>
      <c r="AJ54" s="6">
        <v>227.78469999999999</v>
      </c>
      <c r="AK54" s="6">
        <v>225.08590000000001</v>
      </c>
      <c r="AL54" s="6">
        <v>10.880699999999999</v>
      </c>
      <c r="AM54" s="6">
        <v>754.79449999999997</v>
      </c>
      <c r="AN54" s="6">
        <v>12.5943</v>
      </c>
      <c r="AO54" s="6">
        <v>5</v>
      </c>
      <c r="AP54" s="6">
        <v>443.6</v>
      </c>
      <c r="AR54" s="5" t="s">
        <v>91</v>
      </c>
      <c r="AS54" s="1">
        <f t="shared" si="0"/>
        <v>4.7563125827814545</v>
      </c>
      <c r="AT54" s="1">
        <f t="shared" si="1"/>
        <v>0.15068543046357608</v>
      </c>
      <c r="AU54" s="1">
        <f t="shared" si="2"/>
        <v>3.0126013245033123</v>
      </c>
      <c r="AV54" s="1">
        <f t="shared" si="3"/>
        <v>7.5066225165562814E-3</v>
      </c>
      <c r="AW54" s="1">
        <f t="shared" si="4"/>
        <v>2.1571642384106013</v>
      </c>
      <c r="AX54" s="1">
        <f t="shared" si="5"/>
        <v>5.335074172185454</v>
      </c>
      <c r="AY54" s="1">
        <f t="shared" si="6"/>
        <v>59.627698013245208</v>
      </c>
      <c r="AZ54" s="1">
        <f t="shared" si="7"/>
        <v>48.962354304635682</v>
      </c>
      <c r="BA54" s="1">
        <f t="shared" si="8"/>
        <v>22.170864238410623</v>
      </c>
      <c r="BB54" s="1">
        <f t="shared" si="9"/>
        <v>7.4913907284768015</v>
      </c>
      <c r="BC54" s="1">
        <f t="shared" si="10"/>
        <v>13.195748539735108</v>
      </c>
    </row>
    <row r="55" spans="1:55" ht="10.199999999999999" x14ac:dyDescent="0.2">
      <c r="A55" s="5" t="s">
        <v>92</v>
      </c>
      <c r="B55" s="6">
        <v>67.413200000000003</v>
      </c>
      <c r="C55" s="6">
        <v>30.673200000000001</v>
      </c>
      <c r="D55" s="6">
        <v>24.9512</v>
      </c>
      <c r="E55" s="6">
        <v>2.1698</v>
      </c>
      <c r="F55" s="6">
        <v>0.69310000000000005</v>
      </c>
      <c r="G55" s="6">
        <v>0.44359999999999999</v>
      </c>
      <c r="H55" s="6">
        <v>0.53259999999999996</v>
      </c>
      <c r="I55" s="6">
        <v>0.22869999999999999</v>
      </c>
      <c r="J55" s="6">
        <v>-0.22789999999999999</v>
      </c>
      <c r="K55" s="6">
        <v>15.276300000000001</v>
      </c>
      <c r="L55" s="6">
        <v>5.0221999999999998</v>
      </c>
      <c r="M55" s="6">
        <v>3.3952</v>
      </c>
      <c r="N55" s="6">
        <v>3.7006999999999999</v>
      </c>
      <c r="O55" s="6">
        <v>1.7318</v>
      </c>
      <c r="P55" s="6">
        <v>-1.6089</v>
      </c>
      <c r="Q55" s="6">
        <v>6566.3955999999998</v>
      </c>
      <c r="R55" s="6">
        <v>1574.5319</v>
      </c>
      <c r="S55" s="6">
        <v>875.53</v>
      </c>
      <c r="T55" s="6">
        <v>0.14599999999999999</v>
      </c>
      <c r="U55" s="6">
        <v>4.9700000000000001E-2</v>
      </c>
      <c r="V55" s="6">
        <v>2.75E-2</v>
      </c>
      <c r="W55" s="6">
        <v>4.1500000000000002E-2</v>
      </c>
      <c r="X55" s="6">
        <v>1.15E-2</v>
      </c>
      <c r="Y55" s="6">
        <v>-0.02</v>
      </c>
      <c r="Z55" s="6">
        <v>18.7637</v>
      </c>
      <c r="AA55" s="6">
        <v>8.5215999999999994</v>
      </c>
      <c r="AB55" s="6">
        <v>6.9325000000000001</v>
      </c>
      <c r="AC55" s="6">
        <v>53.048400000000001</v>
      </c>
      <c r="AD55" s="6">
        <v>28.259699999999999</v>
      </c>
      <c r="AE55" s="6">
        <v>373.5523</v>
      </c>
      <c r="AF55" s="6">
        <v>294.94650000000001</v>
      </c>
      <c r="AG55" s="6">
        <v>118.4661</v>
      </c>
      <c r="AH55" s="6">
        <v>147.72229999999999</v>
      </c>
      <c r="AI55" s="6">
        <v>61.0593</v>
      </c>
      <c r="AJ55" s="6">
        <v>237.7646</v>
      </c>
      <c r="AK55" s="6">
        <v>181.9743</v>
      </c>
      <c r="AL55" s="6">
        <v>96.607799999999997</v>
      </c>
      <c r="AM55" s="6">
        <v>725.12829999999997</v>
      </c>
      <c r="AN55" s="6">
        <v>17.581499999999998</v>
      </c>
      <c r="AO55" s="6">
        <v>2</v>
      </c>
      <c r="AP55" s="6">
        <v>396.8</v>
      </c>
      <c r="AR55" s="5" t="s">
        <v>92</v>
      </c>
      <c r="AS55" s="1">
        <f t="shared" si="0"/>
        <v>4.2706125827814567</v>
      </c>
      <c r="AT55" s="1">
        <f t="shared" si="1"/>
        <v>9.5585430463576149E-2</v>
      </c>
      <c r="AU55" s="1">
        <f t="shared" si="2"/>
        <v>0.67560132450331167</v>
      </c>
      <c r="AV55" s="1">
        <f t="shared" si="3"/>
        <v>7.6066225165562842E-3</v>
      </c>
      <c r="AW55" s="1">
        <f t="shared" si="4"/>
        <v>4.6757642384106006</v>
      </c>
      <c r="AX55" s="1">
        <f t="shared" si="5"/>
        <v>0.82627417218544963</v>
      </c>
      <c r="AY55" s="1">
        <f t="shared" si="6"/>
        <v>32.985198013245224</v>
      </c>
      <c r="AZ55" s="1">
        <f t="shared" si="7"/>
        <v>67.395454304635692</v>
      </c>
      <c r="BA55" s="1">
        <f t="shared" si="8"/>
        <v>63.556235761589377</v>
      </c>
      <c r="BB55" s="1">
        <f t="shared" si="9"/>
        <v>39.30860927152321</v>
      </c>
      <c r="BC55" s="1">
        <f t="shared" si="10"/>
        <v>19.49568011589405</v>
      </c>
    </row>
    <row r="56" spans="1:55" ht="10.199999999999999" x14ac:dyDescent="0.2">
      <c r="A56" s="5" t="s">
        <v>93</v>
      </c>
      <c r="B56" s="6">
        <v>74.239999999999995</v>
      </c>
      <c r="C56" s="6">
        <v>28.303699999999999</v>
      </c>
      <c r="D56" s="6">
        <v>21.572800000000001</v>
      </c>
      <c r="E56" s="6">
        <v>2.4556</v>
      </c>
      <c r="F56" s="6">
        <v>0.74170000000000003</v>
      </c>
      <c r="G56" s="6">
        <v>0.49159999999999998</v>
      </c>
      <c r="H56" s="6">
        <v>0.55530000000000002</v>
      </c>
      <c r="I56" s="6">
        <v>0.2427</v>
      </c>
      <c r="J56" s="6">
        <v>-0.2407</v>
      </c>
      <c r="K56" s="6">
        <v>20.840199999999999</v>
      </c>
      <c r="L56" s="6">
        <v>5.7521000000000004</v>
      </c>
      <c r="M56" s="6">
        <v>3.9817999999999998</v>
      </c>
      <c r="N56" s="6">
        <v>4.1510999999999996</v>
      </c>
      <c r="O56" s="6">
        <v>1.8323</v>
      </c>
      <c r="P56" s="6">
        <v>-1.6879999999999999</v>
      </c>
      <c r="Q56" s="6">
        <v>8770.1394999999993</v>
      </c>
      <c r="R56" s="6">
        <v>1646.5763999999999</v>
      </c>
      <c r="S56" s="6">
        <v>762.43460000000005</v>
      </c>
      <c r="T56" s="6">
        <v>0.1182</v>
      </c>
      <c r="U56" s="6">
        <v>4.6600000000000003E-2</v>
      </c>
      <c r="V56" s="6">
        <v>2.2499999999999999E-2</v>
      </c>
      <c r="W56" s="6">
        <v>4.07E-2</v>
      </c>
      <c r="X56" s="6">
        <v>0.01</v>
      </c>
      <c r="Y56" s="6">
        <v>-1.72E-2</v>
      </c>
      <c r="Z56" s="6">
        <v>20.622199999999999</v>
      </c>
      <c r="AA56" s="6">
        <v>7.8586999999999998</v>
      </c>
      <c r="AB56" s="6">
        <v>5.9901999999999997</v>
      </c>
      <c r="AC56" s="6">
        <v>57.635100000000001</v>
      </c>
      <c r="AD56" s="6">
        <v>29.577100000000002</v>
      </c>
      <c r="AE56" s="6">
        <v>385.3997</v>
      </c>
      <c r="AF56" s="6">
        <v>481.4665</v>
      </c>
      <c r="AG56" s="6">
        <v>181.2911</v>
      </c>
      <c r="AH56" s="6">
        <v>220.3218</v>
      </c>
      <c r="AI56" s="6">
        <v>125.6189</v>
      </c>
      <c r="AJ56" s="6">
        <v>243.4633</v>
      </c>
      <c r="AK56" s="6">
        <v>205.61949999999999</v>
      </c>
      <c r="AL56" s="6">
        <v>44.884900000000002</v>
      </c>
      <c r="AM56" s="6">
        <v>839.90840000000003</v>
      </c>
      <c r="AN56" s="6">
        <v>11.1449</v>
      </c>
      <c r="AO56" s="6">
        <v>4</v>
      </c>
      <c r="AP56" s="6">
        <v>528</v>
      </c>
      <c r="AR56" s="5" t="s">
        <v>93</v>
      </c>
      <c r="AS56" s="1">
        <f t="shared" si="0"/>
        <v>1.9011125827814546</v>
      </c>
      <c r="AT56" s="1">
        <f t="shared" si="1"/>
        <v>0.14418543046357613</v>
      </c>
      <c r="AU56" s="1">
        <f t="shared" si="2"/>
        <v>1.4055013245033123</v>
      </c>
      <c r="AV56" s="1">
        <f t="shared" si="3"/>
        <v>4.5066225165562857E-3</v>
      </c>
      <c r="AW56" s="1">
        <f t="shared" si="4"/>
        <v>9.2624642384106011</v>
      </c>
      <c r="AX56" s="1">
        <f t="shared" si="5"/>
        <v>2.1436741721854524</v>
      </c>
      <c r="AY56" s="1">
        <f t="shared" si="6"/>
        <v>21.137798013245231</v>
      </c>
      <c r="AZ56" s="1">
        <f t="shared" si="7"/>
        <v>4.5704543046356889</v>
      </c>
      <c r="BA56" s="1">
        <f t="shared" si="8"/>
        <v>11.833335761589382</v>
      </c>
      <c r="BB56" s="1">
        <f t="shared" si="9"/>
        <v>91.891390728476779</v>
      </c>
      <c r="BC56" s="1">
        <f t="shared" si="10"/>
        <v>14.681636261589409</v>
      </c>
    </row>
    <row r="57" spans="1:55" ht="10.199999999999999" x14ac:dyDescent="0.2">
      <c r="A57" s="5" t="s">
        <v>94</v>
      </c>
      <c r="B57" s="6">
        <v>62.255899999999997</v>
      </c>
      <c r="C57" s="6">
        <v>24.612200000000001</v>
      </c>
      <c r="D57" s="6">
        <v>18.937999999999999</v>
      </c>
      <c r="E57" s="6">
        <v>2.4005999999999998</v>
      </c>
      <c r="F57" s="6">
        <v>0.53029999999999999</v>
      </c>
      <c r="G57" s="6">
        <v>0.36849999999999999</v>
      </c>
      <c r="H57" s="6">
        <v>0.38129999999999997</v>
      </c>
      <c r="I57" s="6">
        <v>0.16919999999999999</v>
      </c>
      <c r="J57" s="6">
        <v>-0.16350000000000001</v>
      </c>
      <c r="K57" s="6">
        <v>14.541</v>
      </c>
      <c r="L57" s="6">
        <v>3.3549000000000002</v>
      </c>
      <c r="M57" s="6">
        <v>2.2368999999999999</v>
      </c>
      <c r="N57" s="6">
        <v>2.5003000000000002</v>
      </c>
      <c r="O57" s="6">
        <v>1.0443</v>
      </c>
      <c r="P57" s="6">
        <v>-0.94799999999999995</v>
      </c>
      <c r="Q57" s="6">
        <v>5171.7101000000002</v>
      </c>
      <c r="R57" s="6">
        <v>1053.8414</v>
      </c>
      <c r="S57" s="6">
        <v>494.2441</v>
      </c>
      <c r="T57" s="6">
        <v>0.15870000000000001</v>
      </c>
      <c r="U57" s="6">
        <v>4.1099999999999998E-2</v>
      </c>
      <c r="V57" s="6">
        <v>1.9199999999999998E-2</v>
      </c>
      <c r="W57" s="6">
        <v>3.6299999999999999E-2</v>
      </c>
      <c r="X57" s="6">
        <v>8.0999999999999996E-3</v>
      </c>
      <c r="Y57" s="6">
        <v>-1.52E-2</v>
      </c>
      <c r="Z57" s="6">
        <v>17.3</v>
      </c>
      <c r="AA57" s="6">
        <v>6.8353999999999999</v>
      </c>
      <c r="AB57" s="6">
        <v>5.2595999999999998</v>
      </c>
      <c r="AC57" s="6">
        <v>45.104599999999998</v>
      </c>
      <c r="AD57" s="6">
        <v>22.519100000000002</v>
      </c>
      <c r="AE57" s="6">
        <v>343.33339999999998</v>
      </c>
      <c r="AF57" s="6">
        <v>459.72590000000002</v>
      </c>
      <c r="AG57" s="6">
        <v>217.2799</v>
      </c>
      <c r="AH57" s="6">
        <v>261.72000000000003</v>
      </c>
      <c r="AI57" s="6">
        <v>116.7439</v>
      </c>
      <c r="AJ57" s="6">
        <v>310.95830000000001</v>
      </c>
      <c r="AK57" s="6">
        <v>260.27940000000001</v>
      </c>
      <c r="AL57" s="6">
        <v>1.2562</v>
      </c>
      <c r="AM57" s="6">
        <v>950.95780000000002</v>
      </c>
      <c r="AN57" s="6">
        <v>22.181699999999999</v>
      </c>
      <c r="AO57" s="6">
        <v>5</v>
      </c>
      <c r="AP57" s="6">
        <v>399</v>
      </c>
      <c r="AR57" s="5" t="s">
        <v>94</v>
      </c>
      <c r="AS57" s="1">
        <f t="shared" si="0"/>
        <v>1.7903874172185432</v>
      </c>
      <c r="AT57" s="1">
        <f t="shared" si="1"/>
        <v>6.7214569536423907E-2</v>
      </c>
      <c r="AU57" s="1">
        <f t="shared" si="2"/>
        <v>0.99169867549668789</v>
      </c>
      <c r="AV57" s="1">
        <f t="shared" si="3"/>
        <v>9.9337748344371923E-4</v>
      </c>
      <c r="AW57" s="1">
        <f t="shared" si="4"/>
        <v>3.2680357615894025</v>
      </c>
      <c r="AX57" s="1">
        <f t="shared" si="5"/>
        <v>4.9143258278145474</v>
      </c>
      <c r="AY57" s="1">
        <f t="shared" si="6"/>
        <v>63.204098013245243</v>
      </c>
      <c r="AZ57" s="1">
        <f t="shared" si="7"/>
        <v>31.418345695364309</v>
      </c>
      <c r="BA57" s="1">
        <f t="shared" si="8"/>
        <v>31.79536423841062</v>
      </c>
      <c r="BB57" s="1">
        <f t="shared" si="9"/>
        <v>37.108609271523221</v>
      </c>
      <c r="BC57" s="1">
        <f t="shared" si="10"/>
        <v>15.211790980132474</v>
      </c>
    </row>
    <row r="58" spans="1:55" ht="10.199999999999999" x14ac:dyDescent="0.2">
      <c r="A58" s="5" t="s">
        <v>95</v>
      </c>
      <c r="B58" s="6">
        <v>63.776299999999999</v>
      </c>
      <c r="C58" s="6">
        <v>24.826000000000001</v>
      </c>
      <c r="D58" s="6">
        <v>19.4682</v>
      </c>
      <c r="E58" s="6">
        <v>2.1227999999999998</v>
      </c>
      <c r="F58" s="6">
        <v>0.50670000000000004</v>
      </c>
      <c r="G58" s="6">
        <v>0.34699999999999998</v>
      </c>
      <c r="H58" s="6">
        <v>0.36919999999999997</v>
      </c>
      <c r="I58" s="6">
        <v>0.1641</v>
      </c>
      <c r="J58" s="6">
        <v>-0.1613</v>
      </c>
      <c r="K58" s="6">
        <v>14.3832</v>
      </c>
      <c r="L58" s="6">
        <v>2.9527999999999999</v>
      </c>
      <c r="M58" s="6">
        <v>2.0804</v>
      </c>
      <c r="N58" s="6">
        <v>2.0954999999999999</v>
      </c>
      <c r="O58" s="6">
        <v>1.0017</v>
      </c>
      <c r="P58" s="6">
        <v>-0.9284</v>
      </c>
      <c r="Q58" s="6">
        <v>5559.9543999999996</v>
      </c>
      <c r="R58" s="6">
        <v>983.23680000000002</v>
      </c>
      <c r="S58" s="6">
        <v>486.33269999999999</v>
      </c>
      <c r="T58" s="6">
        <v>0.1222</v>
      </c>
      <c r="U58" s="6">
        <v>3.9199999999999999E-2</v>
      </c>
      <c r="V58" s="6">
        <v>1.9599999999999999E-2</v>
      </c>
      <c r="W58" s="6">
        <v>3.39E-2</v>
      </c>
      <c r="X58" s="6">
        <v>8.3000000000000001E-3</v>
      </c>
      <c r="Y58" s="6">
        <v>-1.55E-2</v>
      </c>
      <c r="Z58" s="6">
        <v>17.7194</v>
      </c>
      <c r="AA58" s="6">
        <v>6.8943000000000003</v>
      </c>
      <c r="AB58" s="6">
        <v>5.4063999999999997</v>
      </c>
      <c r="AC58" s="6">
        <v>48.063600000000001</v>
      </c>
      <c r="AD58" s="6">
        <v>24.893799999999999</v>
      </c>
      <c r="AE58" s="6">
        <v>359.54640000000001</v>
      </c>
      <c r="AF58" s="6">
        <v>459.46010000000001</v>
      </c>
      <c r="AG58" s="6">
        <v>218.06229999999999</v>
      </c>
      <c r="AH58" s="6">
        <v>248.0986</v>
      </c>
      <c r="AI58" s="6">
        <v>84.113200000000006</v>
      </c>
      <c r="AJ58" s="6">
        <v>320.39330000000001</v>
      </c>
      <c r="AK58" s="6">
        <v>231.5342</v>
      </c>
      <c r="AL58" s="6">
        <v>41.883899999999997</v>
      </c>
      <c r="AM58" s="6">
        <v>926.02319999999997</v>
      </c>
      <c r="AN58" s="6">
        <v>11.2934</v>
      </c>
      <c r="AO58" s="6">
        <v>6</v>
      </c>
      <c r="AP58" s="6">
        <v>417.2</v>
      </c>
      <c r="AR58" s="5" t="s">
        <v>95</v>
      </c>
      <c r="AS58" s="1">
        <f t="shared" si="0"/>
        <v>1.5765874172185441</v>
      </c>
      <c r="AT58" s="1">
        <f t="shared" si="1"/>
        <v>9.0814569536423861E-2</v>
      </c>
      <c r="AU58" s="1">
        <f t="shared" si="2"/>
        <v>1.3937986754966882</v>
      </c>
      <c r="AV58" s="1">
        <f t="shared" si="3"/>
        <v>2.8933774834437181E-3</v>
      </c>
      <c r="AW58" s="1">
        <f t="shared" si="4"/>
        <v>0.30903576158939927</v>
      </c>
      <c r="AX58" s="1">
        <f t="shared" si="5"/>
        <v>2.5396258278145503</v>
      </c>
      <c r="AY58" s="1">
        <f t="shared" si="6"/>
        <v>46.991098013245221</v>
      </c>
      <c r="AZ58" s="1">
        <f t="shared" si="7"/>
        <v>32.200745695364304</v>
      </c>
      <c r="BA58" s="1">
        <f t="shared" si="8"/>
        <v>8.8323357615893769</v>
      </c>
      <c r="BB58" s="1">
        <f t="shared" si="9"/>
        <v>18.908609271523233</v>
      </c>
      <c r="BC58" s="1">
        <f t="shared" si="10"/>
        <v>9.5554937019867729</v>
      </c>
    </row>
    <row r="59" spans="1:55" ht="10.199999999999999" x14ac:dyDescent="0.2">
      <c r="A59" s="5" t="s">
        <v>96</v>
      </c>
      <c r="B59" s="6">
        <v>75.41</v>
      </c>
      <c r="C59" s="6">
        <v>26.9572</v>
      </c>
      <c r="D59" s="6">
        <v>20.162199999999999</v>
      </c>
      <c r="E59" s="6">
        <v>2.2174</v>
      </c>
      <c r="F59" s="6">
        <v>0.62960000000000005</v>
      </c>
      <c r="G59" s="6">
        <v>0.4395</v>
      </c>
      <c r="H59" s="6">
        <v>0.45090000000000002</v>
      </c>
      <c r="I59" s="6">
        <v>0.20810000000000001</v>
      </c>
      <c r="J59" s="6">
        <v>-0.2019</v>
      </c>
      <c r="K59" s="6">
        <v>23.455500000000001</v>
      </c>
      <c r="L59" s="6">
        <v>5.0067000000000004</v>
      </c>
      <c r="M59" s="6">
        <v>3.3841000000000001</v>
      </c>
      <c r="N59" s="6">
        <v>3.6899000000000002</v>
      </c>
      <c r="O59" s="6">
        <v>1.5479000000000001</v>
      </c>
      <c r="P59" s="6">
        <v>-1.4168000000000001</v>
      </c>
      <c r="Q59" s="6">
        <v>9191.3495999999996</v>
      </c>
      <c r="R59" s="6">
        <v>1403.3302000000001</v>
      </c>
      <c r="S59" s="6">
        <v>654.32860000000005</v>
      </c>
      <c r="T59" s="6">
        <v>0.17269999999999999</v>
      </c>
      <c r="U59" s="6">
        <v>4.3999999999999997E-2</v>
      </c>
      <c r="V59" s="6">
        <v>2.12E-2</v>
      </c>
      <c r="W59" s="6">
        <v>3.85E-2</v>
      </c>
      <c r="X59" s="6">
        <v>8.6E-3</v>
      </c>
      <c r="Y59" s="6">
        <v>-1.6199999999999999E-2</v>
      </c>
      <c r="Z59" s="6">
        <v>20.9694</v>
      </c>
      <c r="AA59" s="6">
        <v>7.4866999999999999</v>
      </c>
      <c r="AB59" s="6">
        <v>5.5990000000000002</v>
      </c>
      <c r="AC59" s="6">
        <v>46.909700000000001</v>
      </c>
      <c r="AD59" s="6">
        <v>30.247599999999998</v>
      </c>
      <c r="AE59" s="6">
        <v>275.52280000000002</v>
      </c>
      <c r="AF59" s="6">
        <v>415.69110000000001</v>
      </c>
      <c r="AG59" s="6">
        <v>250.57810000000001</v>
      </c>
      <c r="AH59" s="6">
        <v>292.83640000000003</v>
      </c>
      <c r="AI59" s="6">
        <v>90.507900000000006</v>
      </c>
      <c r="AJ59" s="6">
        <v>221.4659</v>
      </c>
      <c r="AK59" s="6">
        <v>214.1343</v>
      </c>
      <c r="AL59" s="6">
        <v>73.909899999999993</v>
      </c>
      <c r="AM59" s="6">
        <v>892.85440000000006</v>
      </c>
      <c r="AN59" s="6">
        <v>13.101699999999999</v>
      </c>
      <c r="AO59" s="6">
        <v>5</v>
      </c>
      <c r="AP59" s="6">
        <v>400</v>
      </c>
      <c r="AR59" s="5" t="s">
        <v>96</v>
      </c>
      <c r="AS59" s="1">
        <f t="shared" si="0"/>
        <v>0.55461258278145564</v>
      </c>
      <c r="AT59" s="1">
        <f t="shared" si="1"/>
        <v>3.2085430463576148E-2</v>
      </c>
      <c r="AU59" s="1">
        <f t="shared" si="2"/>
        <v>0.66010132450331227</v>
      </c>
      <c r="AV59" s="1">
        <f t="shared" si="3"/>
        <v>1.9066225165562806E-3</v>
      </c>
      <c r="AW59" s="1">
        <f t="shared" si="4"/>
        <v>1.4629357615893994</v>
      </c>
      <c r="AX59" s="1">
        <f t="shared" si="5"/>
        <v>2.8141741721854494</v>
      </c>
      <c r="AY59" s="1">
        <f t="shared" si="6"/>
        <v>131.01469801324521</v>
      </c>
      <c r="AZ59" s="1">
        <f t="shared" si="7"/>
        <v>64.716545695364317</v>
      </c>
      <c r="BA59" s="1">
        <f t="shared" si="8"/>
        <v>40.858335761589373</v>
      </c>
      <c r="BB59" s="1">
        <f t="shared" si="9"/>
        <v>36.108609271523221</v>
      </c>
      <c r="BC59" s="1">
        <f t="shared" si="10"/>
        <v>22.71911870529804</v>
      </c>
    </row>
    <row r="60" spans="1:55" ht="10.199999999999999" x14ac:dyDescent="0.2">
      <c r="A60" s="5" t="s">
        <v>97</v>
      </c>
      <c r="B60" s="6">
        <v>69.12</v>
      </c>
      <c r="C60" s="6">
        <v>26.2746</v>
      </c>
      <c r="D60" s="6">
        <v>19.951799999999999</v>
      </c>
      <c r="E60" s="6">
        <v>1.9214</v>
      </c>
      <c r="F60" s="6">
        <v>0.56120000000000003</v>
      </c>
      <c r="G60" s="6">
        <v>0.3513</v>
      </c>
      <c r="H60" s="6">
        <v>0.43769999999999998</v>
      </c>
      <c r="I60" s="6">
        <v>0.17530000000000001</v>
      </c>
      <c r="J60" s="6">
        <v>-0.16969999999999999</v>
      </c>
      <c r="K60" s="6">
        <v>12.9259</v>
      </c>
      <c r="L60" s="6">
        <v>3.7545000000000002</v>
      </c>
      <c r="M60" s="6">
        <v>2.3904000000000001</v>
      </c>
      <c r="N60" s="6">
        <v>2.8952</v>
      </c>
      <c r="O60" s="6">
        <v>1.1531</v>
      </c>
      <c r="P60" s="6">
        <v>-1.0485</v>
      </c>
      <c r="Q60" s="6">
        <v>7077.8865999999998</v>
      </c>
      <c r="R60" s="6">
        <v>1368.9311</v>
      </c>
      <c r="S60" s="6">
        <v>616.25720000000001</v>
      </c>
      <c r="T60" s="6">
        <v>0.14399999999999999</v>
      </c>
      <c r="U60" s="6">
        <v>4.0800000000000003E-2</v>
      </c>
      <c r="V60" s="6">
        <v>2.0500000000000001E-2</v>
      </c>
      <c r="W60" s="6">
        <v>3.5299999999999998E-2</v>
      </c>
      <c r="X60" s="6">
        <v>8.5000000000000006E-3</v>
      </c>
      <c r="Y60" s="6">
        <v>-1.6E-2</v>
      </c>
      <c r="Z60" s="6">
        <v>19.2027</v>
      </c>
      <c r="AA60" s="6">
        <v>7.3005000000000004</v>
      </c>
      <c r="AB60" s="6">
        <v>5.5452000000000004</v>
      </c>
      <c r="AC60" s="6">
        <v>43.603900000000003</v>
      </c>
      <c r="AD60" s="6">
        <v>23.916799999999999</v>
      </c>
      <c r="AE60" s="6">
        <v>321.05669999999998</v>
      </c>
      <c r="AF60" s="6">
        <v>428.21969999999999</v>
      </c>
      <c r="AG60" s="6">
        <v>210.79259999999999</v>
      </c>
      <c r="AH60" s="6">
        <v>252.99950000000001</v>
      </c>
      <c r="AI60" s="6">
        <v>91.518500000000003</v>
      </c>
      <c r="AJ60" s="6">
        <v>356.79349999999999</v>
      </c>
      <c r="AK60" s="6">
        <v>173.68389999999999</v>
      </c>
      <c r="AL60" s="6">
        <v>29.0807</v>
      </c>
      <c r="AM60" s="6">
        <v>904.0761</v>
      </c>
      <c r="AN60" s="6">
        <v>14.565099999999999</v>
      </c>
      <c r="AO60" s="6">
        <v>5</v>
      </c>
      <c r="AP60" s="6">
        <v>387.8</v>
      </c>
      <c r="AR60" s="5" t="s">
        <v>97</v>
      </c>
      <c r="AS60" s="1">
        <f t="shared" si="0"/>
        <v>0.12798741721854512</v>
      </c>
      <c r="AT60" s="1">
        <f t="shared" si="1"/>
        <v>3.6314569536423869E-2</v>
      </c>
      <c r="AU60" s="1">
        <f t="shared" si="2"/>
        <v>0.59209867549668793</v>
      </c>
      <c r="AV60" s="1">
        <f t="shared" si="3"/>
        <v>1.2933774834437139E-3</v>
      </c>
      <c r="AW60" s="1">
        <f t="shared" si="4"/>
        <v>4.7687357615893973</v>
      </c>
      <c r="AX60" s="1">
        <f t="shared" si="5"/>
        <v>3.5166258278145506</v>
      </c>
      <c r="AY60" s="1">
        <f t="shared" si="6"/>
        <v>85.480798013245249</v>
      </c>
      <c r="AZ60" s="1">
        <f t="shared" si="7"/>
        <v>24.931045695364304</v>
      </c>
      <c r="BA60" s="1">
        <f t="shared" si="8"/>
        <v>3.9708642384106199</v>
      </c>
      <c r="BB60" s="1">
        <f t="shared" si="9"/>
        <v>48.30860927152321</v>
      </c>
      <c r="BC60" s="1">
        <f t="shared" si="10"/>
        <v>14.877013980132471</v>
      </c>
    </row>
    <row r="61" spans="1:55" ht="10.199999999999999" x14ac:dyDescent="0.2">
      <c r="A61" s="5" t="s">
        <v>98</v>
      </c>
      <c r="B61" s="6">
        <v>72.328699999999998</v>
      </c>
      <c r="C61" s="6">
        <v>32.653700000000001</v>
      </c>
      <c r="D61" s="6">
        <v>27.537500000000001</v>
      </c>
      <c r="E61" s="6">
        <v>2.6695000000000002</v>
      </c>
      <c r="F61" s="6">
        <v>0.63919999999999999</v>
      </c>
      <c r="G61" s="6">
        <v>0.43609999999999999</v>
      </c>
      <c r="H61" s="6">
        <v>0.46729999999999999</v>
      </c>
      <c r="I61" s="6">
        <v>0.2198</v>
      </c>
      <c r="J61" s="6">
        <v>-0.21290000000000001</v>
      </c>
      <c r="K61" s="6">
        <v>16.371700000000001</v>
      </c>
      <c r="L61" s="6">
        <v>4.8849</v>
      </c>
      <c r="M61" s="6">
        <v>3.2452999999999999</v>
      </c>
      <c r="N61" s="6">
        <v>3.6509999999999998</v>
      </c>
      <c r="O61" s="6">
        <v>1.6860999999999999</v>
      </c>
      <c r="P61" s="6">
        <v>-1.5548</v>
      </c>
      <c r="Q61" s="6">
        <v>8110.0627000000004</v>
      </c>
      <c r="R61" s="6">
        <v>1894.7493999999999</v>
      </c>
      <c r="S61" s="6">
        <v>1029.4031</v>
      </c>
      <c r="T61" s="6">
        <v>0.1668</v>
      </c>
      <c r="U61" s="6">
        <v>5.0500000000000003E-2</v>
      </c>
      <c r="V61" s="6">
        <v>2.7E-2</v>
      </c>
      <c r="W61" s="6">
        <v>4.2700000000000002E-2</v>
      </c>
      <c r="X61" s="6">
        <v>1.17E-2</v>
      </c>
      <c r="Y61" s="6">
        <v>-2.1999999999999999E-2</v>
      </c>
      <c r="Z61" s="6">
        <v>20.1083</v>
      </c>
      <c r="AA61" s="6">
        <v>9.0716000000000001</v>
      </c>
      <c r="AB61" s="6">
        <v>7.6497999999999999</v>
      </c>
      <c r="AC61" s="6">
        <v>48.884799999999998</v>
      </c>
      <c r="AD61" s="6">
        <v>30.710999999999999</v>
      </c>
      <c r="AE61" s="6">
        <v>239.4845</v>
      </c>
      <c r="AF61" s="6">
        <v>280.65679999999998</v>
      </c>
      <c r="AG61" s="6">
        <v>74.209299999999999</v>
      </c>
      <c r="AH61" s="6">
        <v>89.694599999999994</v>
      </c>
      <c r="AI61" s="6">
        <v>69.622399999999999</v>
      </c>
      <c r="AJ61" s="6">
        <v>188.9434</v>
      </c>
      <c r="AK61" s="6">
        <v>218.63939999999999</v>
      </c>
      <c r="AL61" s="6">
        <v>89.075699999999998</v>
      </c>
      <c r="AM61" s="6">
        <v>655.97550000000001</v>
      </c>
      <c r="AN61" s="6">
        <v>11.3</v>
      </c>
      <c r="AO61" s="6">
        <v>3</v>
      </c>
      <c r="AP61" s="6">
        <v>358.4</v>
      </c>
      <c r="AR61" s="5" t="s">
        <v>98</v>
      </c>
      <c r="AS61" s="1">
        <f t="shared" si="0"/>
        <v>6.251112582781456</v>
      </c>
      <c r="AT61" s="1">
        <f t="shared" si="1"/>
        <v>4.168543046357609E-2</v>
      </c>
      <c r="AU61" s="1">
        <f t="shared" si="2"/>
        <v>0.53830132450331192</v>
      </c>
      <c r="AV61" s="1">
        <f t="shared" si="3"/>
        <v>8.4066225165562863E-3</v>
      </c>
      <c r="AW61" s="1">
        <f t="shared" si="4"/>
        <v>0.51216423841059822</v>
      </c>
      <c r="AX61" s="1">
        <f t="shared" si="5"/>
        <v>3.2775741721854494</v>
      </c>
      <c r="AY61" s="1">
        <f t="shared" si="6"/>
        <v>167.05299801324523</v>
      </c>
      <c r="AZ61" s="1">
        <f t="shared" si="7"/>
        <v>111.65225430463569</v>
      </c>
      <c r="BA61" s="1">
        <f t="shared" si="8"/>
        <v>56.024135761589378</v>
      </c>
      <c r="BB61" s="1">
        <f t="shared" si="9"/>
        <v>77.708609271523244</v>
      </c>
      <c r="BC61" s="1">
        <f t="shared" si="10"/>
        <v>35.427545615894054</v>
      </c>
    </row>
    <row r="62" spans="1:55" ht="10.199999999999999" x14ac:dyDescent="0.2">
      <c r="A62" s="5" t="s">
        <v>99</v>
      </c>
      <c r="B62" s="6">
        <v>75.27</v>
      </c>
      <c r="C62" s="6">
        <v>25.7044</v>
      </c>
      <c r="D62" s="6">
        <v>19.408300000000001</v>
      </c>
      <c r="E62" s="6">
        <v>2.0686</v>
      </c>
      <c r="F62" s="6">
        <v>0.55820000000000003</v>
      </c>
      <c r="G62" s="6">
        <v>0.36299999999999999</v>
      </c>
      <c r="H62" s="6">
        <v>0.42409999999999998</v>
      </c>
      <c r="I62" s="6">
        <v>0.17169999999999999</v>
      </c>
      <c r="J62" s="6">
        <v>-0.1686</v>
      </c>
      <c r="K62" s="6">
        <v>20.374099999999999</v>
      </c>
      <c r="L62" s="6">
        <v>4.0648999999999997</v>
      </c>
      <c r="M62" s="6">
        <v>2.6707999999999998</v>
      </c>
      <c r="N62" s="6">
        <v>3.0644</v>
      </c>
      <c r="O62" s="6">
        <v>1.1831</v>
      </c>
      <c r="P62" s="6">
        <v>-1.0955999999999999</v>
      </c>
      <c r="Q62" s="6">
        <v>9140.2360000000008</v>
      </c>
      <c r="R62" s="6">
        <v>1417.8320000000001</v>
      </c>
      <c r="S62" s="6">
        <v>594.2903</v>
      </c>
      <c r="T62" s="6">
        <v>0.1182</v>
      </c>
      <c r="U62" s="6">
        <v>3.9800000000000002E-2</v>
      </c>
      <c r="V62" s="6">
        <v>2.1000000000000001E-2</v>
      </c>
      <c r="W62" s="6">
        <v>3.3799999999999997E-2</v>
      </c>
      <c r="X62" s="6">
        <v>8.9999999999999993E-3</v>
      </c>
      <c r="Y62" s="6">
        <v>-1.55E-2</v>
      </c>
      <c r="Z62" s="6">
        <v>20.908300000000001</v>
      </c>
      <c r="AA62" s="6">
        <v>7.1379999999999999</v>
      </c>
      <c r="AB62" s="6">
        <v>5.3879000000000001</v>
      </c>
      <c r="AC62" s="6">
        <v>48.252600000000001</v>
      </c>
      <c r="AD62" s="6">
        <v>25.433499999999999</v>
      </c>
      <c r="AE62" s="6">
        <v>389.46499999999997</v>
      </c>
      <c r="AF62" s="6">
        <v>459.02679999999998</v>
      </c>
      <c r="AG62" s="6">
        <v>222.98400000000001</v>
      </c>
      <c r="AH62" s="6">
        <v>248.03319999999999</v>
      </c>
      <c r="AI62" s="6">
        <v>104.1815</v>
      </c>
      <c r="AJ62" s="6">
        <v>346.4359</v>
      </c>
      <c r="AK62" s="6">
        <v>202.40989999999999</v>
      </c>
      <c r="AL62" s="6">
        <v>31.131900000000002</v>
      </c>
      <c r="AM62" s="6">
        <v>932.19240000000002</v>
      </c>
      <c r="AN62" s="6">
        <v>11.314500000000001</v>
      </c>
      <c r="AO62" s="6">
        <v>5</v>
      </c>
      <c r="AP62" s="6">
        <v>447.2</v>
      </c>
      <c r="AR62" s="5" t="s">
        <v>99</v>
      </c>
      <c r="AS62" s="1">
        <f t="shared" si="0"/>
        <v>0.69818741721854494</v>
      </c>
      <c r="AT62" s="1">
        <f t="shared" si="1"/>
        <v>3.9314569536423871E-2</v>
      </c>
      <c r="AU62" s="1">
        <f t="shared" si="2"/>
        <v>0.28169867549668837</v>
      </c>
      <c r="AV62" s="1">
        <f t="shared" si="3"/>
        <v>2.2933774834437148E-3</v>
      </c>
      <c r="AW62" s="1">
        <f t="shared" si="4"/>
        <v>0.12003576158939921</v>
      </c>
      <c r="AX62" s="1">
        <f t="shared" si="5"/>
        <v>1.9999258278145504</v>
      </c>
      <c r="AY62" s="1">
        <f t="shared" si="6"/>
        <v>17.072498013245252</v>
      </c>
      <c r="AZ62" s="1">
        <f t="shared" si="7"/>
        <v>37.12244569536432</v>
      </c>
      <c r="BA62" s="1">
        <f t="shared" si="8"/>
        <v>1.9196642384106184</v>
      </c>
      <c r="BB62" s="1">
        <f t="shared" si="9"/>
        <v>11.091390728476767</v>
      </c>
      <c r="BC62" s="1">
        <f t="shared" si="10"/>
        <v>6.491273625827831</v>
      </c>
    </row>
    <row r="63" spans="1:55" ht="10.199999999999999" x14ac:dyDescent="0.2">
      <c r="A63" s="5" t="s">
        <v>100</v>
      </c>
      <c r="B63" s="6">
        <v>62.881399999999999</v>
      </c>
      <c r="C63" s="6">
        <v>23.828600000000002</v>
      </c>
      <c r="D63" s="6">
        <v>17.731000000000002</v>
      </c>
      <c r="E63" s="6">
        <v>2.3534000000000002</v>
      </c>
      <c r="F63" s="6">
        <v>0.53580000000000005</v>
      </c>
      <c r="G63" s="6">
        <v>0.35949999999999999</v>
      </c>
      <c r="H63" s="6">
        <v>0.39729999999999999</v>
      </c>
      <c r="I63" s="6">
        <v>0.1595</v>
      </c>
      <c r="J63" s="6">
        <v>-0.15620000000000001</v>
      </c>
      <c r="K63" s="6">
        <v>11.6805</v>
      </c>
      <c r="L63" s="6">
        <v>3.2881</v>
      </c>
      <c r="M63" s="6">
        <v>2.1387999999999998</v>
      </c>
      <c r="N63" s="6">
        <v>2.4975000000000001</v>
      </c>
      <c r="O63" s="6">
        <v>1</v>
      </c>
      <c r="P63" s="6">
        <v>-0.91700000000000004</v>
      </c>
      <c r="Q63" s="6">
        <v>5329.1764000000003</v>
      </c>
      <c r="R63" s="6">
        <v>930.29049999999995</v>
      </c>
      <c r="S63" s="6">
        <v>448.5213</v>
      </c>
      <c r="T63" s="6">
        <v>0.1255</v>
      </c>
      <c r="U63" s="6">
        <v>3.9600000000000003E-2</v>
      </c>
      <c r="V63" s="6">
        <v>2.06E-2</v>
      </c>
      <c r="W63" s="6">
        <v>3.3799999999999997E-2</v>
      </c>
      <c r="X63" s="6">
        <v>8.2000000000000007E-3</v>
      </c>
      <c r="Y63" s="6">
        <v>-1.4200000000000001E-2</v>
      </c>
      <c r="Z63" s="6">
        <v>17.5166</v>
      </c>
      <c r="AA63" s="6">
        <v>6.6203000000000003</v>
      </c>
      <c r="AB63" s="6">
        <v>4.9263000000000003</v>
      </c>
      <c r="AC63" s="6">
        <v>49.915399999999998</v>
      </c>
      <c r="AD63" s="6">
        <v>25.2559</v>
      </c>
      <c r="AE63" s="6">
        <v>403.82740000000001</v>
      </c>
      <c r="AF63" s="6">
        <v>541.06079999999997</v>
      </c>
      <c r="AG63" s="6">
        <v>320.17399999999998</v>
      </c>
      <c r="AH63" s="6">
        <v>358.64780000000002</v>
      </c>
      <c r="AI63" s="6">
        <v>93.320099999999996</v>
      </c>
      <c r="AJ63" s="6">
        <v>222.88990000000001</v>
      </c>
      <c r="AK63" s="6">
        <v>260.2534</v>
      </c>
      <c r="AL63" s="6">
        <v>84.592100000000002</v>
      </c>
      <c r="AM63" s="6">
        <v>1019.7033</v>
      </c>
      <c r="AN63" s="6">
        <v>11.3718</v>
      </c>
      <c r="AO63" s="6">
        <v>7</v>
      </c>
      <c r="AP63" s="6">
        <v>448.2</v>
      </c>
      <c r="AR63" s="5" t="s">
        <v>100</v>
      </c>
      <c r="AS63" s="1">
        <f t="shared" si="0"/>
        <v>2.5739874172185431</v>
      </c>
      <c r="AT63" s="1">
        <f t="shared" si="1"/>
        <v>6.1714569536423847E-2</v>
      </c>
      <c r="AU63" s="1">
        <f t="shared" si="2"/>
        <v>1.0584986754966881</v>
      </c>
      <c r="AV63" s="1">
        <f t="shared" si="3"/>
        <v>2.4933774834437136E-3</v>
      </c>
      <c r="AW63" s="1">
        <f t="shared" si="4"/>
        <v>1.542764238410598</v>
      </c>
      <c r="AX63" s="1">
        <f t="shared" si="5"/>
        <v>2.1775258278145486</v>
      </c>
      <c r="AY63" s="1">
        <f t="shared" si="6"/>
        <v>2.710098013245215</v>
      </c>
      <c r="AZ63" s="1">
        <f t="shared" si="7"/>
        <v>134.31244569536429</v>
      </c>
      <c r="BA63" s="1">
        <f t="shared" si="8"/>
        <v>51.540535761589382</v>
      </c>
      <c r="BB63" s="1">
        <f t="shared" si="9"/>
        <v>12.091390728476767</v>
      </c>
      <c r="BC63" s="1">
        <f t="shared" si="10"/>
        <v>19.906606897351001</v>
      </c>
    </row>
    <row r="64" spans="1:55" ht="10.199999999999999" x14ac:dyDescent="0.2">
      <c r="A64" s="5" t="s">
        <v>101</v>
      </c>
      <c r="B64" s="6">
        <v>76.139099999999999</v>
      </c>
      <c r="C64" s="6">
        <v>26.241099999999999</v>
      </c>
      <c r="D64" s="6">
        <v>20.452000000000002</v>
      </c>
      <c r="E64" s="6">
        <v>2.1840000000000002</v>
      </c>
      <c r="F64" s="6">
        <v>0.68200000000000005</v>
      </c>
      <c r="G64" s="6">
        <v>0.47820000000000001</v>
      </c>
      <c r="H64" s="6">
        <v>0.48620000000000002</v>
      </c>
      <c r="I64" s="6">
        <v>0.2361</v>
      </c>
      <c r="J64" s="6">
        <v>-0.22919999999999999</v>
      </c>
      <c r="K64" s="6">
        <v>24.311800000000002</v>
      </c>
      <c r="L64" s="6">
        <v>5.2149000000000001</v>
      </c>
      <c r="M64" s="6">
        <v>3.6573000000000002</v>
      </c>
      <c r="N64" s="6">
        <v>3.7174999999999998</v>
      </c>
      <c r="O64" s="6">
        <v>1.6332</v>
      </c>
      <c r="P64" s="6">
        <v>-1.4799</v>
      </c>
      <c r="Q64" s="6">
        <v>9460.5213999999996</v>
      </c>
      <c r="R64" s="6">
        <v>1342.6704999999999</v>
      </c>
      <c r="S64" s="6">
        <v>603.07600000000002</v>
      </c>
      <c r="T64" s="6">
        <v>0.19170000000000001</v>
      </c>
      <c r="U64" s="6">
        <v>4.4999999999999998E-2</v>
      </c>
      <c r="V64" s="6">
        <v>2.4799999999999999E-2</v>
      </c>
      <c r="W64" s="6">
        <v>3.7499999999999999E-2</v>
      </c>
      <c r="X64" s="6">
        <v>9.4999999999999998E-3</v>
      </c>
      <c r="Y64" s="6">
        <v>-1.6400000000000001E-2</v>
      </c>
      <c r="Z64" s="6">
        <v>21.222100000000001</v>
      </c>
      <c r="AA64" s="6">
        <v>7.2896999999999998</v>
      </c>
      <c r="AB64" s="6">
        <v>5.6801000000000004</v>
      </c>
      <c r="AC64" s="6">
        <v>52.712800000000001</v>
      </c>
      <c r="AD64" s="6">
        <v>30.87</v>
      </c>
      <c r="AE64" s="6">
        <v>370.995</v>
      </c>
      <c r="AF64" s="6">
        <v>462.9579</v>
      </c>
      <c r="AG64" s="6">
        <v>159.5797</v>
      </c>
      <c r="AH64" s="6">
        <v>207.03049999999999</v>
      </c>
      <c r="AI64" s="6">
        <v>141.6189</v>
      </c>
      <c r="AJ64" s="6">
        <v>250.82660000000001</v>
      </c>
      <c r="AK64" s="6">
        <v>269.57</v>
      </c>
      <c r="AL64" s="6">
        <v>14.172499999999999</v>
      </c>
      <c r="AM64" s="6">
        <v>883.21849999999995</v>
      </c>
      <c r="AN64" s="6">
        <v>22.135899999999999</v>
      </c>
      <c r="AO64" s="6">
        <v>5</v>
      </c>
      <c r="AP64" s="6">
        <v>473.6</v>
      </c>
      <c r="AR64" s="5" t="s">
        <v>101</v>
      </c>
      <c r="AS64" s="1">
        <f t="shared" si="0"/>
        <v>0.1614874172185452</v>
      </c>
      <c r="AT64" s="1">
        <f t="shared" si="1"/>
        <v>8.448543046357615E-2</v>
      </c>
      <c r="AU64" s="1">
        <f t="shared" si="2"/>
        <v>0.86830132450331199</v>
      </c>
      <c r="AV64" s="1">
        <f t="shared" si="3"/>
        <v>2.9066225165562815E-3</v>
      </c>
      <c r="AW64" s="1">
        <f t="shared" si="4"/>
        <v>4.3401642384106012</v>
      </c>
      <c r="AX64" s="1">
        <f t="shared" si="5"/>
        <v>3.4365741721854519</v>
      </c>
      <c r="AY64" s="1">
        <f t="shared" si="6"/>
        <v>35.542498013245222</v>
      </c>
      <c r="AZ64" s="1">
        <f t="shared" si="7"/>
        <v>26.281854304635687</v>
      </c>
      <c r="BA64" s="1">
        <f t="shared" si="8"/>
        <v>18.879064238410621</v>
      </c>
      <c r="BB64" s="1">
        <f t="shared" si="9"/>
        <v>37.491390728476802</v>
      </c>
      <c r="BC64" s="1">
        <f t="shared" si="10"/>
        <v>11.792633526490075</v>
      </c>
    </row>
    <row r="65" spans="1:55" ht="10.199999999999999" x14ac:dyDescent="0.2">
      <c r="A65" s="5" t="s">
        <v>102</v>
      </c>
      <c r="B65" s="6">
        <v>80.619699999999995</v>
      </c>
      <c r="C65" s="6">
        <v>29.3506</v>
      </c>
      <c r="D65" s="6">
        <v>23.100300000000001</v>
      </c>
      <c r="E65" s="6">
        <v>1.9188000000000001</v>
      </c>
      <c r="F65" s="6">
        <v>0.54659999999999997</v>
      </c>
      <c r="G65" s="6">
        <v>0.36080000000000001</v>
      </c>
      <c r="H65" s="6">
        <v>0.41060000000000002</v>
      </c>
      <c r="I65" s="6">
        <v>0.17499999999999999</v>
      </c>
      <c r="J65" s="6">
        <v>-0.17460000000000001</v>
      </c>
      <c r="K65" s="6">
        <v>18.862300000000001</v>
      </c>
      <c r="L65" s="6">
        <v>4.1963999999999997</v>
      </c>
      <c r="M65" s="6">
        <v>2.8422000000000001</v>
      </c>
      <c r="N65" s="6">
        <v>3.0872999999999999</v>
      </c>
      <c r="O65" s="6">
        <v>1.3391999999999999</v>
      </c>
      <c r="P65" s="6">
        <v>-1.2635000000000001</v>
      </c>
      <c r="Q65" s="6">
        <v>11230.932199999999</v>
      </c>
      <c r="R65" s="6">
        <v>1822.1619000000001</v>
      </c>
      <c r="S65" s="6">
        <v>819.15530000000001</v>
      </c>
      <c r="T65" s="6">
        <v>0.125</v>
      </c>
      <c r="U65" s="6">
        <v>4.58E-2</v>
      </c>
      <c r="V65" s="6">
        <v>2.2599999999999999E-2</v>
      </c>
      <c r="W65" s="6">
        <v>3.9800000000000002E-2</v>
      </c>
      <c r="X65" s="6">
        <v>9.9000000000000008E-3</v>
      </c>
      <c r="Y65" s="6">
        <v>-1.8499999999999999E-2</v>
      </c>
      <c r="Z65" s="6">
        <v>22.4</v>
      </c>
      <c r="AA65" s="6">
        <v>8.1554000000000002</v>
      </c>
      <c r="AB65" s="6">
        <v>6.4188000000000001</v>
      </c>
      <c r="AC65" s="6">
        <v>46.089300000000001</v>
      </c>
      <c r="AD65" s="6">
        <v>27.122800000000002</v>
      </c>
      <c r="AE65" s="6">
        <v>411.14080000000001</v>
      </c>
      <c r="AF65" s="6">
        <v>382.94139999999999</v>
      </c>
      <c r="AG65" s="6">
        <v>167.07429999999999</v>
      </c>
      <c r="AH65" s="6">
        <v>182.49250000000001</v>
      </c>
      <c r="AI65" s="6">
        <v>125.32640000000001</v>
      </c>
      <c r="AJ65" s="6">
        <v>188.91499999999999</v>
      </c>
      <c r="AK65" s="6">
        <v>246.90819999999999</v>
      </c>
      <c r="AL65" s="6">
        <v>38.486699999999999</v>
      </c>
      <c r="AM65" s="6">
        <v>782.12879999999996</v>
      </c>
      <c r="AN65" s="6">
        <v>11.331</v>
      </c>
      <c r="AO65" s="6">
        <v>3</v>
      </c>
      <c r="AP65" s="6">
        <v>388.4</v>
      </c>
      <c r="AR65" s="5" t="s">
        <v>102</v>
      </c>
      <c r="AS65" s="1">
        <f t="shared" si="0"/>
        <v>2.9480125827814554</v>
      </c>
      <c r="AT65" s="1">
        <f t="shared" si="1"/>
        <v>5.0914569536423926E-2</v>
      </c>
      <c r="AU65" s="1">
        <f t="shared" si="2"/>
        <v>0.15019867549668842</v>
      </c>
      <c r="AV65" s="1">
        <f t="shared" si="3"/>
        <v>3.7066225165562836E-3</v>
      </c>
      <c r="AW65" s="1">
        <f t="shared" si="4"/>
        <v>2.2833357615893988</v>
      </c>
      <c r="AX65" s="1">
        <f t="shared" si="5"/>
        <v>0.31062582781454751</v>
      </c>
      <c r="AY65" s="1">
        <f t="shared" si="6"/>
        <v>4.6033019867547864</v>
      </c>
      <c r="AZ65" s="1">
        <f t="shared" si="7"/>
        <v>18.787254304635695</v>
      </c>
      <c r="BA65" s="1">
        <f t="shared" si="8"/>
        <v>5.4351357615893789</v>
      </c>
      <c r="BB65" s="1">
        <f t="shared" si="9"/>
        <v>47.708609271523244</v>
      </c>
      <c r="BC65" s="1">
        <f t="shared" si="10"/>
        <v>8.2062038642383932</v>
      </c>
    </row>
    <row r="66" spans="1:55" ht="10.199999999999999" x14ac:dyDescent="0.2">
      <c r="A66" s="5" t="s">
        <v>103</v>
      </c>
      <c r="B66" s="6">
        <v>71.907300000000006</v>
      </c>
      <c r="C66" s="6">
        <v>31.333200000000001</v>
      </c>
      <c r="D66" s="6">
        <v>26.504999999999999</v>
      </c>
      <c r="E66" s="6">
        <v>1.9460999999999999</v>
      </c>
      <c r="F66" s="6">
        <v>0.5827</v>
      </c>
      <c r="G66" s="6">
        <v>0.39290000000000003</v>
      </c>
      <c r="H66" s="6">
        <v>0.43030000000000002</v>
      </c>
      <c r="I66" s="6">
        <v>0.19600000000000001</v>
      </c>
      <c r="J66" s="6">
        <v>-0.1893</v>
      </c>
      <c r="K66" s="6">
        <v>20.2774</v>
      </c>
      <c r="L66" s="6">
        <v>4.7539999999999996</v>
      </c>
      <c r="M66" s="6">
        <v>3.1981999999999999</v>
      </c>
      <c r="N66" s="6">
        <v>3.5175000000000001</v>
      </c>
      <c r="O66" s="6">
        <v>1.5364</v>
      </c>
      <c r="P66" s="6">
        <v>-1.423</v>
      </c>
      <c r="Q66" s="6">
        <v>7969.1325999999999</v>
      </c>
      <c r="R66" s="6">
        <v>1691.6185</v>
      </c>
      <c r="S66" s="6">
        <v>900.4171</v>
      </c>
      <c r="T66" s="6">
        <v>0.12690000000000001</v>
      </c>
      <c r="U66" s="6">
        <v>5.0599999999999999E-2</v>
      </c>
      <c r="V66" s="6">
        <v>2.6700000000000002E-2</v>
      </c>
      <c r="W66" s="6">
        <v>4.2999999999999997E-2</v>
      </c>
      <c r="X66" s="6">
        <v>1.2500000000000001E-2</v>
      </c>
      <c r="Y66" s="6">
        <v>-2.12E-2</v>
      </c>
      <c r="Z66" s="6">
        <v>19.988900000000001</v>
      </c>
      <c r="AA66" s="6">
        <v>8.7713000000000001</v>
      </c>
      <c r="AB66" s="6">
        <v>7.4283999999999999</v>
      </c>
      <c r="AC66" s="6">
        <v>49.357999999999997</v>
      </c>
      <c r="AD66" s="6">
        <v>30.929400000000001</v>
      </c>
      <c r="AE66" s="6">
        <v>285.58909999999997</v>
      </c>
      <c r="AF66" s="6">
        <v>317.29820000000001</v>
      </c>
      <c r="AG66" s="6">
        <v>89.426500000000004</v>
      </c>
      <c r="AH66" s="6">
        <v>109.3616</v>
      </c>
      <c r="AI66" s="6">
        <v>68.086299999999994</v>
      </c>
      <c r="AJ66" s="6">
        <v>224.2758</v>
      </c>
      <c r="AK66" s="6">
        <v>287.07760000000002</v>
      </c>
      <c r="AL66" s="6">
        <v>28.9055</v>
      </c>
      <c r="AM66" s="6">
        <v>717.70680000000004</v>
      </c>
      <c r="AN66" s="6">
        <v>11.1653</v>
      </c>
      <c r="AO66" s="6">
        <v>2</v>
      </c>
      <c r="AP66" s="6">
        <v>367.8</v>
      </c>
      <c r="AR66" s="5" t="s">
        <v>103</v>
      </c>
      <c r="AS66" s="1">
        <f t="shared" si="0"/>
        <v>4.9306125827814569</v>
      </c>
      <c r="AT66" s="1">
        <f t="shared" si="1"/>
        <v>1.4814569536423905E-2</v>
      </c>
      <c r="AU66" s="1">
        <f t="shared" si="2"/>
        <v>0.40740132450331146</v>
      </c>
      <c r="AV66" s="1">
        <f t="shared" si="3"/>
        <v>8.5066225165562823E-3</v>
      </c>
      <c r="AW66" s="1">
        <f t="shared" si="4"/>
        <v>0.98536423841059673</v>
      </c>
      <c r="AX66" s="1">
        <f t="shared" si="5"/>
        <v>3.495974172185452</v>
      </c>
      <c r="AY66" s="1">
        <f t="shared" si="6"/>
        <v>120.94839801324525</v>
      </c>
      <c r="AZ66" s="1">
        <f t="shared" si="7"/>
        <v>96.435054304635685</v>
      </c>
      <c r="BA66" s="1">
        <f t="shared" si="8"/>
        <v>4.1460642384106201</v>
      </c>
      <c r="BB66" s="1">
        <f t="shared" si="9"/>
        <v>68.30860927152321</v>
      </c>
      <c r="BC66" s="1">
        <f t="shared" si="10"/>
        <v>25.843293870860943</v>
      </c>
    </row>
    <row r="67" spans="1:55" ht="10.199999999999999" x14ac:dyDescent="0.2">
      <c r="A67" s="5" t="s">
        <v>104</v>
      </c>
      <c r="B67" s="6">
        <v>89.610900000000001</v>
      </c>
      <c r="C67" s="6">
        <v>27.588699999999999</v>
      </c>
      <c r="D67" s="6">
        <v>20.532299999999999</v>
      </c>
      <c r="E67" s="6">
        <v>2.1535000000000002</v>
      </c>
      <c r="F67" s="6">
        <v>0.60170000000000001</v>
      </c>
      <c r="G67" s="6">
        <v>0.41710000000000003</v>
      </c>
      <c r="H67" s="6">
        <v>0.43359999999999999</v>
      </c>
      <c r="I67" s="6">
        <v>0.19520000000000001</v>
      </c>
      <c r="J67" s="6">
        <v>-0.18740000000000001</v>
      </c>
      <c r="K67" s="6">
        <v>25.034400000000002</v>
      </c>
      <c r="L67" s="6">
        <v>4.9359000000000002</v>
      </c>
      <c r="M67" s="6">
        <v>3.3818999999999999</v>
      </c>
      <c r="N67" s="6">
        <v>3.5952999999999999</v>
      </c>
      <c r="O67" s="6">
        <v>1.4006000000000001</v>
      </c>
      <c r="P67" s="6">
        <v>-1.268</v>
      </c>
      <c r="Q67" s="6">
        <v>15423.199000000001</v>
      </c>
      <c r="R67" s="6">
        <v>1987.0033000000001</v>
      </c>
      <c r="S67" s="6">
        <v>749.94470000000001</v>
      </c>
      <c r="T67" s="6">
        <v>0.2135</v>
      </c>
      <c r="U67" s="6">
        <v>4.5600000000000002E-2</v>
      </c>
      <c r="V67" s="6">
        <v>2.4E-2</v>
      </c>
      <c r="W67" s="6">
        <v>3.8800000000000001E-2</v>
      </c>
      <c r="X67" s="6">
        <v>9.4000000000000004E-3</v>
      </c>
      <c r="Y67" s="6">
        <v>-1.6500000000000001E-2</v>
      </c>
      <c r="Z67" s="6">
        <v>24.9055</v>
      </c>
      <c r="AA67" s="6">
        <v>7.665</v>
      </c>
      <c r="AB67" s="6">
        <v>5.7030000000000003</v>
      </c>
      <c r="AC67" s="6">
        <v>44.799300000000002</v>
      </c>
      <c r="AD67" s="6">
        <v>26.304300000000001</v>
      </c>
      <c r="AE67" s="6">
        <v>287.27100000000002</v>
      </c>
      <c r="AF67" s="6">
        <v>458.00479999999999</v>
      </c>
      <c r="AG67" s="6">
        <v>197.6414</v>
      </c>
      <c r="AH67" s="6">
        <v>270.16520000000003</v>
      </c>
      <c r="AI67" s="6">
        <v>113.99</v>
      </c>
      <c r="AJ67" s="6">
        <v>222.43039999999999</v>
      </c>
      <c r="AK67" s="6">
        <v>256.25569999999999</v>
      </c>
      <c r="AL67" s="6">
        <v>18.706</v>
      </c>
      <c r="AM67" s="6">
        <v>881.54729999999995</v>
      </c>
      <c r="AN67" s="6">
        <v>15.153499999999999</v>
      </c>
      <c r="AO67" s="6">
        <v>6</v>
      </c>
      <c r="AP67" s="6">
        <v>388.6</v>
      </c>
      <c r="AR67" s="5" t="s">
        <v>104</v>
      </c>
      <c r="AS67" s="1">
        <f t="shared" si="0"/>
        <v>1.1861125827814547</v>
      </c>
      <c r="AT67" s="1">
        <f t="shared" si="1"/>
        <v>4.1854304635761119E-3</v>
      </c>
      <c r="AU67" s="1">
        <f t="shared" si="2"/>
        <v>0.58930132450331207</v>
      </c>
      <c r="AV67" s="1">
        <f t="shared" si="3"/>
        <v>3.5066225165562848E-3</v>
      </c>
      <c r="AW67" s="1">
        <f t="shared" si="4"/>
        <v>3.5733357615893979</v>
      </c>
      <c r="AX67" s="1">
        <f t="shared" si="5"/>
        <v>1.1291258278145477</v>
      </c>
      <c r="AY67" s="1">
        <f t="shared" si="6"/>
        <v>119.26649801324521</v>
      </c>
      <c r="AZ67" s="1">
        <f t="shared" si="7"/>
        <v>11.779845695364315</v>
      </c>
      <c r="BA67" s="1">
        <f t="shared" si="8"/>
        <v>14.345564238410621</v>
      </c>
      <c r="BB67" s="1">
        <f t="shared" si="9"/>
        <v>47.508609271523198</v>
      </c>
      <c r="BC67" s="1">
        <f t="shared" si="10"/>
        <v>15.956685231788097</v>
      </c>
    </row>
    <row r="68" spans="1:55" ht="10.199999999999999" x14ac:dyDescent="0.2">
      <c r="A68" s="5" t="s">
        <v>105</v>
      </c>
      <c r="B68" s="6">
        <v>76.275800000000004</v>
      </c>
      <c r="C68" s="6">
        <v>31.955500000000001</v>
      </c>
      <c r="D68" s="6">
        <v>26.2469</v>
      </c>
      <c r="E68" s="6">
        <v>2.1301000000000001</v>
      </c>
      <c r="F68" s="6">
        <v>0.60619999999999996</v>
      </c>
      <c r="G68" s="6">
        <v>0.42080000000000001</v>
      </c>
      <c r="H68" s="6">
        <v>0.43630000000000002</v>
      </c>
      <c r="I68" s="6">
        <v>0.21390000000000001</v>
      </c>
      <c r="J68" s="6">
        <v>-0.2077</v>
      </c>
      <c r="K68" s="6">
        <v>20.418299999999999</v>
      </c>
      <c r="L68" s="6">
        <v>4.8451000000000004</v>
      </c>
      <c r="M68" s="6">
        <v>3.4192999999999998</v>
      </c>
      <c r="N68" s="6">
        <v>3.4327000000000001</v>
      </c>
      <c r="O68" s="6">
        <v>1.6516999999999999</v>
      </c>
      <c r="P68" s="6">
        <v>-1.5316000000000001</v>
      </c>
      <c r="Q68" s="6">
        <v>9511.5825999999997</v>
      </c>
      <c r="R68" s="6">
        <v>2110.2669000000001</v>
      </c>
      <c r="S68" s="6">
        <v>1030.2312999999999</v>
      </c>
      <c r="T68" s="6">
        <v>0.1434</v>
      </c>
      <c r="U68" s="6">
        <v>5.0299999999999997E-2</v>
      </c>
      <c r="V68" s="6">
        <v>2.5499999999999998E-2</v>
      </c>
      <c r="W68" s="6">
        <v>4.3400000000000001E-2</v>
      </c>
      <c r="X68" s="6">
        <v>1.1299999999999999E-2</v>
      </c>
      <c r="Y68" s="6">
        <v>-2.1000000000000001E-2</v>
      </c>
      <c r="Z68" s="6">
        <v>21.197199999999999</v>
      </c>
      <c r="AA68" s="6">
        <v>8.8793000000000006</v>
      </c>
      <c r="AB68" s="6">
        <v>7.2949999999999999</v>
      </c>
      <c r="AC68" s="6">
        <v>47.1571</v>
      </c>
      <c r="AD68" s="6">
        <v>31.007300000000001</v>
      </c>
      <c r="AE68" s="6">
        <v>298.6934</v>
      </c>
      <c r="AF68" s="6">
        <v>297.67840000000001</v>
      </c>
      <c r="AG68" s="6">
        <v>80.282799999999995</v>
      </c>
      <c r="AH68" s="6">
        <v>97.339299999999994</v>
      </c>
      <c r="AI68" s="6">
        <v>90.606300000000005</v>
      </c>
      <c r="AJ68" s="6">
        <v>265.31549999999999</v>
      </c>
      <c r="AK68" s="6">
        <v>154.8691</v>
      </c>
      <c r="AL68" s="6">
        <v>79.906099999999995</v>
      </c>
      <c r="AM68" s="6">
        <v>688.03629999999998</v>
      </c>
      <c r="AN68" s="6">
        <v>11.293900000000001</v>
      </c>
      <c r="AO68" s="6">
        <v>3</v>
      </c>
      <c r="AP68" s="6">
        <v>356.6</v>
      </c>
      <c r="AR68" s="5" t="s">
        <v>105</v>
      </c>
      <c r="AS68" s="1">
        <f t="shared" si="0"/>
        <v>5.5529125827814561</v>
      </c>
      <c r="AT68" s="1">
        <f t="shared" si="1"/>
        <v>8.6854304635760604E-3</v>
      </c>
      <c r="AU68" s="1">
        <f t="shared" si="2"/>
        <v>0.4985013245033123</v>
      </c>
      <c r="AV68" s="1">
        <f t="shared" si="3"/>
        <v>8.2066225165562806E-3</v>
      </c>
      <c r="AW68" s="1">
        <f t="shared" si="4"/>
        <v>1.2155357615894005</v>
      </c>
      <c r="AX68" s="1">
        <f t="shared" si="5"/>
        <v>3.5738741721854517</v>
      </c>
      <c r="AY68" s="1">
        <f t="shared" si="6"/>
        <v>107.84409801324523</v>
      </c>
      <c r="AZ68" s="1">
        <f t="shared" si="7"/>
        <v>105.57875430463569</v>
      </c>
      <c r="BA68" s="1">
        <f t="shared" si="8"/>
        <v>46.854535761589375</v>
      </c>
      <c r="BB68" s="1">
        <f t="shared" si="9"/>
        <v>79.508609271523198</v>
      </c>
      <c r="BC68" s="1">
        <f t="shared" si="10"/>
        <v>30.562814566225178</v>
      </c>
    </row>
    <row r="69" spans="1:55" ht="10.199999999999999" x14ac:dyDescent="0.2">
      <c r="A69" s="5" t="s">
        <v>106</v>
      </c>
      <c r="B69" s="6">
        <v>67.305499999999995</v>
      </c>
      <c r="C69" s="6">
        <v>32.099299999999999</v>
      </c>
      <c r="D69" s="6">
        <v>27.732099999999999</v>
      </c>
      <c r="E69" s="6">
        <v>2.1198999999999999</v>
      </c>
      <c r="F69" s="6">
        <v>0.62909999999999999</v>
      </c>
      <c r="G69" s="6">
        <v>0.4148</v>
      </c>
      <c r="H69" s="6">
        <v>0.47299999999999998</v>
      </c>
      <c r="I69" s="6">
        <v>0.21690000000000001</v>
      </c>
      <c r="J69" s="6">
        <v>-0.20660000000000001</v>
      </c>
      <c r="K69" s="6">
        <v>33.869500000000002</v>
      </c>
      <c r="L69" s="6">
        <v>4.9989999999999997</v>
      </c>
      <c r="M69" s="6">
        <v>3.3647999999999998</v>
      </c>
      <c r="N69" s="6">
        <v>3.6970000000000001</v>
      </c>
      <c r="O69" s="6">
        <v>1.7323999999999999</v>
      </c>
      <c r="P69" s="6">
        <v>-1.5784</v>
      </c>
      <c r="Q69" s="6">
        <v>6534.9883</v>
      </c>
      <c r="R69" s="6">
        <v>1558.5027</v>
      </c>
      <c r="S69" s="6">
        <v>930.80579999999998</v>
      </c>
      <c r="T69" s="6">
        <v>0.14899999999999999</v>
      </c>
      <c r="U69" s="6">
        <v>5.11E-2</v>
      </c>
      <c r="V69" s="6">
        <v>2.6700000000000002E-2</v>
      </c>
      <c r="W69" s="6">
        <v>4.36E-2</v>
      </c>
      <c r="X69" s="6">
        <v>1.1900000000000001E-2</v>
      </c>
      <c r="Y69" s="6">
        <v>-2.2100000000000002E-2</v>
      </c>
      <c r="Z69" s="6">
        <v>18.713899999999999</v>
      </c>
      <c r="AA69" s="6">
        <v>8.9145000000000003</v>
      </c>
      <c r="AB69" s="6">
        <v>7.7062999999999997</v>
      </c>
      <c r="AC69" s="6">
        <v>51.27</v>
      </c>
      <c r="AD69" s="6">
        <v>32.222099999999998</v>
      </c>
      <c r="AE69" s="6">
        <v>337.22070000000002</v>
      </c>
      <c r="AF69" s="6">
        <v>276.12950000000001</v>
      </c>
      <c r="AG69" s="6">
        <v>69.736199999999997</v>
      </c>
      <c r="AH69" s="6">
        <v>77.763400000000004</v>
      </c>
      <c r="AI69" s="6">
        <v>60.814399999999999</v>
      </c>
      <c r="AJ69" s="6">
        <v>222.81800000000001</v>
      </c>
      <c r="AK69" s="6">
        <v>238.27529999999999</v>
      </c>
      <c r="AL69" s="6">
        <v>50.324199999999998</v>
      </c>
      <c r="AM69" s="6">
        <v>649.99530000000004</v>
      </c>
      <c r="AN69" s="6">
        <v>11.1716</v>
      </c>
      <c r="AO69" s="6">
        <v>1</v>
      </c>
      <c r="AP69" s="6">
        <v>400.4</v>
      </c>
      <c r="AR69" s="5" t="s">
        <v>106</v>
      </c>
      <c r="AS69" s="1">
        <f t="shared" si="0"/>
        <v>5.6967125827814549</v>
      </c>
      <c r="AT69" s="1">
        <f t="shared" si="1"/>
        <v>3.1585430463576092E-2</v>
      </c>
      <c r="AU69" s="1">
        <f t="shared" si="2"/>
        <v>0.65240132450331156</v>
      </c>
      <c r="AV69" s="1">
        <f t="shared" si="3"/>
        <v>9.0066225165562827E-3</v>
      </c>
      <c r="AW69" s="1">
        <f t="shared" si="4"/>
        <v>2.8973642384106029</v>
      </c>
      <c r="AX69" s="1">
        <f t="shared" si="5"/>
        <v>4.7886741721854484</v>
      </c>
      <c r="AY69" s="1">
        <f t="shared" si="6"/>
        <v>69.316798013245204</v>
      </c>
      <c r="AZ69" s="1">
        <f t="shared" si="7"/>
        <v>116.12535430463569</v>
      </c>
      <c r="BA69" s="1">
        <f t="shared" si="8"/>
        <v>17.272635761589378</v>
      </c>
      <c r="BB69" s="1">
        <f t="shared" si="9"/>
        <v>35.708609271523244</v>
      </c>
      <c r="BC69" s="1">
        <f t="shared" si="10"/>
        <v>22.959944115894054</v>
      </c>
    </row>
    <row r="70" spans="1:55" ht="10.199999999999999" x14ac:dyDescent="0.2">
      <c r="A70" s="5" t="s">
        <v>107</v>
      </c>
      <c r="B70" s="6">
        <v>75.1036</v>
      </c>
      <c r="C70" s="6">
        <v>28.0549</v>
      </c>
      <c r="D70" s="6">
        <v>23.6007</v>
      </c>
      <c r="E70" s="6">
        <v>2.1492</v>
      </c>
      <c r="F70" s="6">
        <v>0.60340000000000005</v>
      </c>
      <c r="G70" s="6">
        <v>0.40360000000000001</v>
      </c>
      <c r="H70" s="6">
        <v>0.44850000000000001</v>
      </c>
      <c r="I70" s="6">
        <v>0.20699999999999999</v>
      </c>
      <c r="J70" s="6">
        <v>-0.2024</v>
      </c>
      <c r="K70" s="6">
        <v>20.443899999999999</v>
      </c>
      <c r="L70" s="6">
        <v>4.7601000000000004</v>
      </c>
      <c r="M70" s="6">
        <v>3.3014000000000001</v>
      </c>
      <c r="N70" s="6">
        <v>3.4291</v>
      </c>
      <c r="O70" s="6">
        <v>1.5284</v>
      </c>
      <c r="P70" s="6">
        <v>-1.4175</v>
      </c>
      <c r="Q70" s="6">
        <v>9079.7842000000001</v>
      </c>
      <c r="R70" s="6">
        <v>1342.0359000000001</v>
      </c>
      <c r="S70" s="6">
        <v>663.75189999999998</v>
      </c>
      <c r="T70" s="6">
        <v>0.14779999999999999</v>
      </c>
      <c r="U70" s="6">
        <v>4.4999999999999998E-2</v>
      </c>
      <c r="V70" s="6">
        <v>2.0899999999999998E-2</v>
      </c>
      <c r="W70" s="6">
        <v>3.9899999999999998E-2</v>
      </c>
      <c r="X70" s="6">
        <v>1.01E-2</v>
      </c>
      <c r="Y70" s="6">
        <v>-1.89E-2</v>
      </c>
      <c r="Z70" s="6">
        <v>20.872199999999999</v>
      </c>
      <c r="AA70" s="6">
        <v>7.7933000000000003</v>
      </c>
      <c r="AB70" s="6">
        <v>6.5541999999999998</v>
      </c>
      <c r="AC70" s="6">
        <v>43.390599999999999</v>
      </c>
      <c r="AD70" s="6">
        <v>26.716899999999999</v>
      </c>
      <c r="AE70" s="6">
        <v>316.65410000000003</v>
      </c>
      <c r="AF70" s="6">
        <v>298.91629999999998</v>
      </c>
      <c r="AG70" s="6">
        <v>90.016999999999996</v>
      </c>
      <c r="AH70" s="6">
        <v>114.9234</v>
      </c>
      <c r="AI70" s="6">
        <v>108.8188</v>
      </c>
      <c r="AJ70" s="6">
        <v>404.59789999999998</v>
      </c>
      <c r="AK70" s="6">
        <v>136.26220000000001</v>
      </c>
      <c r="AL70" s="6">
        <v>0</v>
      </c>
      <c r="AM70" s="6">
        <v>764.60230000000001</v>
      </c>
      <c r="AN70" s="6">
        <v>18.123100000000001</v>
      </c>
      <c r="AO70" s="6">
        <v>2</v>
      </c>
      <c r="AP70" s="6">
        <v>377.2</v>
      </c>
      <c r="AR70" s="5" t="s">
        <v>107</v>
      </c>
      <c r="AS70" s="1">
        <f t="shared" ref="AS70:AS133" si="11">ABS($C$156-C70)</f>
        <v>1.6523125827814553</v>
      </c>
      <c r="AT70" s="1">
        <f t="shared" ref="AT70:AT133" si="12">ABS($F$156-F70)</f>
        <v>5.8854304635761467E-3</v>
      </c>
      <c r="AU70" s="1">
        <f t="shared" ref="AU70:AU133" si="13">ABS($L$156-L70)</f>
        <v>0.41350132450331234</v>
      </c>
      <c r="AV70" s="1">
        <f t="shared" ref="AV70:AV133" si="14">ABS($U$156-U70)</f>
        <v>2.9066225165562815E-3</v>
      </c>
      <c r="AW70" s="1">
        <f t="shared" ref="AW70:AW133" si="15">ABS($AC$156-AC70)</f>
        <v>4.9820357615894011</v>
      </c>
      <c r="AX70" s="1">
        <f t="shared" ref="AX70:AX133" si="16">ABS($AD$156-AD70)</f>
        <v>0.7165258278145501</v>
      </c>
      <c r="AY70" s="1">
        <f t="shared" ref="AY70:AY133" si="17">ABS($AE$156-AE70)</f>
        <v>89.883398013245198</v>
      </c>
      <c r="AZ70" s="1">
        <f t="shared" ref="AZ70:AZ133" si="18">ABS($AG$156-AG70)</f>
        <v>95.844554304635693</v>
      </c>
      <c r="BA70" s="1">
        <f t="shared" ref="BA70:BA133" si="19">ABS($AL$156-AL70)</f>
        <v>33.05156423841062</v>
      </c>
      <c r="BB70" s="1">
        <f t="shared" ref="BB70:BB133" si="20">ABS($AP$156-AP70)</f>
        <v>58.908609271523233</v>
      </c>
      <c r="BC70" s="1">
        <f t="shared" ref="BC70:BC133" si="21">($AS$2*AS70)+($AT$2*AT70)+($AU$2*AU70)+($AV$2*AV70)+($AW$2*AW70)+($AX$2*AX70)+($AY$2*AY70)+($AZ$2*AZ70)+($BA$2*BA70)+($BB$2*BB70)</f>
        <v>25.37695609271524</v>
      </c>
    </row>
    <row r="71" spans="1:55" ht="10.199999999999999" x14ac:dyDescent="0.2">
      <c r="A71" s="5" t="s">
        <v>108</v>
      </c>
      <c r="B71" s="6">
        <v>64.069800000000001</v>
      </c>
      <c r="C71" s="6">
        <v>25.102799999999998</v>
      </c>
      <c r="D71" s="6">
        <v>19.5794</v>
      </c>
      <c r="E71" s="6">
        <v>1.7981</v>
      </c>
      <c r="F71" s="6">
        <v>0.48209999999999997</v>
      </c>
      <c r="G71" s="6">
        <v>0.32669999999999999</v>
      </c>
      <c r="H71" s="6">
        <v>0.35460000000000003</v>
      </c>
      <c r="I71" s="6">
        <v>0.15620000000000001</v>
      </c>
      <c r="J71" s="6">
        <v>-0.153</v>
      </c>
      <c r="K71" s="6">
        <v>15.4131</v>
      </c>
      <c r="L71" s="6">
        <v>3.2673000000000001</v>
      </c>
      <c r="M71" s="6">
        <v>2.1236000000000002</v>
      </c>
      <c r="N71" s="6">
        <v>2.4830999999999999</v>
      </c>
      <c r="O71" s="6">
        <v>0.99229999999999996</v>
      </c>
      <c r="P71" s="6">
        <v>-0.92349999999999999</v>
      </c>
      <c r="Q71" s="6">
        <v>5637.0667999999996</v>
      </c>
      <c r="R71" s="6">
        <v>1048.712</v>
      </c>
      <c r="S71" s="6">
        <v>512.44129999999996</v>
      </c>
      <c r="T71" s="6">
        <v>0.1147</v>
      </c>
      <c r="U71" s="6">
        <v>4.0099999999999997E-2</v>
      </c>
      <c r="V71" s="6">
        <v>1.9900000000000001E-2</v>
      </c>
      <c r="W71" s="6">
        <v>3.49E-2</v>
      </c>
      <c r="X71" s="6">
        <v>8.3000000000000001E-3</v>
      </c>
      <c r="Y71" s="6">
        <v>-1.5699999999999999E-2</v>
      </c>
      <c r="Z71" s="6">
        <v>17.813800000000001</v>
      </c>
      <c r="AA71" s="6">
        <v>6.97</v>
      </c>
      <c r="AB71" s="6">
        <v>5.4382000000000001</v>
      </c>
      <c r="AC71" s="6">
        <v>46.024500000000003</v>
      </c>
      <c r="AD71" s="6">
        <v>23.885899999999999</v>
      </c>
      <c r="AE71" s="6">
        <v>374.84249999999997</v>
      </c>
      <c r="AF71" s="6">
        <v>424.27699999999999</v>
      </c>
      <c r="AG71" s="6">
        <v>190.80080000000001</v>
      </c>
      <c r="AH71" s="6">
        <v>228.7081</v>
      </c>
      <c r="AI71" s="6">
        <v>116.6258</v>
      </c>
      <c r="AJ71" s="6">
        <v>342.25900000000001</v>
      </c>
      <c r="AK71" s="6">
        <v>232.739</v>
      </c>
      <c r="AL71" s="6">
        <v>2.1364999999999998</v>
      </c>
      <c r="AM71" s="6">
        <v>922.46839999999997</v>
      </c>
      <c r="AN71" s="6">
        <v>11.373799999999999</v>
      </c>
      <c r="AO71" s="6">
        <v>5</v>
      </c>
      <c r="AP71" s="6">
        <v>420.4</v>
      </c>
      <c r="AR71" s="5" t="s">
        <v>108</v>
      </c>
      <c r="AS71" s="1">
        <f t="shared" si="11"/>
        <v>1.2997874172185462</v>
      </c>
      <c r="AT71" s="1">
        <f t="shared" si="12"/>
        <v>0.11541456953642393</v>
      </c>
      <c r="AU71" s="1">
        <f t="shared" si="13"/>
        <v>1.079298675496688</v>
      </c>
      <c r="AV71" s="1">
        <f t="shared" si="14"/>
        <v>1.9933774834437201E-3</v>
      </c>
      <c r="AW71" s="1">
        <f t="shared" si="15"/>
        <v>2.348135761589397</v>
      </c>
      <c r="AX71" s="1">
        <f t="shared" si="16"/>
        <v>3.5475258278145496</v>
      </c>
      <c r="AY71" s="1">
        <f t="shared" si="17"/>
        <v>31.694998013245254</v>
      </c>
      <c r="AZ71" s="1">
        <f t="shared" si="18"/>
        <v>4.9392456953643205</v>
      </c>
      <c r="BA71" s="1">
        <f t="shared" si="19"/>
        <v>30.915064238410622</v>
      </c>
      <c r="BB71" s="1">
        <f t="shared" si="20"/>
        <v>15.708609271523244</v>
      </c>
      <c r="BC71" s="1">
        <f t="shared" si="21"/>
        <v>7.859789480132477</v>
      </c>
    </row>
    <row r="72" spans="1:55" ht="10.199999999999999" x14ac:dyDescent="0.2">
      <c r="A72" s="5" t="s">
        <v>109</v>
      </c>
      <c r="B72" s="6">
        <v>69.5822</v>
      </c>
      <c r="C72" s="6">
        <v>26.379000000000001</v>
      </c>
      <c r="D72" s="6">
        <v>21.1633</v>
      </c>
      <c r="E72" s="6">
        <v>1.9734</v>
      </c>
      <c r="F72" s="6">
        <v>0.53410000000000002</v>
      </c>
      <c r="G72" s="6">
        <v>0.38129999999999997</v>
      </c>
      <c r="H72" s="6">
        <v>0.374</v>
      </c>
      <c r="I72" s="6">
        <v>0.1812</v>
      </c>
      <c r="J72" s="6">
        <v>-0.17680000000000001</v>
      </c>
      <c r="K72" s="6">
        <v>14.031499999999999</v>
      </c>
      <c r="L72" s="6">
        <v>3.4456000000000002</v>
      </c>
      <c r="M72" s="6">
        <v>2.3706999999999998</v>
      </c>
      <c r="N72" s="6">
        <v>2.5005000000000002</v>
      </c>
      <c r="O72" s="6">
        <v>1.1263000000000001</v>
      </c>
      <c r="P72" s="6">
        <v>-1.0384</v>
      </c>
      <c r="Q72" s="6">
        <v>7220.8203999999996</v>
      </c>
      <c r="R72" s="6">
        <v>1205.3277</v>
      </c>
      <c r="S72" s="6">
        <v>589.31550000000004</v>
      </c>
      <c r="T72" s="6">
        <v>0.1186</v>
      </c>
      <c r="U72" s="6">
        <v>4.3299999999999998E-2</v>
      </c>
      <c r="V72" s="6">
        <v>2.23E-2</v>
      </c>
      <c r="W72" s="6">
        <v>3.7100000000000001E-2</v>
      </c>
      <c r="X72" s="6">
        <v>9.7999999999999997E-3</v>
      </c>
      <c r="Y72" s="6">
        <v>-1.6899999999999998E-2</v>
      </c>
      <c r="Z72" s="6">
        <v>19.349900000000002</v>
      </c>
      <c r="AA72" s="6">
        <v>7.3297999999999996</v>
      </c>
      <c r="AB72" s="6">
        <v>5.8785999999999996</v>
      </c>
      <c r="AC72" s="6">
        <v>43.113799999999998</v>
      </c>
      <c r="AD72" s="6">
        <v>24.1815</v>
      </c>
      <c r="AE72" s="6">
        <v>338.41019999999997</v>
      </c>
      <c r="AF72" s="6">
        <v>324.78399999999999</v>
      </c>
      <c r="AG72" s="6">
        <v>109.4131</v>
      </c>
      <c r="AH72" s="6">
        <v>169.53380000000001</v>
      </c>
      <c r="AI72" s="6">
        <v>137.10210000000001</v>
      </c>
      <c r="AJ72" s="6">
        <v>323.98110000000003</v>
      </c>
      <c r="AK72" s="6">
        <v>200.47380000000001</v>
      </c>
      <c r="AL72" s="6">
        <v>23.617999999999999</v>
      </c>
      <c r="AM72" s="6">
        <v>854.7088</v>
      </c>
      <c r="AN72" s="6">
        <v>17.580200000000001</v>
      </c>
      <c r="AO72" s="6">
        <v>4</v>
      </c>
      <c r="AP72" s="6">
        <v>356</v>
      </c>
      <c r="AR72" s="5" t="s">
        <v>109</v>
      </c>
      <c r="AS72" s="1">
        <f t="shared" si="11"/>
        <v>2.3587417218543294E-2</v>
      </c>
      <c r="AT72" s="1">
        <f t="shared" si="12"/>
        <v>6.3414569536423882E-2</v>
      </c>
      <c r="AU72" s="1">
        <f t="shared" si="13"/>
        <v>0.90099867549668788</v>
      </c>
      <c r="AV72" s="1">
        <f t="shared" si="14"/>
        <v>1.2066225165562813E-3</v>
      </c>
      <c r="AW72" s="1">
        <f t="shared" si="15"/>
        <v>5.2588357615894026</v>
      </c>
      <c r="AX72" s="1">
        <f t="shared" si="16"/>
        <v>3.2519258278145493</v>
      </c>
      <c r="AY72" s="1">
        <f t="shared" si="17"/>
        <v>68.127298013245252</v>
      </c>
      <c r="AZ72" s="1">
        <f t="shared" si="18"/>
        <v>76.448454304635689</v>
      </c>
      <c r="BA72" s="1">
        <f t="shared" si="19"/>
        <v>9.4335642384106215</v>
      </c>
      <c r="BB72" s="1">
        <f t="shared" si="20"/>
        <v>80.108609271523221</v>
      </c>
      <c r="BC72" s="1">
        <f t="shared" si="21"/>
        <v>22.606382370860935</v>
      </c>
    </row>
    <row r="73" spans="1:55" ht="10.199999999999999" x14ac:dyDescent="0.2">
      <c r="A73" s="5" t="s">
        <v>110</v>
      </c>
      <c r="B73" s="6">
        <v>68.389899999999997</v>
      </c>
      <c r="C73" s="6">
        <v>25.054500000000001</v>
      </c>
      <c r="D73" s="6">
        <v>20.147200000000002</v>
      </c>
      <c r="E73" s="6">
        <v>2.1695000000000002</v>
      </c>
      <c r="F73" s="6">
        <v>0.51280000000000003</v>
      </c>
      <c r="G73" s="6">
        <v>0.3579</v>
      </c>
      <c r="H73" s="6">
        <v>0.36720000000000003</v>
      </c>
      <c r="I73" s="6">
        <v>0.17280000000000001</v>
      </c>
      <c r="J73" s="6">
        <v>-0.1731</v>
      </c>
      <c r="K73" s="6">
        <v>17.478200000000001</v>
      </c>
      <c r="L73" s="6">
        <v>3.1698</v>
      </c>
      <c r="M73" s="6">
        <v>2.2345999999999999</v>
      </c>
      <c r="N73" s="6">
        <v>2.2482000000000002</v>
      </c>
      <c r="O73" s="6">
        <v>1.0407999999999999</v>
      </c>
      <c r="P73" s="6">
        <v>-0.97560000000000002</v>
      </c>
      <c r="Q73" s="6">
        <v>6855.9557999999997</v>
      </c>
      <c r="R73" s="6">
        <v>1104.0411999999999</v>
      </c>
      <c r="S73" s="6">
        <v>505.34280000000001</v>
      </c>
      <c r="T73" s="6">
        <v>0.1474</v>
      </c>
      <c r="U73" s="6">
        <v>3.8399999999999997E-2</v>
      </c>
      <c r="V73" s="6">
        <v>2.06E-2</v>
      </c>
      <c r="W73" s="6">
        <v>3.2399999999999998E-2</v>
      </c>
      <c r="X73" s="6">
        <v>8.6E-3</v>
      </c>
      <c r="Y73" s="6">
        <v>-1.6199999999999999E-2</v>
      </c>
      <c r="Z73" s="6">
        <v>19.021799999999999</v>
      </c>
      <c r="AA73" s="6">
        <v>6.9588000000000001</v>
      </c>
      <c r="AB73" s="6">
        <v>5.5928000000000004</v>
      </c>
      <c r="AC73" s="6">
        <v>44.712299999999999</v>
      </c>
      <c r="AD73" s="6">
        <v>22.698699999999999</v>
      </c>
      <c r="AE73" s="6">
        <v>518.26769999999999</v>
      </c>
      <c r="AF73" s="6">
        <v>391.99079999999998</v>
      </c>
      <c r="AG73" s="6">
        <v>121.411</v>
      </c>
      <c r="AH73" s="6">
        <v>188.2534</v>
      </c>
      <c r="AI73" s="6">
        <v>136.10339999999999</v>
      </c>
      <c r="AJ73" s="6">
        <v>402.01690000000002</v>
      </c>
      <c r="AK73" s="6">
        <v>129.87870000000001</v>
      </c>
      <c r="AL73" s="6">
        <v>39.199199999999998</v>
      </c>
      <c r="AM73" s="6">
        <v>895.45159999999998</v>
      </c>
      <c r="AN73" s="6">
        <v>23.270299999999999</v>
      </c>
      <c r="AO73" s="6">
        <v>5</v>
      </c>
      <c r="AP73" s="6">
        <v>394.2</v>
      </c>
      <c r="AR73" s="5" t="s">
        <v>110</v>
      </c>
      <c r="AS73" s="1">
        <f t="shared" si="11"/>
        <v>1.3480874172185437</v>
      </c>
      <c r="AT73" s="1">
        <f t="shared" si="12"/>
        <v>8.4714569536423867E-2</v>
      </c>
      <c r="AU73" s="1">
        <f t="shared" si="13"/>
        <v>1.1767986754966882</v>
      </c>
      <c r="AV73" s="1">
        <f t="shared" si="14"/>
        <v>3.6933774834437202E-3</v>
      </c>
      <c r="AW73" s="1">
        <f t="shared" si="15"/>
        <v>3.6603357615894012</v>
      </c>
      <c r="AX73" s="1">
        <f t="shared" si="16"/>
        <v>4.7347258278145503</v>
      </c>
      <c r="AY73" s="1">
        <f t="shared" si="17"/>
        <v>111.73020198675476</v>
      </c>
      <c r="AZ73" s="1">
        <f t="shared" si="18"/>
        <v>64.450554304635688</v>
      </c>
      <c r="BA73" s="1">
        <f t="shared" si="19"/>
        <v>6.1476357615893775</v>
      </c>
      <c r="BB73" s="1">
        <f t="shared" si="20"/>
        <v>41.908609271523233</v>
      </c>
      <c r="BC73" s="1">
        <f t="shared" si="21"/>
        <v>20.139847821192035</v>
      </c>
    </row>
    <row r="74" spans="1:55" ht="10.199999999999999" x14ac:dyDescent="0.2">
      <c r="A74" s="5" t="s">
        <v>111</v>
      </c>
      <c r="B74" s="6">
        <v>66.737700000000004</v>
      </c>
      <c r="C74" s="6">
        <v>27.462499999999999</v>
      </c>
      <c r="D74" s="6">
        <v>21.898399999999999</v>
      </c>
      <c r="E74" s="6">
        <v>1.9508000000000001</v>
      </c>
      <c r="F74" s="6">
        <v>0.56950000000000001</v>
      </c>
      <c r="G74" s="6">
        <v>0.37509999999999999</v>
      </c>
      <c r="H74" s="6">
        <v>0.42849999999999999</v>
      </c>
      <c r="I74" s="6">
        <v>0.18440000000000001</v>
      </c>
      <c r="J74" s="6">
        <v>-0.18099999999999999</v>
      </c>
      <c r="K74" s="6">
        <v>14.668200000000001</v>
      </c>
      <c r="L74" s="6">
        <v>3.7944</v>
      </c>
      <c r="M74" s="6">
        <v>2.5398000000000001</v>
      </c>
      <c r="N74" s="6">
        <v>2.819</v>
      </c>
      <c r="O74" s="6">
        <v>1.2517</v>
      </c>
      <c r="P74" s="6">
        <v>-1.1577999999999999</v>
      </c>
      <c r="Q74" s="6">
        <v>6370.9709999999995</v>
      </c>
      <c r="R74" s="6">
        <v>1352.2481</v>
      </c>
      <c r="S74" s="6">
        <v>658.69</v>
      </c>
      <c r="T74" s="6">
        <v>0.1111</v>
      </c>
      <c r="U74" s="6">
        <v>4.2500000000000003E-2</v>
      </c>
      <c r="V74" s="6">
        <v>2.1499999999999998E-2</v>
      </c>
      <c r="W74" s="6">
        <v>3.6600000000000001E-2</v>
      </c>
      <c r="X74" s="6">
        <v>9.4000000000000004E-3</v>
      </c>
      <c r="Y74" s="6">
        <v>-1.7500000000000002E-2</v>
      </c>
      <c r="Z74" s="6">
        <v>18.561</v>
      </c>
      <c r="AA74" s="6">
        <v>7.6302000000000003</v>
      </c>
      <c r="AB74" s="6">
        <v>6.0820999999999996</v>
      </c>
      <c r="AC74" s="6">
        <v>47.028199999999998</v>
      </c>
      <c r="AD74" s="6">
        <v>26.8188</v>
      </c>
      <c r="AE74" s="6">
        <v>376.1866</v>
      </c>
      <c r="AF74" s="6">
        <v>363.34789999999998</v>
      </c>
      <c r="AG74" s="6">
        <v>156.0598</v>
      </c>
      <c r="AH74" s="6">
        <v>179.1258</v>
      </c>
      <c r="AI74" s="6">
        <v>75.855800000000002</v>
      </c>
      <c r="AJ74" s="6">
        <v>321.3322</v>
      </c>
      <c r="AK74" s="6">
        <v>200.99639999999999</v>
      </c>
      <c r="AL74" s="6">
        <v>47.378</v>
      </c>
      <c r="AM74" s="6">
        <v>824.68820000000005</v>
      </c>
      <c r="AN74" s="6">
        <v>11.395099999999999</v>
      </c>
      <c r="AO74" s="6">
        <v>4</v>
      </c>
      <c r="AP74" s="6">
        <v>391.8</v>
      </c>
      <c r="AR74" s="5" t="s">
        <v>111</v>
      </c>
      <c r="AS74" s="1">
        <f t="shared" si="11"/>
        <v>1.0599125827814539</v>
      </c>
      <c r="AT74" s="1">
        <f t="shared" si="12"/>
        <v>2.8014569536423894E-2</v>
      </c>
      <c r="AU74" s="1">
        <f t="shared" si="13"/>
        <v>0.55219867549668811</v>
      </c>
      <c r="AV74" s="1">
        <f t="shared" si="14"/>
        <v>4.0662251655628617E-4</v>
      </c>
      <c r="AW74" s="1">
        <f t="shared" si="15"/>
        <v>1.344435761589402</v>
      </c>
      <c r="AX74" s="1">
        <f t="shared" si="16"/>
        <v>0.61462582781454955</v>
      </c>
      <c r="AY74" s="1">
        <f t="shared" si="17"/>
        <v>30.350898013245228</v>
      </c>
      <c r="AZ74" s="1">
        <f t="shared" si="18"/>
        <v>29.801754304635693</v>
      </c>
      <c r="BA74" s="1">
        <f t="shared" si="19"/>
        <v>14.32643576158938</v>
      </c>
      <c r="BB74" s="1">
        <f t="shared" si="20"/>
        <v>44.30860927152321</v>
      </c>
      <c r="BC74" s="1">
        <f t="shared" si="21"/>
        <v>11.057218105960271</v>
      </c>
    </row>
    <row r="75" spans="1:55" ht="10.199999999999999" x14ac:dyDescent="0.2">
      <c r="A75" s="5" t="s">
        <v>112</v>
      </c>
      <c r="B75" s="6">
        <v>74.330799999999996</v>
      </c>
      <c r="C75" s="6">
        <v>29.3126</v>
      </c>
      <c r="D75" s="6">
        <v>23.94</v>
      </c>
      <c r="E75" s="6">
        <v>2.2349999999999999</v>
      </c>
      <c r="F75" s="6">
        <v>0.60919999999999996</v>
      </c>
      <c r="G75" s="6">
        <v>0.41539999999999999</v>
      </c>
      <c r="H75" s="6">
        <v>0.44569999999999999</v>
      </c>
      <c r="I75" s="6">
        <v>0.21360000000000001</v>
      </c>
      <c r="J75" s="6">
        <v>-0.20530000000000001</v>
      </c>
      <c r="K75" s="6">
        <v>16.902200000000001</v>
      </c>
      <c r="L75" s="6">
        <v>4.4634999999999998</v>
      </c>
      <c r="M75" s="6">
        <v>2.9838</v>
      </c>
      <c r="N75" s="6">
        <v>3.3195999999999999</v>
      </c>
      <c r="O75" s="6">
        <v>1.5114000000000001</v>
      </c>
      <c r="P75" s="6">
        <v>-1.3817999999999999</v>
      </c>
      <c r="Q75" s="6">
        <v>8802.3454999999994</v>
      </c>
      <c r="R75" s="6">
        <v>1706.7742000000001</v>
      </c>
      <c r="S75" s="6">
        <v>795.65089999999998</v>
      </c>
      <c r="T75" s="6">
        <v>0.1545</v>
      </c>
      <c r="U75" s="6">
        <v>4.7699999999999999E-2</v>
      </c>
      <c r="V75" s="6">
        <v>2.4400000000000002E-2</v>
      </c>
      <c r="W75" s="6">
        <v>4.1000000000000002E-2</v>
      </c>
      <c r="X75" s="6">
        <v>1.0200000000000001E-2</v>
      </c>
      <c r="Y75" s="6">
        <v>-1.9199999999999998E-2</v>
      </c>
      <c r="Z75" s="6">
        <v>20.6861</v>
      </c>
      <c r="AA75" s="6">
        <v>8.1326000000000001</v>
      </c>
      <c r="AB75" s="6">
        <v>6.6429</v>
      </c>
      <c r="AC75" s="6">
        <v>49.704700000000003</v>
      </c>
      <c r="AD75" s="6">
        <v>28.7348</v>
      </c>
      <c r="AE75" s="6">
        <v>292.38819999999998</v>
      </c>
      <c r="AF75" s="6">
        <v>280.38959999999997</v>
      </c>
      <c r="AG75" s="6">
        <v>109.988</v>
      </c>
      <c r="AH75" s="6">
        <v>132.90520000000001</v>
      </c>
      <c r="AI75" s="6">
        <v>83.882800000000003</v>
      </c>
      <c r="AJ75" s="6">
        <v>353</v>
      </c>
      <c r="AK75" s="6">
        <v>149.4494</v>
      </c>
      <c r="AL75" s="6">
        <v>35.011800000000001</v>
      </c>
      <c r="AM75" s="6">
        <v>754.24919999999997</v>
      </c>
      <c r="AN75" s="6">
        <v>19.041599999999999</v>
      </c>
      <c r="AO75" s="6">
        <v>4</v>
      </c>
      <c r="AP75" s="6">
        <v>401.6</v>
      </c>
      <c r="AR75" s="5" t="s">
        <v>112</v>
      </c>
      <c r="AS75" s="1">
        <f t="shared" si="11"/>
        <v>2.9100125827814551</v>
      </c>
      <c r="AT75" s="1">
        <f t="shared" si="12"/>
        <v>1.1685430463576063E-2</v>
      </c>
      <c r="AU75" s="1">
        <f t="shared" si="13"/>
        <v>0.1169013245033117</v>
      </c>
      <c r="AV75" s="1">
        <f t="shared" si="14"/>
        <v>5.6066225165562825E-3</v>
      </c>
      <c r="AW75" s="1">
        <f t="shared" si="15"/>
        <v>1.3320642384106023</v>
      </c>
      <c r="AX75" s="1">
        <f t="shared" si="16"/>
        <v>1.3013741721854508</v>
      </c>
      <c r="AY75" s="1">
        <f t="shared" si="17"/>
        <v>114.14929801324524</v>
      </c>
      <c r="AZ75" s="1">
        <f t="shared" si="18"/>
        <v>75.87355430463569</v>
      </c>
      <c r="BA75" s="1">
        <f t="shared" si="19"/>
        <v>1.9602357615893808</v>
      </c>
      <c r="BB75" s="1">
        <f t="shared" si="20"/>
        <v>34.508609271523198</v>
      </c>
      <c r="BC75" s="1">
        <f t="shared" si="21"/>
        <v>19.358522115894054</v>
      </c>
    </row>
    <row r="76" spans="1:55" ht="10.199999999999999" x14ac:dyDescent="0.2">
      <c r="A76" s="5" t="s">
        <v>113</v>
      </c>
      <c r="B76" s="6">
        <v>68.349800000000002</v>
      </c>
      <c r="C76" s="6">
        <v>29.495200000000001</v>
      </c>
      <c r="D76" s="6">
        <v>25.272600000000001</v>
      </c>
      <c r="E76" s="6">
        <v>1.9925999999999999</v>
      </c>
      <c r="F76" s="6">
        <v>0.59770000000000001</v>
      </c>
      <c r="G76" s="6">
        <v>0.39929999999999999</v>
      </c>
      <c r="H76" s="6">
        <v>0.44479999999999997</v>
      </c>
      <c r="I76" s="6">
        <v>0.21160000000000001</v>
      </c>
      <c r="J76" s="6">
        <v>-0.20610000000000001</v>
      </c>
      <c r="K76" s="6">
        <v>20.074200000000001</v>
      </c>
      <c r="L76" s="6">
        <v>4.5103</v>
      </c>
      <c r="M76" s="6">
        <v>3.117</v>
      </c>
      <c r="N76" s="6">
        <v>3.2597999999999998</v>
      </c>
      <c r="O76" s="6">
        <v>1.5095000000000001</v>
      </c>
      <c r="P76" s="6">
        <v>-1.4013</v>
      </c>
      <c r="Q76" s="6">
        <v>6843.9234999999999</v>
      </c>
      <c r="R76" s="6">
        <v>1365.2012999999999</v>
      </c>
      <c r="S76" s="6">
        <v>749.32690000000002</v>
      </c>
      <c r="T76" s="6">
        <v>0.1447</v>
      </c>
      <c r="U76" s="6">
        <v>4.6600000000000003E-2</v>
      </c>
      <c r="V76" s="6">
        <v>2.5399999999999999E-2</v>
      </c>
      <c r="W76" s="6">
        <v>3.9E-2</v>
      </c>
      <c r="X76" s="6">
        <v>1.17E-2</v>
      </c>
      <c r="Y76" s="6">
        <v>-2.0299999999999999E-2</v>
      </c>
      <c r="Z76" s="6">
        <v>19.008299999999998</v>
      </c>
      <c r="AA76" s="6">
        <v>8.2348999999999997</v>
      </c>
      <c r="AB76" s="6">
        <v>7.0552999999999999</v>
      </c>
      <c r="AC76" s="6">
        <v>47.907699999999998</v>
      </c>
      <c r="AD76" s="6">
        <v>28.701499999999999</v>
      </c>
      <c r="AE76" s="6">
        <v>393.5582</v>
      </c>
      <c r="AF76" s="6">
        <v>318.06290000000001</v>
      </c>
      <c r="AG76" s="6">
        <v>44.689599999999999</v>
      </c>
      <c r="AH76" s="6">
        <v>82.107399999999998</v>
      </c>
      <c r="AI76" s="6">
        <v>100.6844</v>
      </c>
      <c r="AJ76" s="6">
        <v>260.23599999999999</v>
      </c>
      <c r="AK76" s="6">
        <v>307.03910000000002</v>
      </c>
      <c r="AL76" s="6">
        <v>0.3296</v>
      </c>
      <c r="AM76" s="6">
        <v>750.39649999999995</v>
      </c>
      <c r="AN76" s="6">
        <v>11.4003</v>
      </c>
      <c r="AO76" s="6">
        <v>3</v>
      </c>
      <c r="AP76" s="6">
        <v>372.4</v>
      </c>
      <c r="AR76" s="5" t="s">
        <v>113</v>
      </c>
      <c r="AS76" s="1">
        <f t="shared" si="11"/>
        <v>3.0926125827814559</v>
      </c>
      <c r="AT76" s="1">
        <f t="shared" si="12"/>
        <v>1.8543046357610837E-4</v>
      </c>
      <c r="AU76" s="1">
        <f t="shared" si="13"/>
        <v>0.16370132450331187</v>
      </c>
      <c r="AV76" s="1">
        <f t="shared" si="14"/>
        <v>4.5066225165562857E-3</v>
      </c>
      <c r="AW76" s="1">
        <f t="shared" si="15"/>
        <v>0.46493576158940186</v>
      </c>
      <c r="AX76" s="1">
        <f t="shared" si="16"/>
        <v>1.2680741721854503</v>
      </c>
      <c r="AY76" s="1">
        <f t="shared" si="17"/>
        <v>12.979298013245227</v>
      </c>
      <c r="AZ76" s="1">
        <f t="shared" si="18"/>
        <v>141.17195430463568</v>
      </c>
      <c r="BA76" s="1">
        <f t="shared" si="19"/>
        <v>32.721964238410621</v>
      </c>
      <c r="BB76" s="1">
        <f t="shared" si="20"/>
        <v>63.708609271523244</v>
      </c>
      <c r="BC76" s="1">
        <f t="shared" si="21"/>
        <v>24.505678344370878</v>
      </c>
    </row>
    <row r="77" spans="1:55" ht="10.199999999999999" x14ac:dyDescent="0.2">
      <c r="A77" s="5" t="s">
        <v>114</v>
      </c>
      <c r="B77" s="6">
        <v>68.678899999999999</v>
      </c>
      <c r="C77" s="6">
        <v>28.8886</v>
      </c>
      <c r="D77" s="6">
        <v>24.643899999999999</v>
      </c>
      <c r="E77" s="6">
        <v>1.6324000000000001</v>
      </c>
      <c r="F77" s="6">
        <v>0.47160000000000002</v>
      </c>
      <c r="G77" s="6">
        <v>0.30470000000000003</v>
      </c>
      <c r="H77" s="6">
        <v>0.36</v>
      </c>
      <c r="I77" s="6">
        <v>0.1542</v>
      </c>
      <c r="J77" s="6">
        <v>-0.15</v>
      </c>
      <c r="K77" s="6">
        <v>16.662700000000001</v>
      </c>
      <c r="L77" s="6">
        <v>3.5164</v>
      </c>
      <c r="M77" s="6">
        <v>2.1575000000000002</v>
      </c>
      <c r="N77" s="6">
        <v>2.7766000000000002</v>
      </c>
      <c r="O77" s="6">
        <v>1.0564</v>
      </c>
      <c r="P77" s="6">
        <v>-0.98419999999999996</v>
      </c>
      <c r="Q77" s="6">
        <v>6943.2494999999999</v>
      </c>
      <c r="R77" s="6">
        <v>1402.1369</v>
      </c>
      <c r="S77" s="6">
        <v>716.36519999999996</v>
      </c>
      <c r="T77" s="6">
        <v>0.1163</v>
      </c>
      <c r="U77" s="6">
        <v>4.4999999999999998E-2</v>
      </c>
      <c r="V77" s="6">
        <v>2.4400000000000002E-2</v>
      </c>
      <c r="W77" s="6">
        <v>3.78E-2</v>
      </c>
      <c r="X77" s="6">
        <v>1.15E-2</v>
      </c>
      <c r="Y77" s="6">
        <v>-1.9800000000000002E-2</v>
      </c>
      <c r="Z77" s="6">
        <v>19.088799999999999</v>
      </c>
      <c r="AA77" s="6">
        <v>8.0843000000000007</v>
      </c>
      <c r="AB77" s="6">
        <v>6.8887999999999998</v>
      </c>
      <c r="AC77" s="6">
        <v>44.553400000000003</v>
      </c>
      <c r="AD77" s="6">
        <v>23.6264</v>
      </c>
      <c r="AE77" s="6">
        <v>315.67989999999998</v>
      </c>
      <c r="AF77" s="6">
        <v>300.3184</v>
      </c>
      <c r="AG77" s="6">
        <v>65.661600000000007</v>
      </c>
      <c r="AH77" s="6">
        <v>81.380799999999994</v>
      </c>
      <c r="AI77" s="6">
        <v>91.646199999999993</v>
      </c>
      <c r="AJ77" s="6">
        <v>334.64929999999998</v>
      </c>
      <c r="AK77" s="6">
        <v>242.5728</v>
      </c>
      <c r="AL77" s="6">
        <v>19.822800000000001</v>
      </c>
      <c r="AM77" s="6">
        <v>770.07190000000003</v>
      </c>
      <c r="AN77" s="6">
        <v>11.235300000000001</v>
      </c>
      <c r="AO77" s="6">
        <v>1</v>
      </c>
      <c r="AP77" s="6">
        <v>356.4</v>
      </c>
      <c r="AR77" s="5" t="s">
        <v>114</v>
      </c>
      <c r="AS77" s="1">
        <f t="shared" si="11"/>
        <v>2.4860125827814556</v>
      </c>
      <c r="AT77" s="1">
        <f t="shared" si="12"/>
        <v>0.12591456953642388</v>
      </c>
      <c r="AU77" s="1">
        <f t="shared" si="13"/>
        <v>0.83019867549668813</v>
      </c>
      <c r="AV77" s="1">
        <f t="shared" si="14"/>
        <v>2.9066225165562815E-3</v>
      </c>
      <c r="AW77" s="1">
        <f t="shared" si="15"/>
        <v>3.8192357615893968</v>
      </c>
      <c r="AX77" s="1">
        <f t="shared" si="16"/>
        <v>3.8070258278145488</v>
      </c>
      <c r="AY77" s="1">
        <f t="shared" si="17"/>
        <v>90.857598013245251</v>
      </c>
      <c r="AZ77" s="1">
        <f t="shared" si="18"/>
        <v>120.19995430463568</v>
      </c>
      <c r="BA77" s="1">
        <f t="shared" si="19"/>
        <v>13.228764238410619</v>
      </c>
      <c r="BB77" s="1">
        <f t="shared" si="20"/>
        <v>79.708609271523244</v>
      </c>
      <c r="BC77" s="1">
        <f t="shared" si="21"/>
        <v>28.672193384105974</v>
      </c>
    </row>
    <row r="78" spans="1:55" ht="10.199999999999999" x14ac:dyDescent="0.2">
      <c r="A78" s="5" t="s">
        <v>115</v>
      </c>
      <c r="B78" s="6">
        <v>72.201400000000007</v>
      </c>
      <c r="C78" s="6">
        <v>31.296600000000002</v>
      </c>
      <c r="D78" s="6">
        <v>26.353100000000001</v>
      </c>
      <c r="E78" s="6">
        <v>2.1395</v>
      </c>
      <c r="F78" s="6">
        <v>0.72919999999999996</v>
      </c>
      <c r="G78" s="6">
        <v>0.47170000000000001</v>
      </c>
      <c r="H78" s="6">
        <v>0.55620000000000003</v>
      </c>
      <c r="I78" s="6">
        <v>0.25230000000000002</v>
      </c>
      <c r="J78" s="6">
        <v>-0.24590000000000001</v>
      </c>
      <c r="K78" s="6">
        <v>16.2498</v>
      </c>
      <c r="L78" s="6">
        <v>5.4356999999999998</v>
      </c>
      <c r="M78" s="6">
        <v>3.4580000000000002</v>
      </c>
      <c r="N78" s="6">
        <v>4.194</v>
      </c>
      <c r="O78" s="6">
        <v>1.8512999999999999</v>
      </c>
      <c r="P78" s="6">
        <v>-1.6904999999999999</v>
      </c>
      <c r="Q78" s="6">
        <v>8067.3168999999998</v>
      </c>
      <c r="R78" s="6">
        <v>1766.3766000000001</v>
      </c>
      <c r="S78" s="6">
        <v>917.65089999999998</v>
      </c>
      <c r="T78" s="6">
        <v>0.16750000000000001</v>
      </c>
      <c r="U78" s="6">
        <v>5.04E-2</v>
      </c>
      <c r="V78" s="6">
        <v>2.52E-2</v>
      </c>
      <c r="W78" s="6">
        <v>4.36E-2</v>
      </c>
      <c r="X78" s="6">
        <v>1.1299999999999999E-2</v>
      </c>
      <c r="Y78" s="6">
        <v>-2.1100000000000001E-2</v>
      </c>
      <c r="Z78" s="6">
        <v>20.088799999999999</v>
      </c>
      <c r="AA78" s="6">
        <v>8.6882000000000001</v>
      </c>
      <c r="AB78" s="6">
        <v>7.3182999999999998</v>
      </c>
      <c r="AC78" s="6">
        <v>48.918700000000001</v>
      </c>
      <c r="AD78" s="6">
        <v>32.997999999999998</v>
      </c>
      <c r="AE78" s="6">
        <v>387.01909999999998</v>
      </c>
      <c r="AF78" s="6">
        <v>254.38800000000001</v>
      </c>
      <c r="AG78" s="6">
        <v>58.971200000000003</v>
      </c>
      <c r="AH78" s="6">
        <v>92.558199999999999</v>
      </c>
      <c r="AI78" s="6">
        <v>92.475700000000003</v>
      </c>
      <c r="AJ78" s="6">
        <v>212.43430000000001</v>
      </c>
      <c r="AK78" s="6">
        <v>242.4462</v>
      </c>
      <c r="AL78" s="6">
        <v>45.622199999999999</v>
      </c>
      <c r="AM78" s="6">
        <v>685.53660000000002</v>
      </c>
      <c r="AN78" s="6">
        <v>18.3811</v>
      </c>
      <c r="AO78" s="6">
        <v>4</v>
      </c>
      <c r="AP78" s="6">
        <v>362.6</v>
      </c>
      <c r="AR78" s="5" t="s">
        <v>115</v>
      </c>
      <c r="AS78" s="1">
        <f t="shared" si="11"/>
        <v>4.8940125827814569</v>
      </c>
      <c r="AT78" s="1">
        <f t="shared" si="12"/>
        <v>0.13168543046357606</v>
      </c>
      <c r="AU78" s="1">
        <f t="shared" si="13"/>
        <v>1.0891013245033117</v>
      </c>
      <c r="AV78" s="1">
        <f t="shared" si="14"/>
        <v>8.3066225165562835E-3</v>
      </c>
      <c r="AW78" s="1">
        <f t="shared" si="15"/>
        <v>0.54606423841060092</v>
      </c>
      <c r="AX78" s="1">
        <f t="shared" si="16"/>
        <v>5.5645741721854485</v>
      </c>
      <c r="AY78" s="1">
        <f t="shared" si="17"/>
        <v>19.518398013245246</v>
      </c>
      <c r="AZ78" s="1">
        <f t="shared" si="18"/>
        <v>126.89035430463568</v>
      </c>
      <c r="BA78" s="1">
        <f t="shared" si="19"/>
        <v>12.570635761589379</v>
      </c>
      <c r="BB78" s="1">
        <f t="shared" si="20"/>
        <v>73.508609271523198</v>
      </c>
      <c r="BC78" s="1">
        <f t="shared" si="21"/>
        <v>23.753807615894054</v>
      </c>
    </row>
    <row r="79" spans="1:55" ht="10.199999999999999" x14ac:dyDescent="0.2">
      <c r="A79" s="5" t="s">
        <v>116</v>
      </c>
      <c r="B79" s="6">
        <v>65.9709</v>
      </c>
      <c r="C79" s="6">
        <v>24.062899999999999</v>
      </c>
      <c r="D79" s="6">
        <v>18.572199999999999</v>
      </c>
      <c r="E79" s="6">
        <v>1.7621</v>
      </c>
      <c r="F79" s="6">
        <v>0.47160000000000002</v>
      </c>
      <c r="G79" s="6">
        <v>0.33200000000000002</v>
      </c>
      <c r="H79" s="6">
        <v>0.33500000000000002</v>
      </c>
      <c r="I79" s="6">
        <v>0.15229999999999999</v>
      </c>
      <c r="J79" s="6">
        <v>-0.14910000000000001</v>
      </c>
      <c r="K79" s="6">
        <v>16.3672</v>
      </c>
      <c r="L79" s="6">
        <v>3.2219000000000002</v>
      </c>
      <c r="M79" s="6">
        <v>2.2334000000000001</v>
      </c>
      <c r="N79" s="6">
        <v>2.3222</v>
      </c>
      <c r="O79" s="6">
        <v>0.97070000000000001</v>
      </c>
      <c r="P79" s="6">
        <v>-0.90390000000000004</v>
      </c>
      <c r="Q79" s="6">
        <v>6153.8918000000003</v>
      </c>
      <c r="R79" s="6">
        <v>951.78189999999995</v>
      </c>
      <c r="S79" s="6">
        <v>456.04840000000002</v>
      </c>
      <c r="T79" s="6">
        <v>0.109</v>
      </c>
      <c r="U79" s="6">
        <v>3.9199999999999999E-2</v>
      </c>
      <c r="V79" s="6">
        <v>2.0400000000000001E-2</v>
      </c>
      <c r="W79" s="6">
        <v>3.3399999999999999E-2</v>
      </c>
      <c r="X79" s="6">
        <v>8.5000000000000006E-3</v>
      </c>
      <c r="Y79" s="6">
        <v>-1.49E-2</v>
      </c>
      <c r="Z79" s="6">
        <v>18.3889</v>
      </c>
      <c r="AA79" s="6">
        <v>6.6814999999999998</v>
      </c>
      <c r="AB79" s="6">
        <v>5.1571999999999996</v>
      </c>
      <c r="AC79" s="6">
        <v>46.797899999999998</v>
      </c>
      <c r="AD79" s="6">
        <v>23.451499999999999</v>
      </c>
      <c r="AE79" s="6">
        <v>462.23669999999998</v>
      </c>
      <c r="AF79" s="6">
        <v>486.00940000000003</v>
      </c>
      <c r="AG79" s="6">
        <v>226.3544</v>
      </c>
      <c r="AH79" s="6">
        <v>270.3288</v>
      </c>
      <c r="AI79" s="6">
        <v>100.8603</v>
      </c>
      <c r="AJ79" s="6">
        <v>333.86660000000001</v>
      </c>
      <c r="AK79" s="6">
        <v>268.6626</v>
      </c>
      <c r="AL79" s="6">
        <v>0</v>
      </c>
      <c r="AM79" s="6">
        <v>973.7183</v>
      </c>
      <c r="AN79" s="6">
        <v>11.3904</v>
      </c>
      <c r="AO79" s="6">
        <v>6</v>
      </c>
      <c r="AP79" s="6">
        <v>423.2</v>
      </c>
      <c r="AR79" s="5" t="s">
        <v>116</v>
      </c>
      <c r="AS79" s="1">
        <f t="shared" si="11"/>
        <v>2.3396874172185456</v>
      </c>
      <c r="AT79" s="1">
        <f t="shared" si="12"/>
        <v>0.12591456953642388</v>
      </c>
      <c r="AU79" s="1">
        <f t="shared" si="13"/>
        <v>1.1246986754966879</v>
      </c>
      <c r="AV79" s="1">
        <f t="shared" si="14"/>
        <v>2.8933774834437181E-3</v>
      </c>
      <c r="AW79" s="1">
        <f t="shared" si="15"/>
        <v>1.5747357615894018</v>
      </c>
      <c r="AX79" s="1">
        <f t="shared" si="16"/>
        <v>3.9819258278145497</v>
      </c>
      <c r="AY79" s="1">
        <f t="shared" si="17"/>
        <v>55.699201986754758</v>
      </c>
      <c r="AZ79" s="1">
        <f t="shared" si="18"/>
        <v>40.492845695364309</v>
      </c>
      <c r="BA79" s="1">
        <f t="shared" si="19"/>
        <v>33.05156423841062</v>
      </c>
      <c r="BB79" s="1">
        <f t="shared" si="20"/>
        <v>12.908609271523233</v>
      </c>
      <c r="BC79" s="1">
        <f t="shared" si="21"/>
        <v>12.840919238410594</v>
      </c>
    </row>
    <row r="80" spans="1:55" ht="10.199999999999999" x14ac:dyDescent="0.2">
      <c r="A80" s="5" t="s">
        <v>117</v>
      </c>
      <c r="B80" s="6">
        <v>80.799300000000002</v>
      </c>
      <c r="C80" s="6">
        <v>28.658799999999999</v>
      </c>
      <c r="D80" s="6">
        <v>21.991499999999998</v>
      </c>
      <c r="E80" s="6">
        <v>2.1623000000000001</v>
      </c>
      <c r="F80" s="6">
        <v>0.6109</v>
      </c>
      <c r="G80" s="6">
        <v>0.42</v>
      </c>
      <c r="H80" s="6">
        <v>0.44359999999999999</v>
      </c>
      <c r="I80" s="6">
        <v>0.2036</v>
      </c>
      <c r="J80" s="6">
        <v>-0.20369999999999999</v>
      </c>
      <c r="K80" s="6">
        <v>16.015999999999998</v>
      </c>
      <c r="L80" s="6">
        <v>4.8689</v>
      </c>
      <c r="M80" s="6">
        <v>3.2324999999999999</v>
      </c>
      <c r="N80" s="6">
        <v>3.6410999999999998</v>
      </c>
      <c r="O80" s="6">
        <v>1.518</v>
      </c>
      <c r="P80" s="6">
        <v>-1.4248000000000001</v>
      </c>
      <c r="Q80" s="6">
        <v>11306.18</v>
      </c>
      <c r="R80" s="6">
        <v>1811.3475000000001</v>
      </c>
      <c r="S80" s="6">
        <v>803.1694</v>
      </c>
      <c r="T80" s="6">
        <v>0.1497</v>
      </c>
      <c r="U80" s="6">
        <v>4.4900000000000002E-2</v>
      </c>
      <c r="V80" s="6">
        <v>2.35E-2</v>
      </c>
      <c r="W80" s="6">
        <v>3.8199999999999998E-2</v>
      </c>
      <c r="X80" s="6">
        <v>9.4000000000000004E-3</v>
      </c>
      <c r="Y80" s="6">
        <v>-1.77E-2</v>
      </c>
      <c r="Z80" s="6">
        <v>22.4527</v>
      </c>
      <c r="AA80" s="6">
        <v>7.9688999999999997</v>
      </c>
      <c r="AB80" s="6">
        <v>6.1180000000000003</v>
      </c>
      <c r="AC80" s="6">
        <v>47.515999999999998</v>
      </c>
      <c r="AD80" s="6">
        <v>30.4786</v>
      </c>
      <c r="AE80" s="6">
        <v>302.28089999999997</v>
      </c>
      <c r="AF80" s="6">
        <v>330.69900000000001</v>
      </c>
      <c r="AG80" s="6">
        <v>156.42089999999999</v>
      </c>
      <c r="AH80" s="6">
        <v>204.5573</v>
      </c>
      <c r="AI80" s="6">
        <v>155.21010000000001</v>
      </c>
      <c r="AJ80" s="6">
        <v>250.89570000000001</v>
      </c>
      <c r="AK80" s="6">
        <v>169.24440000000001</v>
      </c>
      <c r="AL80" s="6">
        <v>41.239699999999999</v>
      </c>
      <c r="AM80" s="6">
        <v>821.1472</v>
      </c>
      <c r="AN80" s="6">
        <v>18.481200000000001</v>
      </c>
      <c r="AO80" s="6">
        <v>3</v>
      </c>
      <c r="AP80" s="6">
        <v>423.2</v>
      </c>
      <c r="AR80" s="5" t="s">
        <v>117</v>
      </c>
      <c r="AS80" s="1">
        <f t="shared" si="11"/>
        <v>2.2562125827814548</v>
      </c>
      <c r="AT80" s="1">
        <f t="shared" si="12"/>
        <v>1.3385430463576098E-2</v>
      </c>
      <c r="AU80" s="1">
        <f t="shared" si="13"/>
        <v>0.5223013245033119</v>
      </c>
      <c r="AV80" s="1">
        <f t="shared" si="14"/>
        <v>2.8066225165562855E-3</v>
      </c>
      <c r="AW80" s="1">
        <f t="shared" si="15"/>
        <v>0.85663576158940202</v>
      </c>
      <c r="AX80" s="1">
        <f t="shared" si="16"/>
        <v>3.0451741721854511</v>
      </c>
      <c r="AY80" s="1">
        <f t="shared" si="17"/>
        <v>104.25659801324525</v>
      </c>
      <c r="AZ80" s="1">
        <f t="shared" si="18"/>
        <v>29.4406543046357</v>
      </c>
      <c r="BA80" s="1">
        <f t="shared" si="19"/>
        <v>8.1881357615893791</v>
      </c>
      <c r="BB80" s="1">
        <f t="shared" si="20"/>
        <v>12.908609271523233</v>
      </c>
      <c r="BC80" s="1">
        <f t="shared" si="21"/>
        <v>12.538766566225181</v>
      </c>
    </row>
    <row r="81" spans="1:55" ht="10.199999999999999" x14ac:dyDescent="0.2">
      <c r="A81" s="5" t="s">
        <v>118</v>
      </c>
      <c r="B81" s="6">
        <v>65.409800000000004</v>
      </c>
      <c r="C81" s="6">
        <v>24.778300000000002</v>
      </c>
      <c r="D81" s="6">
        <v>18.465599999999998</v>
      </c>
      <c r="E81" s="6">
        <v>1.98</v>
      </c>
      <c r="F81" s="6">
        <v>0.52070000000000005</v>
      </c>
      <c r="G81" s="6">
        <v>0.35980000000000001</v>
      </c>
      <c r="H81" s="6">
        <v>0.37640000000000001</v>
      </c>
      <c r="I81" s="6">
        <v>0.16250000000000001</v>
      </c>
      <c r="J81" s="6">
        <v>-0.15759999999999999</v>
      </c>
      <c r="K81" s="6">
        <v>16.490200000000002</v>
      </c>
      <c r="L81" s="6">
        <v>3.53</v>
      </c>
      <c r="M81" s="6">
        <v>2.4279999999999999</v>
      </c>
      <c r="N81" s="6">
        <v>2.5623999999999998</v>
      </c>
      <c r="O81" s="6">
        <v>1.0736000000000001</v>
      </c>
      <c r="P81" s="6">
        <v>-0.98529999999999995</v>
      </c>
      <c r="Q81" s="6">
        <v>5998.2040999999999</v>
      </c>
      <c r="R81" s="6">
        <v>956.81730000000005</v>
      </c>
      <c r="S81" s="6">
        <v>499.2004</v>
      </c>
      <c r="T81" s="6">
        <v>0.13370000000000001</v>
      </c>
      <c r="U81" s="6">
        <v>4.0399999999999998E-2</v>
      </c>
      <c r="V81" s="6">
        <v>2.12E-2</v>
      </c>
      <c r="W81" s="6">
        <v>3.44E-2</v>
      </c>
      <c r="X81" s="6">
        <v>8.5000000000000006E-3</v>
      </c>
      <c r="Y81" s="6">
        <v>-1.4800000000000001E-2</v>
      </c>
      <c r="Z81" s="6">
        <v>18.183199999999999</v>
      </c>
      <c r="AA81" s="6">
        <v>6.8882000000000003</v>
      </c>
      <c r="AB81" s="6">
        <v>5.1359000000000004</v>
      </c>
      <c r="AC81" s="6">
        <v>46.948300000000003</v>
      </c>
      <c r="AD81" s="6">
        <v>24.145499999999998</v>
      </c>
      <c r="AE81" s="6">
        <v>499.58280000000002</v>
      </c>
      <c r="AF81" s="6">
        <v>481.00220000000002</v>
      </c>
      <c r="AG81" s="6">
        <v>237.881</v>
      </c>
      <c r="AH81" s="6">
        <v>323.73750000000001</v>
      </c>
      <c r="AI81" s="6">
        <v>110.2983</v>
      </c>
      <c r="AJ81" s="6">
        <v>238.6063</v>
      </c>
      <c r="AK81" s="6">
        <v>305.37729999999999</v>
      </c>
      <c r="AL81" s="6">
        <v>1.2879</v>
      </c>
      <c r="AM81" s="6">
        <v>979.30730000000005</v>
      </c>
      <c r="AN81" s="6">
        <v>11.2712</v>
      </c>
      <c r="AO81" s="6">
        <v>7</v>
      </c>
      <c r="AP81" s="6">
        <v>425</v>
      </c>
      <c r="AR81" s="5" t="s">
        <v>118</v>
      </c>
      <c r="AS81" s="1">
        <f t="shared" si="11"/>
        <v>1.6242874172185431</v>
      </c>
      <c r="AT81" s="1">
        <f t="shared" si="12"/>
        <v>7.6814569536423849E-2</v>
      </c>
      <c r="AU81" s="1">
        <f t="shared" si="13"/>
        <v>0.8165986754966883</v>
      </c>
      <c r="AV81" s="1">
        <f t="shared" si="14"/>
        <v>1.6933774834437185E-3</v>
      </c>
      <c r="AW81" s="1">
        <f t="shared" si="15"/>
        <v>1.424335761589397</v>
      </c>
      <c r="AX81" s="1">
        <f t="shared" si="16"/>
        <v>3.2879258278145507</v>
      </c>
      <c r="AY81" s="1">
        <f t="shared" si="17"/>
        <v>93.045301986754794</v>
      </c>
      <c r="AZ81" s="1">
        <f t="shared" si="18"/>
        <v>52.019445695364311</v>
      </c>
      <c r="BA81" s="1">
        <f t="shared" si="19"/>
        <v>31.76366423841062</v>
      </c>
      <c r="BB81" s="1">
        <f t="shared" si="20"/>
        <v>11.108609271523221</v>
      </c>
      <c r="BC81" s="1">
        <f t="shared" si="21"/>
        <v>15.916331238410594</v>
      </c>
    </row>
    <row r="82" spans="1:55" ht="10.199999999999999" x14ac:dyDescent="0.2">
      <c r="A82" s="5" t="s">
        <v>119</v>
      </c>
      <c r="B82" s="6">
        <v>63.578499999999998</v>
      </c>
      <c r="C82" s="6">
        <v>24.8414</v>
      </c>
      <c r="D82" s="6">
        <v>19.206499999999998</v>
      </c>
      <c r="E82" s="6">
        <v>2.0078999999999998</v>
      </c>
      <c r="F82" s="6">
        <v>0.51770000000000005</v>
      </c>
      <c r="G82" s="6">
        <v>0.36699999999999999</v>
      </c>
      <c r="H82" s="6">
        <v>0.36499999999999999</v>
      </c>
      <c r="I82" s="6">
        <v>0.16880000000000001</v>
      </c>
      <c r="J82" s="6">
        <v>-0.1651</v>
      </c>
      <c r="K82" s="6">
        <v>13.0618</v>
      </c>
      <c r="L82" s="6">
        <v>3.2271000000000001</v>
      </c>
      <c r="M82" s="6">
        <v>2.3073000000000001</v>
      </c>
      <c r="N82" s="6">
        <v>2.2562000000000002</v>
      </c>
      <c r="O82" s="6">
        <v>1.0692999999999999</v>
      </c>
      <c r="P82" s="6">
        <v>-0.98880000000000001</v>
      </c>
      <c r="Q82" s="6">
        <v>5508.3671000000004</v>
      </c>
      <c r="R82" s="6">
        <v>1035.0743</v>
      </c>
      <c r="S82" s="6">
        <v>499.71980000000002</v>
      </c>
      <c r="T82" s="6">
        <v>0.11940000000000001</v>
      </c>
      <c r="U82" s="6">
        <v>4.0399999999999998E-2</v>
      </c>
      <c r="V82" s="6">
        <v>2.1299999999999999E-2</v>
      </c>
      <c r="W82" s="6">
        <v>3.4299999999999997E-2</v>
      </c>
      <c r="X82" s="6">
        <v>8.8999999999999999E-3</v>
      </c>
      <c r="Y82" s="6">
        <v>-1.5299999999999999E-2</v>
      </c>
      <c r="Z82" s="6">
        <v>17.686</v>
      </c>
      <c r="AA82" s="6">
        <v>6.9062000000000001</v>
      </c>
      <c r="AB82" s="6">
        <v>5.3414999999999999</v>
      </c>
      <c r="AC82" s="6">
        <v>48.634599999999999</v>
      </c>
      <c r="AD82" s="6">
        <v>26.054300000000001</v>
      </c>
      <c r="AE82" s="6">
        <v>424.10289999999998</v>
      </c>
      <c r="AF82" s="6">
        <v>473.709</v>
      </c>
      <c r="AG82" s="6">
        <v>219.636</v>
      </c>
      <c r="AH82" s="6">
        <v>254.88310000000001</v>
      </c>
      <c r="AI82" s="6">
        <v>97.517099999999999</v>
      </c>
      <c r="AJ82" s="6">
        <v>272.39299999999997</v>
      </c>
      <c r="AK82" s="6">
        <v>263.03059999999999</v>
      </c>
      <c r="AL82" s="6">
        <v>53.239899999999999</v>
      </c>
      <c r="AM82" s="6">
        <v>941.06370000000004</v>
      </c>
      <c r="AN82" s="6">
        <v>11.3207</v>
      </c>
      <c r="AO82" s="6">
        <v>6</v>
      </c>
      <c r="AP82" s="6">
        <v>412</v>
      </c>
      <c r="AR82" s="5" t="s">
        <v>119</v>
      </c>
      <c r="AS82" s="1">
        <f t="shared" si="11"/>
        <v>1.5611874172185445</v>
      </c>
      <c r="AT82" s="1">
        <f t="shared" si="12"/>
        <v>7.9814569536423852E-2</v>
      </c>
      <c r="AU82" s="1">
        <f t="shared" si="13"/>
        <v>1.119498675496688</v>
      </c>
      <c r="AV82" s="1">
        <f t="shared" si="14"/>
        <v>1.6933774834437185E-3</v>
      </c>
      <c r="AW82" s="1">
        <f t="shared" si="15"/>
        <v>0.26196423841059868</v>
      </c>
      <c r="AX82" s="1">
        <f t="shared" si="16"/>
        <v>1.3791258278145477</v>
      </c>
      <c r="AY82" s="1">
        <f t="shared" si="17"/>
        <v>17.56540198675475</v>
      </c>
      <c r="AZ82" s="1">
        <f t="shared" si="18"/>
        <v>33.774445695364307</v>
      </c>
      <c r="BA82" s="1">
        <f t="shared" si="19"/>
        <v>20.188335761589379</v>
      </c>
      <c r="BB82" s="1">
        <f t="shared" si="20"/>
        <v>24.108609271523221</v>
      </c>
      <c r="BC82" s="1">
        <f t="shared" si="21"/>
        <v>9.0223560099337679</v>
      </c>
    </row>
    <row r="83" spans="1:55" ht="10.199999999999999" x14ac:dyDescent="0.2">
      <c r="A83" s="5" t="s">
        <v>120</v>
      </c>
      <c r="B83" s="6">
        <v>78.052300000000002</v>
      </c>
      <c r="C83" s="6">
        <v>29.471499999999999</v>
      </c>
      <c r="D83" s="6">
        <v>24.6417</v>
      </c>
      <c r="E83" s="6">
        <v>2.8380000000000001</v>
      </c>
      <c r="F83" s="6">
        <v>0.62319999999999998</v>
      </c>
      <c r="G83" s="6">
        <v>0.42630000000000001</v>
      </c>
      <c r="H83" s="6">
        <v>0.4546</v>
      </c>
      <c r="I83" s="6">
        <v>0.21940000000000001</v>
      </c>
      <c r="J83" s="6">
        <v>-0.2167</v>
      </c>
      <c r="K83" s="6">
        <v>23.236499999999999</v>
      </c>
      <c r="L83" s="6">
        <v>4.8705999999999996</v>
      </c>
      <c r="M83" s="6">
        <v>3.4207999999999998</v>
      </c>
      <c r="N83" s="6">
        <v>3.4670999999999998</v>
      </c>
      <c r="O83" s="6">
        <v>1.6135999999999999</v>
      </c>
      <c r="P83" s="6">
        <v>-1.5073000000000001</v>
      </c>
      <c r="Q83" s="6">
        <v>10191.784299999999</v>
      </c>
      <c r="R83" s="6">
        <v>1707.7709</v>
      </c>
      <c r="S83" s="6">
        <v>798.19929999999999</v>
      </c>
      <c r="T83" s="6">
        <v>0.12870000000000001</v>
      </c>
      <c r="U83" s="6">
        <v>4.6100000000000002E-2</v>
      </c>
      <c r="V83" s="6">
        <v>2.3099999999999999E-2</v>
      </c>
      <c r="W83" s="6">
        <v>3.9899999999999998E-2</v>
      </c>
      <c r="X83" s="6">
        <v>1.06E-2</v>
      </c>
      <c r="Y83" s="6">
        <v>-1.9699999999999999E-2</v>
      </c>
      <c r="Z83" s="6">
        <v>21.744299999999999</v>
      </c>
      <c r="AA83" s="6">
        <v>8.1858000000000004</v>
      </c>
      <c r="AB83" s="6">
        <v>6.8444000000000003</v>
      </c>
      <c r="AC83" s="6">
        <v>50.477600000000002</v>
      </c>
      <c r="AD83" s="6">
        <v>31.657</v>
      </c>
      <c r="AE83" s="6">
        <v>332.46199999999999</v>
      </c>
      <c r="AF83" s="6">
        <v>323.08370000000002</v>
      </c>
      <c r="AG83" s="6">
        <v>63.932200000000002</v>
      </c>
      <c r="AH83" s="6">
        <v>87.017899999999997</v>
      </c>
      <c r="AI83" s="6">
        <v>135.8098</v>
      </c>
      <c r="AJ83" s="6">
        <v>214.2071</v>
      </c>
      <c r="AK83" s="6">
        <v>238.78280000000001</v>
      </c>
      <c r="AL83" s="6">
        <v>57.9801</v>
      </c>
      <c r="AM83" s="6">
        <v>733.79769999999996</v>
      </c>
      <c r="AN83" s="6">
        <v>11.394500000000001</v>
      </c>
      <c r="AO83" s="6">
        <v>2</v>
      </c>
      <c r="AP83" s="6">
        <v>403.8</v>
      </c>
      <c r="AR83" s="5" t="s">
        <v>120</v>
      </c>
      <c r="AS83" s="1">
        <f t="shared" si="11"/>
        <v>3.0689125827814543</v>
      </c>
      <c r="AT83" s="1">
        <f t="shared" si="12"/>
        <v>2.5685430463576076E-2</v>
      </c>
      <c r="AU83" s="1">
        <f t="shared" si="13"/>
        <v>0.52400132450331149</v>
      </c>
      <c r="AV83" s="1">
        <f t="shared" si="14"/>
        <v>4.0066225165562852E-3</v>
      </c>
      <c r="AW83" s="1">
        <f t="shared" si="15"/>
        <v>2.1049642384106022</v>
      </c>
      <c r="AX83" s="1">
        <f t="shared" si="16"/>
        <v>4.2235741721854509</v>
      </c>
      <c r="AY83" s="1">
        <f t="shared" si="17"/>
        <v>74.075498013245237</v>
      </c>
      <c r="AZ83" s="1">
        <f t="shared" si="18"/>
        <v>121.92935430463569</v>
      </c>
      <c r="BA83" s="1">
        <f t="shared" si="19"/>
        <v>24.92853576158938</v>
      </c>
      <c r="BB83" s="1">
        <f t="shared" si="20"/>
        <v>32.30860927152321</v>
      </c>
      <c r="BC83" s="1">
        <f t="shared" si="21"/>
        <v>23.635201115894056</v>
      </c>
    </row>
    <row r="84" spans="1:55" ht="10.199999999999999" x14ac:dyDescent="0.2">
      <c r="A84" s="5" t="s">
        <v>121</v>
      </c>
      <c r="B84" s="6">
        <v>65.959999999999994</v>
      </c>
      <c r="C84" s="6">
        <v>27.465800000000002</v>
      </c>
      <c r="D84" s="6">
        <v>21.579699999999999</v>
      </c>
      <c r="E84" s="6">
        <v>1.9260999999999999</v>
      </c>
      <c r="F84" s="6">
        <v>0.56999999999999995</v>
      </c>
      <c r="G84" s="6">
        <v>0.3735</v>
      </c>
      <c r="H84" s="6">
        <v>0.43059999999999998</v>
      </c>
      <c r="I84" s="6">
        <v>0.18090000000000001</v>
      </c>
      <c r="J84" s="6">
        <v>-0.17780000000000001</v>
      </c>
      <c r="K84" s="6">
        <v>14.531000000000001</v>
      </c>
      <c r="L84" s="6">
        <v>3.9411999999999998</v>
      </c>
      <c r="M84" s="6">
        <v>2.6433</v>
      </c>
      <c r="N84" s="6">
        <v>2.9234</v>
      </c>
      <c r="O84" s="6">
        <v>1.2768999999999999</v>
      </c>
      <c r="P84" s="6">
        <v>-1.1859</v>
      </c>
      <c r="Q84" s="6">
        <v>6150.8284999999996</v>
      </c>
      <c r="R84" s="6">
        <v>1250.5126</v>
      </c>
      <c r="S84" s="6">
        <v>655.72429999999997</v>
      </c>
      <c r="T84" s="6">
        <v>0.1459</v>
      </c>
      <c r="U84" s="6">
        <v>4.3799999999999999E-2</v>
      </c>
      <c r="V84" s="6">
        <v>2.3900000000000001E-2</v>
      </c>
      <c r="W84" s="6">
        <v>3.6700000000000003E-2</v>
      </c>
      <c r="X84" s="6">
        <v>0.01</v>
      </c>
      <c r="Y84" s="6">
        <v>-1.72E-2</v>
      </c>
      <c r="Z84" s="6">
        <v>18.322099999999999</v>
      </c>
      <c r="AA84" s="6">
        <v>7.6292</v>
      </c>
      <c r="AB84" s="6">
        <v>5.9931999999999999</v>
      </c>
      <c r="AC84" s="6">
        <v>47.171999999999997</v>
      </c>
      <c r="AD84" s="6">
        <v>25.757400000000001</v>
      </c>
      <c r="AE84" s="6">
        <v>272.18920000000003</v>
      </c>
      <c r="AF84" s="6">
        <v>411.62819999999999</v>
      </c>
      <c r="AG84" s="6">
        <v>183.41159999999999</v>
      </c>
      <c r="AH84" s="6">
        <v>208.5539</v>
      </c>
      <c r="AI84" s="6">
        <v>79.049599999999998</v>
      </c>
      <c r="AJ84" s="6">
        <v>295.43490000000003</v>
      </c>
      <c r="AK84" s="6">
        <v>254.6711</v>
      </c>
      <c r="AL84" s="6">
        <v>0.63849999999999996</v>
      </c>
      <c r="AM84" s="6">
        <v>838.34799999999996</v>
      </c>
      <c r="AN84" s="6">
        <v>11.2202</v>
      </c>
      <c r="AO84" s="6">
        <v>3</v>
      </c>
      <c r="AP84" s="6">
        <v>424.6</v>
      </c>
      <c r="AR84" s="5" t="s">
        <v>121</v>
      </c>
      <c r="AS84" s="1">
        <f t="shared" si="11"/>
        <v>1.0632125827814569</v>
      </c>
      <c r="AT84" s="1">
        <f t="shared" si="12"/>
        <v>2.751456953642395E-2</v>
      </c>
      <c r="AU84" s="1">
        <f t="shared" si="13"/>
        <v>0.40539867549668829</v>
      </c>
      <c r="AV84" s="1">
        <f t="shared" si="14"/>
        <v>1.7066225165562818E-3</v>
      </c>
      <c r="AW84" s="1">
        <f t="shared" si="15"/>
        <v>1.2006357615894032</v>
      </c>
      <c r="AX84" s="1">
        <f t="shared" si="16"/>
        <v>1.6760258278145486</v>
      </c>
      <c r="AY84" s="1">
        <f t="shared" si="17"/>
        <v>134.3482980132452</v>
      </c>
      <c r="AZ84" s="1">
        <f t="shared" si="18"/>
        <v>2.4499543046356962</v>
      </c>
      <c r="BA84" s="1">
        <f t="shared" si="19"/>
        <v>32.41306423841062</v>
      </c>
      <c r="BB84" s="1">
        <f t="shared" si="20"/>
        <v>11.508609271523198</v>
      </c>
      <c r="BC84" s="1">
        <f t="shared" si="21"/>
        <v>13.364932884105963</v>
      </c>
    </row>
    <row r="85" spans="1:55" ht="10.199999999999999" x14ac:dyDescent="0.2">
      <c r="A85" s="5" t="s">
        <v>122</v>
      </c>
      <c r="B85" s="6">
        <v>70.999899999999997</v>
      </c>
      <c r="C85" s="6">
        <v>25.715199999999999</v>
      </c>
      <c r="D85" s="6">
        <v>20.499500000000001</v>
      </c>
      <c r="E85" s="6">
        <v>2.2915999999999999</v>
      </c>
      <c r="F85" s="6">
        <v>0.55759999999999998</v>
      </c>
      <c r="G85" s="6">
        <v>0.36940000000000001</v>
      </c>
      <c r="H85" s="6">
        <v>0.41760000000000003</v>
      </c>
      <c r="I85" s="6">
        <v>0.17599999999999999</v>
      </c>
      <c r="J85" s="6">
        <v>-0.17599999999999999</v>
      </c>
      <c r="K85" s="6">
        <v>20.1662</v>
      </c>
      <c r="L85" s="6">
        <v>3.8</v>
      </c>
      <c r="M85" s="6">
        <v>2.5602</v>
      </c>
      <c r="N85" s="6">
        <v>2.8081</v>
      </c>
      <c r="O85" s="6">
        <v>1.1573</v>
      </c>
      <c r="P85" s="6">
        <v>-1.0794999999999999</v>
      </c>
      <c r="Q85" s="6">
        <v>7671.2572</v>
      </c>
      <c r="R85" s="6">
        <v>1312.2112999999999</v>
      </c>
      <c r="S85" s="6">
        <v>560.7011</v>
      </c>
      <c r="T85" s="6">
        <v>0.1123</v>
      </c>
      <c r="U85" s="6">
        <v>4.0399999999999998E-2</v>
      </c>
      <c r="V85" s="6">
        <v>2.1600000000000001E-2</v>
      </c>
      <c r="W85" s="6">
        <v>3.4099999999999998E-2</v>
      </c>
      <c r="X85" s="6">
        <v>9.4999999999999998E-3</v>
      </c>
      <c r="Y85" s="6">
        <v>-1.6400000000000001E-2</v>
      </c>
      <c r="Z85" s="6">
        <v>19.75</v>
      </c>
      <c r="AA85" s="6">
        <v>7.1722999999999999</v>
      </c>
      <c r="AB85" s="6">
        <v>5.7117000000000004</v>
      </c>
      <c r="AC85" s="6">
        <v>45.113799999999998</v>
      </c>
      <c r="AD85" s="6">
        <v>25.872699999999998</v>
      </c>
      <c r="AE85" s="6">
        <v>337.18959999999998</v>
      </c>
      <c r="AF85" s="6">
        <v>392.00299999999999</v>
      </c>
      <c r="AG85" s="6">
        <v>161.14840000000001</v>
      </c>
      <c r="AH85" s="6">
        <v>185.81909999999999</v>
      </c>
      <c r="AI85" s="6">
        <v>175.3219</v>
      </c>
      <c r="AJ85" s="6">
        <v>318.7706</v>
      </c>
      <c r="AK85" s="6">
        <v>203.48140000000001</v>
      </c>
      <c r="AL85" s="6">
        <v>36.862200000000001</v>
      </c>
      <c r="AM85" s="6">
        <v>920.25519999999995</v>
      </c>
      <c r="AN85" s="6">
        <v>11.3751</v>
      </c>
      <c r="AO85" s="6">
        <v>5</v>
      </c>
      <c r="AP85" s="6">
        <v>427.8</v>
      </c>
      <c r="AR85" s="5" t="s">
        <v>122</v>
      </c>
      <c r="AS85" s="1">
        <f t="shared" si="11"/>
        <v>0.68738741721854524</v>
      </c>
      <c r="AT85" s="1">
        <f t="shared" si="12"/>
        <v>3.9914569536423916E-2</v>
      </c>
      <c r="AU85" s="1">
        <f t="shared" si="13"/>
        <v>0.54659867549668828</v>
      </c>
      <c r="AV85" s="1">
        <f t="shared" si="14"/>
        <v>1.6933774834437185E-3</v>
      </c>
      <c r="AW85" s="1">
        <f t="shared" si="15"/>
        <v>3.2588357615894026</v>
      </c>
      <c r="AX85" s="1">
        <f t="shared" si="16"/>
        <v>1.5607258278145508</v>
      </c>
      <c r="AY85" s="1">
        <f t="shared" si="17"/>
        <v>69.347898013245242</v>
      </c>
      <c r="AZ85" s="1">
        <f t="shared" si="18"/>
        <v>24.71315430463568</v>
      </c>
      <c r="BA85" s="1">
        <f t="shared" si="19"/>
        <v>3.8106357615893813</v>
      </c>
      <c r="BB85" s="1">
        <f t="shared" si="20"/>
        <v>8.3086092715232098</v>
      </c>
      <c r="BC85" s="1">
        <f t="shared" si="21"/>
        <v>9.194995062913911</v>
      </c>
    </row>
    <row r="86" spans="1:55" ht="10.199999999999999" x14ac:dyDescent="0.2">
      <c r="A86" s="5" t="s">
        <v>123</v>
      </c>
      <c r="B86" s="6">
        <v>72.501199999999997</v>
      </c>
      <c r="C86" s="6">
        <v>24.745000000000001</v>
      </c>
      <c r="D86" s="6">
        <v>18.366900000000001</v>
      </c>
      <c r="E86" s="6">
        <v>2.4009</v>
      </c>
      <c r="F86" s="6">
        <v>0.58360000000000001</v>
      </c>
      <c r="G86" s="6">
        <v>0.40160000000000001</v>
      </c>
      <c r="H86" s="6">
        <v>0.42349999999999999</v>
      </c>
      <c r="I86" s="6">
        <v>0.17960000000000001</v>
      </c>
      <c r="J86" s="6">
        <v>-0.17860000000000001</v>
      </c>
      <c r="K86" s="6">
        <v>19.091799999999999</v>
      </c>
      <c r="L86" s="6">
        <v>4.0598999999999998</v>
      </c>
      <c r="M86" s="6">
        <v>2.8477000000000001</v>
      </c>
      <c r="N86" s="6">
        <v>2.8936000000000002</v>
      </c>
      <c r="O86" s="6">
        <v>1.2305999999999999</v>
      </c>
      <c r="P86" s="6">
        <v>-1.1432</v>
      </c>
      <c r="Q86" s="6">
        <v>8168.2260999999999</v>
      </c>
      <c r="R86" s="6">
        <v>1205.2239</v>
      </c>
      <c r="S86" s="6">
        <v>521.79139999999995</v>
      </c>
      <c r="T86" s="6">
        <v>0.12429999999999999</v>
      </c>
      <c r="U86" s="6">
        <v>4.1000000000000002E-2</v>
      </c>
      <c r="V86" s="6">
        <v>1.9400000000000001E-2</v>
      </c>
      <c r="W86" s="6">
        <v>3.61E-2</v>
      </c>
      <c r="X86" s="6">
        <v>7.9000000000000008E-3</v>
      </c>
      <c r="Y86" s="6">
        <v>-1.47E-2</v>
      </c>
      <c r="Z86" s="6">
        <v>20.1416</v>
      </c>
      <c r="AA86" s="6">
        <v>6.8611000000000004</v>
      </c>
      <c r="AB86" s="6">
        <v>5.0890000000000004</v>
      </c>
      <c r="AC86" s="6">
        <v>46.872</v>
      </c>
      <c r="AD86" s="6">
        <v>26.508800000000001</v>
      </c>
      <c r="AE86" s="6">
        <v>506.3954</v>
      </c>
      <c r="AF86" s="6">
        <v>565.94569999999999</v>
      </c>
      <c r="AG86" s="6">
        <v>288.34019999999998</v>
      </c>
      <c r="AH86" s="6">
        <v>327.12430000000001</v>
      </c>
      <c r="AI86" s="6">
        <v>94.158100000000005</v>
      </c>
      <c r="AJ86" s="6">
        <v>290.12810000000002</v>
      </c>
      <c r="AK86" s="6">
        <v>212.63390000000001</v>
      </c>
      <c r="AL86" s="6">
        <v>57.711199999999998</v>
      </c>
      <c r="AM86" s="6">
        <v>981.75559999999996</v>
      </c>
      <c r="AN86" s="6">
        <v>11.3825</v>
      </c>
      <c r="AO86" s="6">
        <v>4</v>
      </c>
      <c r="AP86" s="6">
        <v>433.6</v>
      </c>
      <c r="AR86" s="5" t="s">
        <v>123</v>
      </c>
      <c r="AS86" s="1">
        <f t="shared" si="11"/>
        <v>1.6575874172185436</v>
      </c>
      <c r="AT86" s="1">
        <f t="shared" si="12"/>
        <v>1.3914569536423893E-2</v>
      </c>
      <c r="AU86" s="1">
        <f t="shared" si="13"/>
        <v>0.28669867549668826</v>
      </c>
      <c r="AV86" s="1">
        <f t="shared" si="14"/>
        <v>1.0933774834437152E-3</v>
      </c>
      <c r="AW86" s="1">
        <f t="shared" si="15"/>
        <v>1.5006357615894004</v>
      </c>
      <c r="AX86" s="1">
        <f t="shared" si="16"/>
        <v>0.92462582781454827</v>
      </c>
      <c r="AY86" s="1">
        <f t="shared" si="17"/>
        <v>99.857901986754769</v>
      </c>
      <c r="AZ86" s="1">
        <f t="shared" si="18"/>
        <v>102.47864569536429</v>
      </c>
      <c r="BA86" s="1">
        <f t="shared" si="19"/>
        <v>24.659635761589378</v>
      </c>
      <c r="BB86" s="1">
        <f t="shared" si="20"/>
        <v>2.5086092715231985</v>
      </c>
      <c r="BC86" s="1">
        <f t="shared" si="21"/>
        <v>19.600002460264889</v>
      </c>
    </row>
    <row r="87" spans="1:55" ht="10.199999999999999" x14ac:dyDescent="0.2">
      <c r="A87" s="5" t="s">
        <v>124</v>
      </c>
      <c r="B87" s="6">
        <v>78.119900000000001</v>
      </c>
      <c r="C87" s="6">
        <v>29.907</v>
      </c>
      <c r="D87" s="6">
        <v>24.604399999999998</v>
      </c>
      <c r="E87" s="6">
        <v>2.2033999999999998</v>
      </c>
      <c r="F87" s="6">
        <v>0.75339999999999996</v>
      </c>
      <c r="G87" s="6">
        <v>0.49609999999999999</v>
      </c>
      <c r="H87" s="6">
        <v>0.56699999999999995</v>
      </c>
      <c r="I87" s="6">
        <v>0.26490000000000002</v>
      </c>
      <c r="J87" s="6">
        <v>-0.26429999999999998</v>
      </c>
      <c r="K87" s="6">
        <v>18.7407</v>
      </c>
      <c r="L87" s="6">
        <v>5.5214999999999996</v>
      </c>
      <c r="M87" s="6">
        <v>3.8149000000000002</v>
      </c>
      <c r="N87" s="6">
        <v>3.9916</v>
      </c>
      <c r="O87" s="6">
        <v>1.8994</v>
      </c>
      <c r="P87" s="6">
        <v>-1.7563</v>
      </c>
      <c r="Q87" s="6">
        <v>10218.292799999999</v>
      </c>
      <c r="R87" s="6">
        <v>1853.1386</v>
      </c>
      <c r="S87" s="6">
        <v>853.91570000000002</v>
      </c>
      <c r="T87" s="6">
        <v>0.1386</v>
      </c>
      <c r="U87" s="6">
        <v>4.8899999999999999E-2</v>
      </c>
      <c r="V87" s="6">
        <v>2.3599999999999999E-2</v>
      </c>
      <c r="W87" s="6">
        <v>4.2900000000000001E-2</v>
      </c>
      <c r="X87" s="6">
        <v>1.0500000000000001E-2</v>
      </c>
      <c r="Y87" s="6">
        <v>-1.9699999999999999E-2</v>
      </c>
      <c r="Z87" s="6">
        <v>21.705500000000001</v>
      </c>
      <c r="AA87" s="6">
        <v>8.3068000000000008</v>
      </c>
      <c r="AB87" s="6">
        <v>6.8323</v>
      </c>
      <c r="AC87" s="6">
        <v>52.738799999999998</v>
      </c>
      <c r="AD87" s="6">
        <v>31.429500000000001</v>
      </c>
      <c r="AE87" s="6">
        <v>385.94380000000001</v>
      </c>
      <c r="AF87" s="6">
        <v>304.38510000000002</v>
      </c>
      <c r="AG87" s="6">
        <v>67.441500000000005</v>
      </c>
      <c r="AH87" s="6">
        <v>110.62090000000001</v>
      </c>
      <c r="AI87" s="6">
        <v>108.63120000000001</v>
      </c>
      <c r="AJ87" s="6">
        <v>279.23419999999999</v>
      </c>
      <c r="AK87" s="6">
        <v>176.9271</v>
      </c>
      <c r="AL87" s="6">
        <v>58.452100000000002</v>
      </c>
      <c r="AM87" s="6">
        <v>733.8655</v>
      </c>
      <c r="AN87" s="6">
        <v>18.151800000000001</v>
      </c>
      <c r="AO87" s="6">
        <v>4</v>
      </c>
      <c r="AP87" s="6">
        <v>398.8</v>
      </c>
      <c r="AR87" s="5" t="s">
        <v>124</v>
      </c>
      <c r="AS87" s="1">
        <f t="shared" si="11"/>
        <v>3.5044125827814554</v>
      </c>
      <c r="AT87" s="1">
        <f t="shared" si="12"/>
        <v>0.15588543046357606</v>
      </c>
      <c r="AU87" s="1">
        <f t="shared" si="13"/>
        <v>1.1749013245033115</v>
      </c>
      <c r="AV87" s="1">
        <f t="shared" si="14"/>
        <v>6.8066225165562821E-3</v>
      </c>
      <c r="AW87" s="1">
        <f t="shared" si="15"/>
        <v>4.3661642384105974</v>
      </c>
      <c r="AX87" s="1">
        <f t="shared" si="16"/>
        <v>3.9960741721854518</v>
      </c>
      <c r="AY87" s="1">
        <f t="shared" si="17"/>
        <v>20.593698013245216</v>
      </c>
      <c r="AZ87" s="1">
        <f t="shared" si="18"/>
        <v>118.42005430463568</v>
      </c>
      <c r="BA87" s="1">
        <f t="shared" si="19"/>
        <v>25.400535761589381</v>
      </c>
      <c r="BB87" s="1">
        <f t="shared" si="20"/>
        <v>37.30860927152321</v>
      </c>
      <c r="BC87" s="1">
        <f t="shared" si="21"/>
        <v>20.92324711589405</v>
      </c>
    </row>
    <row r="88" spans="1:55" ht="10.199999999999999" x14ac:dyDescent="0.2">
      <c r="A88" s="5" t="s">
        <v>125</v>
      </c>
      <c r="B88" s="6">
        <v>64.052899999999994</v>
      </c>
      <c r="C88" s="6">
        <v>24.402899999999999</v>
      </c>
      <c r="D88" s="6">
        <v>19.108000000000001</v>
      </c>
      <c r="E88" s="6">
        <v>2.0005999999999999</v>
      </c>
      <c r="F88" s="6">
        <v>0.52239999999999998</v>
      </c>
      <c r="G88" s="6">
        <v>0.37159999999999999</v>
      </c>
      <c r="H88" s="6">
        <v>0.36720000000000003</v>
      </c>
      <c r="I88" s="6">
        <v>0.1729</v>
      </c>
      <c r="J88" s="6">
        <v>-0.17319999999999999</v>
      </c>
      <c r="K88" s="6">
        <v>22.214300000000001</v>
      </c>
      <c r="L88" s="6">
        <v>3.5211999999999999</v>
      </c>
      <c r="M88" s="6">
        <v>2.5865</v>
      </c>
      <c r="N88" s="6">
        <v>2.3894000000000002</v>
      </c>
      <c r="O88" s="6">
        <v>1.1089</v>
      </c>
      <c r="P88" s="6">
        <v>-1.0415000000000001</v>
      </c>
      <c r="Q88" s="6">
        <v>5632.5950000000003</v>
      </c>
      <c r="R88" s="6">
        <v>1096.1404</v>
      </c>
      <c r="S88" s="6">
        <v>485.34750000000003</v>
      </c>
      <c r="T88" s="6">
        <v>0.14269999999999999</v>
      </c>
      <c r="U88" s="6">
        <v>3.9199999999999999E-2</v>
      </c>
      <c r="V88" s="6">
        <v>2.2100000000000002E-2</v>
      </c>
      <c r="W88" s="6">
        <v>3.2300000000000002E-2</v>
      </c>
      <c r="X88" s="6">
        <v>8.8999999999999999E-3</v>
      </c>
      <c r="Y88" s="6">
        <v>-1.5299999999999999E-2</v>
      </c>
      <c r="Z88" s="6">
        <v>17.805499999999999</v>
      </c>
      <c r="AA88" s="6">
        <v>6.7748999999999997</v>
      </c>
      <c r="AB88" s="6">
        <v>5.3044000000000002</v>
      </c>
      <c r="AC88" s="6">
        <v>50.873699999999999</v>
      </c>
      <c r="AD88" s="6">
        <v>26.245899999999999</v>
      </c>
      <c r="AE88" s="6">
        <v>426.01960000000003</v>
      </c>
      <c r="AF88" s="6">
        <v>453.04160000000002</v>
      </c>
      <c r="AG88" s="6">
        <v>184.65299999999999</v>
      </c>
      <c r="AH88" s="6">
        <v>226.29069999999999</v>
      </c>
      <c r="AI88" s="6">
        <v>77.662899999999993</v>
      </c>
      <c r="AJ88" s="6">
        <v>428.75209999999998</v>
      </c>
      <c r="AK88" s="6">
        <v>177.21889999999999</v>
      </c>
      <c r="AL88" s="6">
        <v>34.380600000000001</v>
      </c>
      <c r="AM88" s="6">
        <v>944.30520000000001</v>
      </c>
      <c r="AN88" s="6">
        <v>11.2814</v>
      </c>
      <c r="AO88" s="6">
        <v>5</v>
      </c>
      <c r="AP88" s="6">
        <v>454</v>
      </c>
      <c r="AR88" s="5" t="s">
        <v>125</v>
      </c>
      <c r="AS88" s="1">
        <f t="shared" si="11"/>
        <v>1.9996874172185457</v>
      </c>
      <c r="AT88" s="1">
        <f t="shared" si="12"/>
        <v>7.5114569536423925E-2</v>
      </c>
      <c r="AU88" s="1">
        <f t="shared" si="13"/>
        <v>0.82539867549668822</v>
      </c>
      <c r="AV88" s="1">
        <f t="shared" si="14"/>
        <v>2.8933774834437181E-3</v>
      </c>
      <c r="AW88" s="1">
        <f t="shared" si="15"/>
        <v>2.5010642384105992</v>
      </c>
      <c r="AX88" s="1">
        <f t="shared" si="16"/>
        <v>1.1875258278145502</v>
      </c>
      <c r="AY88" s="1">
        <f t="shared" si="17"/>
        <v>19.482101986754799</v>
      </c>
      <c r="AZ88" s="1">
        <f t="shared" si="18"/>
        <v>1.2085543046356975</v>
      </c>
      <c r="BA88" s="1">
        <f t="shared" si="19"/>
        <v>1.3290357615893811</v>
      </c>
      <c r="BB88" s="1">
        <f t="shared" si="20"/>
        <v>17.891390728476779</v>
      </c>
      <c r="BC88" s="1">
        <f t="shared" si="21"/>
        <v>4.2602810165562657</v>
      </c>
    </row>
    <row r="89" spans="1:55" ht="10.199999999999999" x14ac:dyDescent="0.2">
      <c r="A89" s="5" t="s">
        <v>126</v>
      </c>
      <c r="B89" s="6">
        <v>75.662899999999993</v>
      </c>
      <c r="C89" s="6">
        <v>27.9832</v>
      </c>
      <c r="D89" s="6">
        <v>21.898299999999999</v>
      </c>
      <c r="E89" s="6">
        <v>2.4672000000000001</v>
      </c>
      <c r="F89" s="6">
        <v>0.67220000000000002</v>
      </c>
      <c r="G89" s="6">
        <v>0.46329999999999999</v>
      </c>
      <c r="H89" s="6">
        <v>0.48699999999999999</v>
      </c>
      <c r="I89" s="6">
        <v>0.22700000000000001</v>
      </c>
      <c r="J89" s="6">
        <v>-0.22309999999999999</v>
      </c>
      <c r="K89" s="6">
        <v>18.995999999999999</v>
      </c>
      <c r="L89" s="6">
        <v>5.0637999999999996</v>
      </c>
      <c r="M89" s="6">
        <v>3.5691999999999999</v>
      </c>
      <c r="N89" s="6">
        <v>3.5920999999999998</v>
      </c>
      <c r="O89" s="6">
        <v>1.6640999999999999</v>
      </c>
      <c r="P89" s="6">
        <v>-1.5353000000000001</v>
      </c>
      <c r="Q89" s="6">
        <v>9284.1438999999991</v>
      </c>
      <c r="R89" s="6">
        <v>1550.4233999999999</v>
      </c>
      <c r="S89" s="6">
        <v>711.05079999999998</v>
      </c>
      <c r="T89" s="6">
        <v>0.13039999999999999</v>
      </c>
      <c r="U89" s="6">
        <v>4.41E-2</v>
      </c>
      <c r="V89" s="6">
        <v>2.1299999999999999E-2</v>
      </c>
      <c r="W89" s="6">
        <v>3.8600000000000002E-2</v>
      </c>
      <c r="X89" s="6">
        <v>9.2999999999999992E-3</v>
      </c>
      <c r="Y89" s="6">
        <v>-1.7500000000000002E-2</v>
      </c>
      <c r="Z89" s="6">
        <v>21.088799999999999</v>
      </c>
      <c r="AA89" s="6">
        <v>7.7737999999999996</v>
      </c>
      <c r="AB89" s="6">
        <v>6.0814000000000004</v>
      </c>
      <c r="AC89" s="6">
        <v>46.823599999999999</v>
      </c>
      <c r="AD89" s="6">
        <v>29.477</v>
      </c>
      <c r="AE89" s="6">
        <v>307.43450000000001</v>
      </c>
      <c r="AF89" s="6">
        <v>344.26479999999998</v>
      </c>
      <c r="AG89" s="6">
        <v>173.44149999999999</v>
      </c>
      <c r="AH89" s="6">
        <v>210.0976</v>
      </c>
      <c r="AI89" s="6">
        <v>135.3485</v>
      </c>
      <c r="AJ89" s="6">
        <v>213.01499999999999</v>
      </c>
      <c r="AK89" s="6">
        <v>246.29349999999999</v>
      </c>
      <c r="AL89" s="6">
        <v>21.472899999999999</v>
      </c>
      <c r="AM89" s="6">
        <v>826.22749999999996</v>
      </c>
      <c r="AN89" s="6">
        <v>18.4634</v>
      </c>
      <c r="AO89" s="6">
        <v>4</v>
      </c>
      <c r="AP89" s="6">
        <v>390.8</v>
      </c>
      <c r="AR89" s="5" t="s">
        <v>126</v>
      </c>
      <c r="AS89" s="1">
        <f t="shared" si="11"/>
        <v>1.5806125827814554</v>
      </c>
      <c r="AT89" s="1">
        <f t="shared" si="12"/>
        <v>7.4685430463576119E-2</v>
      </c>
      <c r="AU89" s="1">
        <f t="shared" si="13"/>
        <v>0.71720132450331153</v>
      </c>
      <c r="AV89" s="1">
        <f t="shared" si="14"/>
        <v>2.0066225165562834E-3</v>
      </c>
      <c r="AW89" s="1">
        <f t="shared" si="15"/>
        <v>1.5490357615894013</v>
      </c>
      <c r="AX89" s="1">
        <f t="shared" si="16"/>
        <v>2.0435741721854512</v>
      </c>
      <c r="AY89" s="1">
        <f t="shared" si="17"/>
        <v>99.102998013245212</v>
      </c>
      <c r="AZ89" s="1">
        <f t="shared" si="18"/>
        <v>12.420054304635698</v>
      </c>
      <c r="BA89" s="1">
        <f t="shared" si="19"/>
        <v>11.578664238410621</v>
      </c>
      <c r="BB89" s="1">
        <f t="shared" si="20"/>
        <v>45.30860927152321</v>
      </c>
      <c r="BC89" s="1">
        <f t="shared" si="21"/>
        <v>13.986750344370876</v>
      </c>
    </row>
    <row r="90" spans="1:55" ht="10.199999999999999" x14ac:dyDescent="0.2">
      <c r="A90" s="5" t="s">
        <v>127</v>
      </c>
      <c r="B90" s="6">
        <v>82.681399999999996</v>
      </c>
      <c r="C90" s="6">
        <v>28.168099999999999</v>
      </c>
      <c r="D90" s="6">
        <v>22.6279</v>
      </c>
      <c r="E90" s="6">
        <v>2.1469</v>
      </c>
      <c r="F90" s="6">
        <v>0.66359999999999997</v>
      </c>
      <c r="G90" s="6">
        <v>0.4672</v>
      </c>
      <c r="H90" s="6">
        <v>0.4713</v>
      </c>
      <c r="I90" s="6">
        <v>0.23180000000000001</v>
      </c>
      <c r="J90" s="6">
        <v>-0.23150000000000001</v>
      </c>
      <c r="K90" s="6">
        <v>22.557700000000001</v>
      </c>
      <c r="L90" s="6">
        <v>5.2039999999999997</v>
      </c>
      <c r="M90" s="6">
        <v>3.6665000000000001</v>
      </c>
      <c r="N90" s="6">
        <v>3.6930000000000001</v>
      </c>
      <c r="O90" s="6">
        <v>1.6888000000000001</v>
      </c>
      <c r="P90" s="6">
        <v>-1.5779000000000001</v>
      </c>
      <c r="Q90" s="6">
        <v>12114.7816</v>
      </c>
      <c r="R90" s="6">
        <v>1778.1130000000001</v>
      </c>
      <c r="S90" s="6">
        <v>736.87469999999996</v>
      </c>
      <c r="T90" s="6">
        <v>0.10829999999999999</v>
      </c>
      <c r="U90" s="6">
        <v>4.7699999999999999E-2</v>
      </c>
      <c r="V90" s="6">
        <v>2.24E-2</v>
      </c>
      <c r="W90" s="6">
        <v>4.2099999999999999E-2</v>
      </c>
      <c r="X90" s="6">
        <v>1.04E-2</v>
      </c>
      <c r="Y90" s="6">
        <v>-1.8200000000000001E-2</v>
      </c>
      <c r="Z90" s="6">
        <v>22.9666</v>
      </c>
      <c r="AA90" s="6">
        <v>7.8262999999999998</v>
      </c>
      <c r="AB90" s="6">
        <v>6.2850999999999999</v>
      </c>
      <c r="AC90" s="6">
        <v>53.459899999999998</v>
      </c>
      <c r="AD90" s="6">
        <v>29.847799999999999</v>
      </c>
      <c r="AE90" s="6">
        <v>447.88630000000001</v>
      </c>
      <c r="AF90" s="6">
        <v>404.86900000000003</v>
      </c>
      <c r="AG90" s="6">
        <v>112.6495</v>
      </c>
      <c r="AH90" s="6">
        <v>157.54839999999999</v>
      </c>
      <c r="AI90" s="6">
        <v>87.857399999999998</v>
      </c>
      <c r="AJ90" s="6">
        <v>313.28039999999999</v>
      </c>
      <c r="AK90" s="6">
        <v>209.40459999999999</v>
      </c>
      <c r="AL90" s="6">
        <v>26.151800000000001</v>
      </c>
      <c r="AM90" s="6">
        <v>794.24260000000004</v>
      </c>
      <c r="AN90" s="6">
        <v>11.0509</v>
      </c>
      <c r="AO90" s="6">
        <v>6</v>
      </c>
      <c r="AP90" s="6">
        <v>450</v>
      </c>
      <c r="AR90" s="5" t="s">
        <v>127</v>
      </c>
      <c r="AS90" s="1">
        <f t="shared" si="11"/>
        <v>1.7655125827814544</v>
      </c>
      <c r="AT90" s="1">
        <f t="shared" si="12"/>
        <v>6.6085430463576067E-2</v>
      </c>
      <c r="AU90" s="1">
        <f t="shared" si="13"/>
        <v>0.85740132450331163</v>
      </c>
      <c r="AV90" s="1">
        <f t="shared" si="14"/>
        <v>5.6066225165562825E-3</v>
      </c>
      <c r="AW90" s="1">
        <f t="shared" si="15"/>
        <v>5.0872642384105973</v>
      </c>
      <c r="AX90" s="1">
        <f t="shared" si="16"/>
        <v>2.4143741721854504</v>
      </c>
      <c r="AY90" s="1">
        <f t="shared" si="17"/>
        <v>41.348801986754779</v>
      </c>
      <c r="AZ90" s="1">
        <f t="shared" si="18"/>
        <v>73.212054304635686</v>
      </c>
      <c r="BA90" s="1">
        <f t="shared" si="19"/>
        <v>6.8997642384106186</v>
      </c>
      <c r="BB90" s="1">
        <f t="shared" si="20"/>
        <v>13.891390728476779</v>
      </c>
      <c r="BC90" s="1">
        <f t="shared" si="21"/>
        <v>13.689325298013227</v>
      </c>
    </row>
    <row r="91" spans="1:55" ht="10.199999999999999" x14ac:dyDescent="0.2">
      <c r="A91" s="5" t="s">
        <v>128</v>
      </c>
      <c r="B91" s="6">
        <v>71.952200000000005</v>
      </c>
      <c r="C91" s="6">
        <v>22.196000000000002</v>
      </c>
      <c r="D91" s="6">
        <v>16.264199999999999</v>
      </c>
      <c r="E91" s="6">
        <v>2.1890999999999998</v>
      </c>
      <c r="F91" s="6">
        <v>0.55940000000000001</v>
      </c>
      <c r="G91" s="6">
        <v>0.38700000000000001</v>
      </c>
      <c r="H91" s="6">
        <v>0.40389999999999998</v>
      </c>
      <c r="I91" s="6">
        <v>0.18379999999999999</v>
      </c>
      <c r="J91" s="6">
        <v>-0.18129999999999999</v>
      </c>
      <c r="K91" s="6">
        <v>17.171600000000002</v>
      </c>
      <c r="L91" s="6">
        <v>3.6257000000000001</v>
      </c>
      <c r="M91" s="6">
        <v>2.5531999999999999</v>
      </c>
      <c r="N91" s="6">
        <v>2.5741999999999998</v>
      </c>
      <c r="O91" s="6">
        <v>1.0682</v>
      </c>
      <c r="P91" s="6">
        <v>-0.98160000000000003</v>
      </c>
      <c r="Q91" s="6">
        <v>7984.0929999999998</v>
      </c>
      <c r="R91" s="6">
        <v>1160.0791999999999</v>
      </c>
      <c r="S91" s="6">
        <v>415.09789999999998</v>
      </c>
      <c r="T91" s="6">
        <v>9.0999999999999998E-2</v>
      </c>
      <c r="U91" s="6">
        <v>3.4500000000000003E-2</v>
      </c>
      <c r="V91" s="6">
        <v>1.6199999999999999E-2</v>
      </c>
      <c r="W91" s="6">
        <v>3.0499999999999999E-2</v>
      </c>
      <c r="X91" s="6">
        <v>6.8999999999999999E-3</v>
      </c>
      <c r="Y91" s="6">
        <v>-1.2999999999999999E-2</v>
      </c>
      <c r="Z91" s="6">
        <v>20.0139</v>
      </c>
      <c r="AA91" s="6">
        <v>6.1726999999999999</v>
      </c>
      <c r="AB91" s="6">
        <v>4.5270000000000001</v>
      </c>
      <c r="AC91" s="6">
        <v>46.654499999999999</v>
      </c>
      <c r="AD91" s="6">
        <v>26.001899999999999</v>
      </c>
      <c r="AE91" s="6">
        <v>613.28399999999999</v>
      </c>
      <c r="AF91" s="6">
        <v>528.69809999999995</v>
      </c>
      <c r="AG91" s="6">
        <v>228.3116</v>
      </c>
      <c r="AH91" s="6">
        <v>313.08980000000003</v>
      </c>
      <c r="AI91" s="6">
        <v>327.31869999999998</v>
      </c>
      <c r="AJ91" s="6">
        <v>264.03320000000002</v>
      </c>
      <c r="AK91" s="6">
        <v>183.0814</v>
      </c>
      <c r="AL91" s="6">
        <v>23.975999999999999</v>
      </c>
      <c r="AM91" s="6">
        <v>1111.4991</v>
      </c>
      <c r="AN91" s="6">
        <v>11.371700000000001</v>
      </c>
      <c r="AO91" s="6">
        <v>10</v>
      </c>
      <c r="AP91" s="6">
        <v>513.79999999999995</v>
      </c>
      <c r="AR91" s="5" t="s">
        <v>128</v>
      </c>
      <c r="AS91" s="1">
        <f t="shared" si="11"/>
        <v>4.2065874172185431</v>
      </c>
      <c r="AT91" s="1">
        <f t="shared" si="12"/>
        <v>3.8114569536423892E-2</v>
      </c>
      <c r="AU91" s="1">
        <f t="shared" si="13"/>
        <v>0.72089867549668796</v>
      </c>
      <c r="AV91" s="1">
        <f t="shared" si="14"/>
        <v>7.593377483443714E-3</v>
      </c>
      <c r="AW91" s="1">
        <f t="shared" si="15"/>
        <v>1.7181357615894015</v>
      </c>
      <c r="AX91" s="1">
        <f t="shared" si="16"/>
        <v>1.43152582781455</v>
      </c>
      <c r="AY91" s="1">
        <f t="shared" si="17"/>
        <v>206.74650198675477</v>
      </c>
      <c r="AZ91" s="1">
        <f t="shared" si="18"/>
        <v>42.450045695364309</v>
      </c>
      <c r="BA91" s="1">
        <f t="shared" si="19"/>
        <v>9.075564238410621</v>
      </c>
      <c r="BB91" s="1">
        <f t="shared" si="20"/>
        <v>77.691390728476733</v>
      </c>
      <c r="BC91" s="1">
        <f t="shared" si="21"/>
        <v>27.179144884105945</v>
      </c>
    </row>
    <row r="92" spans="1:55" ht="10.199999999999999" x14ac:dyDescent="0.2">
      <c r="A92" s="5" t="s">
        <v>129</v>
      </c>
      <c r="B92" s="6">
        <v>60.854300000000002</v>
      </c>
      <c r="C92" s="6">
        <v>19.002199999999998</v>
      </c>
      <c r="D92" s="6">
        <v>14.0329</v>
      </c>
      <c r="E92" s="6">
        <v>2.3601999999999999</v>
      </c>
      <c r="F92" s="6">
        <v>0.6452</v>
      </c>
      <c r="G92" s="6">
        <v>0.44429999999999997</v>
      </c>
      <c r="H92" s="6">
        <v>0.46779999999999999</v>
      </c>
      <c r="I92" s="6">
        <v>0.2036</v>
      </c>
      <c r="J92" s="6">
        <v>-0.2016</v>
      </c>
      <c r="K92" s="6">
        <v>18.315799999999999</v>
      </c>
      <c r="L92" s="6">
        <v>4.0647000000000002</v>
      </c>
      <c r="M92" s="6">
        <v>2.7970000000000002</v>
      </c>
      <c r="N92" s="6">
        <v>2.9493</v>
      </c>
      <c r="O92" s="6">
        <v>1.1326000000000001</v>
      </c>
      <c r="P92" s="6">
        <v>-1.0222</v>
      </c>
      <c r="Q92" s="6">
        <v>4830.2142999999996</v>
      </c>
      <c r="R92" s="6">
        <v>549.35709999999995</v>
      </c>
      <c r="S92" s="6">
        <v>241.35640000000001</v>
      </c>
      <c r="T92" s="6">
        <v>0.1118</v>
      </c>
      <c r="U92" s="6">
        <v>3.4099999999999998E-2</v>
      </c>
      <c r="V92" s="6">
        <v>1.66E-2</v>
      </c>
      <c r="W92" s="6">
        <v>2.98E-2</v>
      </c>
      <c r="X92" s="6">
        <v>6.4999999999999997E-3</v>
      </c>
      <c r="Y92" s="6">
        <v>-1.12E-2</v>
      </c>
      <c r="Z92" s="6">
        <v>16.921900000000001</v>
      </c>
      <c r="AA92" s="6">
        <v>5.2769000000000004</v>
      </c>
      <c r="AB92" s="6">
        <v>3.8965000000000001</v>
      </c>
      <c r="AC92" s="6">
        <v>47.033499999999997</v>
      </c>
      <c r="AD92" s="6">
        <v>26.909600000000001</v>
      </c>
      <c r="AE92" s="6">
        <v>647.84680000000003</v>
      </c>
      <c r="AF92" s="6">
        <v>685.3057</v>
      </c>
      <c r="AG92" s="6">
        <v>312.81450000000001</v>
      </c>
      <c r="AH92" s="6">
        <v>425.13850000000002</v>
      </c>
      <c r="AI92" s="6">
        <v>354.54610000000002</v>
      </c>
      <c r="AJ92" s="6">
        <v>383.78680000000003</v>
      </c>
      <c r="AK92" s="6">
        <v>126.1066</v>
      </c>
      <c r="AL92" s="6">
        <v>0</v>
      </c>
      <c r="AM92" s="6">
        <v>1289.578</v>
      </c>
      <c r="AN92" s="6">
        <v>11.382899999999999</v>
      </c>
      <c r="AO92" s="6">
        <v>11</v>
      </c>
      <c r="AP92" s="6">
        <v>610.4</v>
      </c>
      <c r="AR92" s="5" t="s">
        <v>129</v>
      </c>
      <c r="AS92" s="1">
        <f t="shared" si="11"/>
        <v>7.4003874172185462</v>
      </c>
      <c r="AT92" s="1">
        <f t="shared" si="12"/>
        <v>4.7685430463576095E-2</v>
      </c>
      <c r="AU92" s="1">
        <f t="shared" si="13"/>
        <v>0.2818986754966879</v>
      </c>
      <c r="AV92" s="1">
        <f t="shared" si="14"/>
        <v>7.9933774834437185E-3</v>
      </c>
      <c r="AW92" s="1">
        <f t="shared" si="15"/>
        <v>1.3391357615894037</v>
      </c>
      <c r="AX92" s="1">
        <f t="shared" si="16"/>
        <v>0.52382582781454801</v>
      </c>
      <c r="AY92" s="1">
        <f t="shared" si="17"/>
        <v>241.3093019867548</v>
      </c>
      <c r="AZ92" s="1">
        <f t="shared" si="18"/>
        <v>126.95294569536432</v>
      </c>
      <c r="BA92" s="1">
        <f t="shared" si="19"/>
        <v>33.05156423841062</v>
      </c>
      <c r="BB92" s="1">
        <f t="shared" si="20"/>
        <v>174.29139072847676</v>
      </c>
      <c r="BC92" s="1">
        <f t="shared" si="21"/>
        <v>49.45637540728476</v>
      </c>
    </row>
    <row r="93" spans="1:55" ht="10.199999999999999" x14ac:dyDescent="0.2">
      <c r="A93" s="5" t="s">
        <v>130</v>
      </c>
      <c r="B93" s="6">
        <v>79.589600000000004</v>
      </c>
      <c r="C93" s="6">
        <v>21.0181</v>
      </c>
      <c r="D93" s="6">
        <v>14.5578</v>
      </c>
      <c r="E93" s="6">
        <v>3.3637000000000001</v>
      </c>
      <c r="F93" s="6">
        <v>0.59909999999999997</v>
      </c>
      <c r="G93" s="6">
        <v>0.43569999999999998</v>
      </c>
      <c r="H93" s="6">
        <v>0.41120000000000001</v>
      </c>
      <c r="I93" s="6">
        <v>0.19289999999999999</v>
      </c>
      <c r="J93" s="6">
        <v>-0.1883</v>
      </c>
      <c r="K93" s="6">
        <v>35.299900000000001</v>
      </c>
      <c r="L93" s="6">
        <v>4.1558000000000002</v>
      </c>
      <c r="M93" s="6">
        <v>2.9788999999999999</v>
      </c>
      <c r="N93" s="6">
        <v>2.8976999999999999</v>
      </c>
      <c r="O93" s="6">
        <v>1.1576</v>
      </c>
      <c r="P93" s="6">
        <v>-1.0505</v>
      </c>
      <c r="Q93" s="6">
        <v>10805.8979</v>
      </c>
      <c r="R93" s="6">
        <v>1057.5081</v>
      </c>
      <c r="S93" s="6">
        <v>361.25110000000001</v>
      </c>
      <c r="T93" s="6">
        <v>0.1361</v>
      </c>
      <c r="U93" s="6">
        <v>3.56E-2</v>
      </c>
      <c r="V93" s="6">
        <v>1.8200000000000001E-2</v>
      </c>
      <c r="W93" s="6">
        <v>3.0599999999999999E-2</v>
      </c>
      <c r="X93" s="6">
        <v>6.7999999999999996E-3</v>
      </c>
      <c r="Y93" s="6">
        <v>-1.1599999999999999E-2</v>
      </c>
      <c r="Z93" s="6">
        <v>22.166699999999999</v>
      </c>
      <c r="AA93" s="6">
        <v>5.8331</v>
      </c>
      <c r="AB93" s="6">
        <v>4.0419999999999998</v>
      </c>
      <c r="AC93" s="6">
        <v>46.102899999999998</v>
      </c>
      <c r="AD93" s="6">
        <v>25.4359</v>
      </c>
      <c r="AE93" s="6">
        <v>434.1807</v>
      </c>
      <c r="AF93" s="6">
        <v>780.6902</v>
      </c>
      <c r="AG93" s="6">
        <v>377.82760000000002</v>
      </c>
      <c r="AH93" s="6">
        <v>495.43970000000002</v>
      </c>
      <c r="AI93" s="6">
        <v>218.03149999999999</v>
      </c>
      <c r="AJ93" s="6">
        <v>394.89139999999998</v>
      </c>
      <c r="AK93" s="6">
        <v>115.8274</v>
      </c>
      <c r="AL93" s="6">
        <v>9.7815999999999992</v>
      </c>
      <c r="AM93" s="6">
        <v>1233.9716000000001</v>
      </c>
      <c r="AN93" s="6">
        <v>11.354900000000001</v>
      </c>
      <c r="AO93" s="6">
        <v>11</v>
      </c>
      <c r="AP93" s="6">
        <v>569.6</v>
      </c>
      <c r="AR93" s="5" t="s">
        <v>130</v>
      </c>
      <c r="AS93" s="1">
        <f t="shared" si="11"/>
        <v>5.3844874172185442</v>
      </c>
      <c r="AT93" s="1">
        <f t="shared" si="12"/>
        <v>1.5854304635760652E-3</v>
      </c>
      <c r="AU93" s="1">
        <f t="shared" si="13"/>
        <v>0.19079867549668794</v>
      </c>
      <c r="AV93" s="1">
        <f t="shared" si="14"/>
        <v>6.4933774834437172E-3</v>
      </c>
      <c r="AW93" s="1">
        <f t="shared" si="15"/>
        <v>2.269735761589402</v>
      </c>
      <c r="AX93" s="1">
        <f t="shared" si="16"/>
        <v>1.9975258278145489</v>
      </c>
      <c r="AY93" s="1">
        <f t="shared" si="17"/>
        <v>27.643201986754775</v>
      </c>
      <c r="AZ93" s="1">
        <f t="shared" si="18"/>
        <v>191.96604569536433</v>
      </c>
      <c r="BA93" s="1">
        <f t="shared" si="19"/>
        <v>23.269964238410623</v>
      </c>
      <c r="BB93" s="1">
        <f t="shared" si="20"/>
        <v>133.4913907284768</v>
      </c>
      <c r="BC93" s="1">
        <f t="shared" si="21"/>
        <v>37.470326407284759</v>
      </c>
    </row>
    <row r="94" spans="1:55" ht="10.199999999999999" x14ac:dyDescent="0.2">
      <c r="A94" s="5" t="s">
        <v>131</v>
      </c>
      <c r="B94" s="6">
        <v>74.462699999999998</v>
      </c>
      <c r="C94" s="6">
        <v>25.017600000000002</v>
      </c>
      <c r="D94" s="6">
        <v>19.115100000000002</v>
      </c>
      <c r="E94" s="6">
        <v>2.0152999999999999</v>
      </c>
      <c r="F94" s="6">
        <v>0.53869999999999996</v>
      </c>
      <c r="G94" s="6">
        <v>0.36699999999999999</v>
      </c>
      <c r="H94" s="6">
        <v>0.39429999999999998</v>
      </c>
      <c r="I94" s="6">
        <v>0.1812</v>
      </c>
      <c r="J94" s="6">
        <v>-0.17860000000000001</v>
      </c>
      <c r="K94" s="6">
        <v>18.945599999999999</v>
      </c>
      <c r="L94" s="6">
        <v>3.8125</v>
      </c>
      <c r="M94" s="6">
        <v>2.6772</v>
      </c>
      <c r="N94" s="6">
        <v>2.7143999999999999</v>
      </c>
      <c r="O94" s="6">
        <v>1.1713</v>
      </c>
      <c r="P94" s="6">
        <v>-1.0949</v>
      </c>
      <c r="Q94" s="6">
        <v>8849.2976999999992</v>
      </c>
      <c r="R94" s="6">
        <v>1373.7261000000001</v>
      </c>
      <c r="S94" s="6">
        <v>545.98099999999999</v>
      </c>
      <c r="T94" s="6">
        <v>0.1159</v>
      </c>
      <c r="U94" s="6">
        <v>3.9399999999999998E-2</v>
      </c>
      <c r="V94" s="6">
        <v>2.1100000000000001E-2</v>
      </c>
      <c r="W94" s="6">
        <v>3.32E-2</v>
      </c>
      <c r="X94" s="6">
        <v>8.8999999999999999E-3</v>
      </c>
      <c r="Y94" s="6">
        <v>-1.5299999999999999E-2</v>
      </c>
      <c r="Z94" s="6">
        <v>20.691600000000001</v>
      </c>
      <c r="AA94" s="6">
        <v>6.9432</v>
      </c>
      <c r="AB94" s="6">
        <v>5.3033999999999999</v>
      </c>
      <c r="AC94" s="6">
        <v>50.680300000000003</v>
      </c>
      <c r="AD94" s="6">
        <v>25.1309</v>
      </c>
      <c r="AE94" s="6">
        <v>447.82350000000002</v>
      </c>
      <c r="AF94" s="6">
        <v>505.9898</v>
      </c>
      <c r="AG94" s="6">
        <v>199.3058</v>
      </c>
      <c r="AH94" s="6">
        <v>248.9597</v>
      </c>
      <c r="AI94" s="6">
        <v>129.6225</v>
      </c>
      <c r="AJ94" s="6">
        <v>346.26799999999997</v>
      </c>
      <c r="AK94" s="6">
        <v>201.15090000000001</v>
      </c>
      <c r="AL94" s="6">
        <v>24.455500000000001</v>
      </c>
      <c r="AM94" s="6">
        <v>950.45659999999998</v>
      </c>
      <c r="AN94" s="6">
        <v>11.3222</v>
      </c>
      <c r="AO94" s="6">
        <v>7</v>
      </c>
      <c r="AP94" s="6">
        <v>471.2</v>
      </c>
      <c r="AR94" s="5" t="s">
        <v>131</v>
      </c>
      <c r="AS94" s="1">
        <f t="shared" si="11"/>
        <v>1.384987417218543</v>
      </c>
      <c r="AT94" s="1">
        <f t="shared" si="12"/>
        <v>5.8814569536423944E-2</v>
      </c>
      <c r="AU94" s="1">
        <f t="shared" si="13"/>
        <v>0.5340986754966881</v>
      </c>
      <c r="AV94" s="1">
        <f t="shared" si="14"/>
        <v>2.6933774834437194E-3</v>
      </c>
      <c r="AW94" s="1">
        <f t="shared" si="15"/>
        <v>2.3076642384106023</v>
      </c>
      <c r="AX94" s="1">
        <f t="shared" si="16"/>
        <v>2.3025258278145486</v>
      </c>
      <c r="AY94" s="1">
        <f t="shared" si="17"/>
        <v>41.286001986754798</v>
      </c>
      <c r="AZ94" s="1">
        <f t="shared" si="18"/>
        <v>13.444245695364316</v>
      </c>
      <c r="BA94" s="1">
        <f t="shared" si="19"/>
        <v>8.5960642384106194</v>
      </c>
      <c r="BB94" s="1">
        <f t="shared" si="20"/>
        <v>35.091390728476767</v>
      </c>
      <c r="BC94" s="1">
        <f t="shared" si="21"/>
        <v>9.2542734337748254</v>
      </c>
    </row>
    <row r="95" spans="1:55" ht="10.199999999999999" x14ac:dyDescent="0.2">
      <c r="A95" s="5" t="s">
        <v>132</v>
      </c>
      <c r="B95" s="6">
        <v>70.499600000000001</v>
      </c>
      <c r="C95" s="6">
        <v>28.7546</v>
      </c>
      <c r="D95" s="6">
        <v>22.6647</v>
      </c>
      <c r="E95" s="6">
        <v>2.6299000000000001</v>
      </c>
      <c r="F95" s="6">
        <v>0.74860000000000004</v>
      </c>
      <c r="G95" s="6">
        <v>0.49149999999999999</v>
      </c>
      <c r="H95" s="6">
        <v>0.56469999999999998</v>
      </c>
      <c r="I95" s="6">
        <v>0.25190000000000001</v>
      </c>
      <c r="J95" s="6">
        <v>-0.252</v>
      </c>
      <c r="K95" s="6">
        <v>18.4177</v>
      </c>
      <c r="L95" s="6">
        <v>5.6661999999999999</v>
      </c>
      <c r="M95" s="6">
        <v>3.8304999999999998</v>
      </c>
      <c r="N95" s="6">
        <v>4.1753</v>
      </c>
      <c r="O95" s="6">
        <v>1.8832</v>
      </c>
      <c r="P95" s="6">
        <v>-1.7432000000000001</v>
      </c>
      <c r="Q95" s="6">
        <v>7510.2102000000004</v>
      </c>
      <c r="R95" s="6">
        <v>1491.7901999999999</v>
      </c>
      <c r="S95" s="6">
        <v>764.20069999999998</v>
      </c>
      <c r="T95" s="6">
        <v>0.13669999999999999</v>
      </c>
      <c r="U95" s="6">
        <v>4.5600000000000002E-2</v>
      </c>
      <c r="V95" s="6">
        <v>2.2599999999999999E-2</v>
      </c>
      <c r="W95" s="6">
        <v>3.9600000000000003E-2</v>
      </c>
      <c r="X95" s="6">
        <v>9.4999999999999998E-3</v>
      </c>
      <c r="Y95" s="6">
        <v>-1.8200000000000001E-2</v>
      </c>
      <c r="Z95" s="6">
        <v>19.619299999999999</v>
      </c>
      <c r="AA95" s="6">
        <v>7.9817999999999998</v>
      </c>
      <c r="AB95" s="6">
        <v>6.2911000000000001</v>
      </c>
      <c r="AC95" s="6">
        <v>52.652500000000003</v>
      </c>
      <c r="AD95" s="6">
        <v>32.494</v>
      </c>
      <c r="AE95" s="6">
        <v>247.47819999999999</v>
      </c>
      <c r="AF95" s="6">
        <v>325.88760000000002</v>
      </c>
      <c r="AG95" s="6">
        <v>139.22489999999999</v>
      </c>
      <c r="AH95" s="6">
        <v>187.30940000000001</v>
      </c>
      <c r="AI95" s="6">
        <v>73.281099999999995</v>
      </c>
      <c r="AJ95" s="6">
        <v>283.06279999999998</v>
      </c>
      <c r="AK95" s="6">
        <v>156.66579999999999</v>
      </c>
      <c r="AL95" s="6">
        <v>95.396000000000001</v>
      </c>
      <c r="AM95" s="6">
        <v>795.71510000000001</v>
      </c>
      <c r="AN95" s="6">
        <v>14.145200000000001</v>
      </c>
      <c r="AO95" s="6">
        <v>4</v>
      </c>
      <c r="AP95" s="6">
        <v>413.6</v>
      </c>
      <c r="AR95" s="5" t="s">
        <v>132</v>
      </c>
      <c r="AS95" s="1">
        <f t="shared" si="11"/>
        <v>2.3520125827814553</v>
      </c>
      <c r="AT95" s="1">
        <f t="shared" si="12"/>
        <v>0.15108543046357614</v>
      </c>
      <c r="AU95" s="1">
        <f t="shared" si="13"/>
        <v>1.3196013245033118</v>
      </c>
      <c r="AV95" s="1">
        <f t="shared" si="14"/>
        <v>3.5066225165562848E-3</v>
      </c>
      <c r="AW95" s="1">
        <f t="shared" si="15"/>
        <v>4.2798642384106031</v>
      </c>
      <c r="AX95" s="1">
        <f t="shared" si="16"/>
        <v>5.0605741721854507</v>
      </c>
      <c r="AY95" s="1">
        <f t="shared" si="17"/>
        <v>159.05929801324524</v>
      </c>
      <c r="AZ95" s="1">
        <f t="shared" si="18"/>
        <v>46.636654304635698</v>
      </c>
      <c r="BA95" s="1">
        <f t="shared" si="19"/>
        <v>62.344435761589381</v>
      </c>
      <c r="BB95" s="1">
        <f t="shared" si="20"/>
        <v>22.508609271523198</v>
      </c>
      <c r="BC95" s="1">
        <f t="shared" si="21"/>
        <v>24.277906115894055</v>
      </c>
    </row>
    <row r="96" spans="1:55" ht="10.199999999999999" x14ac:dyDescent="0.2">
      <c r="A96" s="5" t="s">
        <v>133</v>
      </c>
      <c r="B96" s="6">
        <v>81.09</v>
      </c>
      <c r="C96" s="6">
        <v>25.1449</v>
      </c>
      <c r="D96" s="6">
        <v>17.389600000000002</v>
      </c>
      <c r="E96" s="6">
        <v>2.5628000000000002</v>
      </c>
      <c r="F96" s="6">
        <v>0.63290000000000002</v>
      </c>
      <c r="G96" s="6">
        <v>0.44309999999999999</v>
      </c>
      <c r="H96" s="6">
        <v>0.45190000000000002</v>
      </c>
      <c r="I96" s="6">
        <v>0.19270000000000001</v>
      </c>
      <c r="J96" s="6">
        <v>-0.1895</v>
      </c>
      <c r="K96" s="6">
        <v>36.603700000000003</v>
      </c>
      <c r="L96" s="6">
        <v>5.0286</v>
      </c>
      <c r="M96" s="6">
        <v>3.6686000000000001</v>
      </c>
      <c r="N96" s="6">
        <v>3.4392</v>
      </c>
      <c r="O96" s="6">
        <v>1.3913</v>
      </c>
      <c r="P96" s="6">
        <v>-1.2801</v>
      </c>
      <c r="Q96" s="6">
        <v>11428.6559</v>
      </c>
      <c r="R96" s="6">
        <v>1500.7882</v>
      </c>
      <c r="S96" s="6">
        <v>596.53300000000002</v>
      </c>
      <c r="T96" s="6">
        <v>0.12839999999999999</v>
      </c>
      <c r="U96" s="6">
        <v>3.9899999999999998E-2</v>
      </c>
      <c r="V96" s="6">
        <v>1.9300000000000001E-2</v>
      </c>
      <c r="W96" s="6">
        <v>3.49E-2</v>
      </c>
      <c r="X96" s="6">
        <v>7.4999999999999997E-3</v>
      </c>
      <c r="Y96" s="6">
        <v>-1.3899999999999999E-2</v>
      </c>
      <c r="Z96" s="6">
        <v>22.563800000000001</v>
      </c>
      <c r="AA96" s="6">
        <v>6.9846000000000004</v>
      </c>
      <c r="AB96" s="6">
        <v>4.8281000000000001</v>
      </c>
      <c r="AC96" s="6">
        <v>43.639099999999999</v>
      </c>
      <c r="AD96" s="6">
        <v>26.122599999999998</v>
      </c>
      <c r="AE96" s="6">
        <v>306.20530000000002</v>
      </c>
      <c r="AF96" s="6">
        <v>509.56</v>
      </c>
      <c r="AG96" s="6">
        <v>341.90190000000001</v>
      </c>
      <c r="AH96" s="6">
        <v>414.38069999999999</v>
      </c>
      <c r="AI96" s="6">
        <v>136.7227</v>
      </c>
      <c r="AJ96" s="6">
        <v>230.02940000000001</v>
      </c>
      <c r="AK96" s="6">
        <v>245.6309</v>
      </c>
      <c r="AL96" s="6">
        <v>8.0167999999999999</v>
      </c>
      <c r="AM96" s="6">
        <v>1034.7805000000001</v>
      </c>
      <c r="AN96" s="6">
        <v>18.1233</v>
      </c>
      <c r="AO96" s="6">
        <v>6</v>
      </c>
      <c r="AP96" s="6">
        <v>426.8</v>
      </c>
      <c r="AR96" s="5" t="s">
        <v>133</v>
      </c>
      <c r="AS96" s="1">
        <f t="shared" si="11"/>
        <v>1.2576874172185448</v>
      </c>
      <c r="AT96" s="1">
        <f t="shared" si="12"/>
        <v>3.5385430463576117E-2</v>
      </c>
      <c r="AU96" s="1">
        <f t="shared" si="13"/>
        <v>0.68200132450331186</v>
      </c>
      <c r="AV96" s="1">
        <f t="shared" si="14"/>
        <v>2.1933774834437189E-3</v>
      </c>
      <c r="AW96" s="1">
        <f t="shared" si="15"/>
        <v>4.7335357615894011</v>
      </c>
      <c r="AX96" s="1">
        <f t="shared" si="16"/>
        <v>1.3108258278145506</v>
      </c>
      <c r="AY96" s="1">
        <f t="shared" si="17"/>
        <v>100.3321980132452</v>
      </c>
      <c r="AZ96" s="1">
        <f t="shared" si="18"/>
        <v>156.04034569536432</v>
      </c>
      <c r="BA96" s="1">
        <f t="shared" si="19"/>
        <v>25.03476423841062</v>
      </c>
      <c r="BB96" s="1">
        <f t="shared" si="20"/>
        <v>9.3086092715232098</v>
      </c>
      <c r="BC96" s="1">
        <f t="shared" si="21"/>
        <v>26.496057188741741</v>
      </c>
    </row>
    <row r="97" spans="1:55" ht="10.199999999999999" x14ac:dyDescent="0.2">
      <c r="A97" s="5" t="s">
        <v>134</v>
      </c>
      <c r="B97" s="6">
        <v>50.710299999999997</v>
      </c>
      <c r="C97" s="6">
        <v>21.777799999999999</v>
      </c>
      <c r="D97" s="6">
        <v>15.833500000000001</v>
      </c>
      <c r="E97" s="6">
        <v>2.6297999999999999</v>
      </c>
      <c r="F97" s="6">
        <v>0.61299999999999999</v>
      </c>
      <c r="G97" s="6">
        <v>0.44350000000000001</v>
      </c>
      <c r="H97" s="6">
        <v>0.42320000000000002</v>
      </c>
      <c r="I97" s="6">
        <v>0.19059999999999999</v>
      </c>
      <c r="J97" s="6">
        <v>-0.186</v>
      </c>
      <c r="K97" s="6">
        <v>21.860700000000001</v>
      </c>
      <c r="L97" s="6">
        <v>3.6160000000000001</v>
      </c>
      <c r="M97" s="6">
        <v>2.6880999999999999</v>
      </c>
      <c r="N97" s="6">
        <v>2.4184999999999999</v>
      </c>
      <c r="O97" s="6">
        <v>1.1073999999999999</v>
      </c>
      <c r="P97" s="6">
        <v>-0.99170000000000003</v>
      </c>
      <c r="Q97" s="6">
        <v>2794.9951999999998</v>
      </c>
      <c r="R97" s="6">
        <v>637.41930000000002</v>
      </c>
      <c r="S97" s="6">
        <v>345.5283</v>
      </c>
      <c r="T97" s="6">
        <v>0.1726</v>
      </c>
      <c r="U97" s="6">
        <v>3.6200000000000003E-2</v>
      </c>
      <c r="V97" s="6">
        <v>0.02</v>
      </c>
      <c r="W97" s="6">
        <v>3.0200000000000001E-2</v>
      </c>
      <c r="X97" s="6">
        <v>7.3000000000000001E-3</v>
      </c>
      <c r="Y97" s="6">
        <v>-1.26E-2</v>
      </c>
      <c r="Z97" s="6">
        <v>14.088800000000001</v>
      </c>
      <c r="AA97" s="6">
        <v>6.0540000000000003</v>
      </c>
      <c r="AB97" s="6">
        <v>4.4029999999999996</v>
      </c>
      <c r="AC97" s="6">
        <v>48.806100000000001</v>
      </c>
      <c r="AD97" s="6">
        <v>24.904399999999999</v>
      </c>
      <c r="AE97" s="6">
        <v>514.53830000000005</v>
      </c>
      <c r="AF97" s="6">
        <v>644.54079999999999</v>
      </c>
      <c r="AG97" s="6">
        <v>340.0204</v>
      </c>
      <c r="AH97" s="6">
        <v>435.19119999999998</v>
      </c>
      <c r="AI97" s="6">
        <v>177.92400000000001</v>
      </c>
      <c r="AJ97" s="6">
        <v>354.76260000000002</v>
      </c>
      <c r="AK97" s="6">
        <v>175.53309999999999</v>
      </c>
      <c r="AL97" s="6">
        <v>0</v>
      </c>
      <c r="AM97" s="6">
        <v>1143.4109000000001</v>
      </c>
      <c r="AN97" s="6">
        <v>12.0101</v>
      </c>
      <c r="AO97" s="6">
        <v>11</v>
      </c>
      <c r="AP97" s="6">
        <v>545.6</v>
      </c>
      <c r="AR97" s="5" t="s">
        <v>134</v>
      </c>
      <c r="AS97" s="1">
        <f t="shared" si="11"/>
        <v>4.6247874172185455</v>
      </c>
      <c r="AT97" s="1">
        <f t="shared" si="12"/>
        <v>1.5485430463576089E-2</v>
      </c>
      <c r="AU97" s="1">
        <f t="shared" si="13"/>
        <v>0.730598675496688</v>
      </c>
      <c r="AV97" s="1">
        <f t="shared" si="14"/>
        <v>5.8933774834437139E-3</v>
      </c>
      <c r="AW97" s="1">
        <f t="shared" si="15"/>
        <v>0.43346423841060044</v>
      </c>
      <c r="AX97" s="1">
        <f t="shared" si="16"/>
        <v>2.5290258278145501</v>
      </c>
      <c r="AY97" s="1">
        <f t="shared" si="17"/>
        <v>108.00080198675482</v>
      </c>
      <c r="AZ97" s="1">
        <f t="shared" si="18"/>
        <v>154.15884569536431</v>
      </c>
      <c r="BA97" s="1">
        <f t="shared" si="19"/>
        <v>33.05156423841062</v>
      </c>
      <c r="BB97" s="1">
        <f t="shared" si="20"/>
        <v>109.4913907284768</v>
      </c>
      <c r="BC97" s="1">
        <f t="shared" si="21"/>
        <v>36.930928456953637</v>
      </c>
    </row>
    <row r="98" spans="1:55" ht="10.199999999999999" x14ac:dyDescent="0.2">
      <c r="A98" s="5" t="s">
        <v>135</v>
      </c>
      <c r="B98" s="6">
        <v>83.969399999999993</v>
      </c>
      <c r="C98" s="6">
        <v>25.858699999999999</v>
      </c>
      <c r="D98" s="6">
        <v>17.332999999999998</v>
      </c>
      <c r="E98" s="6">
        <v>2.1036999999999999</v>
      </c>
      <c r="F98" s="6">
        <v>0.63600000000000001</v>
      </c>
      <c r="G98" s="6">
        <v>0.42570000000000002</v>
      </c>
      <c r="H98" s="6">
        <v>0.47249999999999998</v>
      </c>
      <c r="I98" s="6">
        <v>0.1898</v>
      </c>
      <c r="J98" s="6">
        <v>-0.1913</v>
      </c>
      <c r="K98" s="6">
        <v>24.073599999999999</v>
      </c>
      <c r="L98" s="6">
        <v>5.0766999999999998</v>
      </c>
      <c r="M98" s="6">
        <v>3.4826999999999999</v>
      </c>
      <c r="N98" s="6">
        <v>3.6937000000000002</v>
      </c>
      <c r="O98" s="6">
        <v>1.3594999999999999</v>
      </c>
      <c r="P98" s="6">
        <v>-1.2619</v>
      </c>
      <c r="Q98" s="6">
        <v>12689.838299999999</v>
      </c>
      <c r="R98" s="6">
        <v>1875.4372000000001</v>
      </c>
      <c r="S98" s="6">
        <v>683.99450000000002</v>
      </c>
      <c r="T98" s="6">
        <v>0.1212</v>
      </c>
      <c r="U98" s="6">
        <v>4.1000000000000002E-2</v>
      </c>
      <c r="V98" s="6">
        <v>2.06E-2</v>
      </c>
      <c r="W98" s="6">
        <v>3.5499999999999997E-2</v>
      </c>
      <c r="X98" s="6">
        <v>8.0000000000000002E-3</v>
      </c>
      <c r="Y98" s="6">
        <v>-1.3899999999999999E-2</v>
      </c>
      <c r="Z98" s="6">
        <v>23.3416</v>
      </c>
      <c r="AA98" s="6">
        <v>7.1867000000000001</v>
      </c>
      <c r="AB98" s="6">
        <v>4.8178000000000001</v>
      </c>
      <c r="AC98" s="6">
        <v>45.708799999999997</v>
      </c>
      <c r="AD98" s="6">
        <v>25.392399999999999</v>
      </c>
      <c r="AE98" s="6">
        <v>497.80669999999998</v>
      </c>
      <c r="AF98" s="6">
        <v>454.995</v>
      </c>
      <c r="AG98" s="6">
        <v>353.30770000000001</v>
      </c>
      <c r="AH98" s="6">
        <v>474.12470000000002</v>
      </c>
      <c r="AI98" s="6">
        <v>86.218999999999994</v>
      </c>
      <c r="AJ98" s="6">
        <v>312.02640000000002</v>
      </c>
      <c r="AK98" s="6">
        <v>140.6481</v>
      </c>
      <c r="AL98" s="6">
        <v>31.2988</v>
      </c>
      <c r="AM98" s="6">
        <v>1044.317</v>
      </c>
      <c r="AN98" s="6">
        <v>18.2349</v>
      </c>
      <c r="AO98" s="6">
        <v>5</v>
      </c>
      <c r="AP98" s="6">
        <v>449.2</v>
      </c>
      <c r="AR98" s="5" t="s">
        <v>135</v>
      </c>
      <c r="AS98" s="1">
        <f t="shared" si="11"/>
        <v>0.54388741721854572</v>
      </c>
      <c r="AT98" s="1">
        <f t="shared" si="12"/>
        <v>3.8485430463576109E-2</v>
      </c>
      <c r="AU98" s="1">
        <f t="shared" si="13"/>
        <v>0.73010132450331167</v>
      </c>
      <c r="AV98" s="1">
        <f t="shared" si="14"/>
        <v>1.0933774834437152E-3</v>
      </c>
      <c r="AW98" s="1">
        <f t="shared" si="15"/>
        <v>2.6638357615894037</v>
      </c>
      <c r="AX98" s="1">
        <f t="shared" si="16"/>
        <v>2.0410258278145506</v>
      </c>
      <c r="AY98" s="1">
        <f t="shared" si="17"/>
        <v>91.269201986754751</v>
      </c>
      <c r="AZ98" s="1">
        <f t="shared" si="18"/>
        <v>167.44614569536432</v>
      </c>
      <c r="BA98" s="1">
        <f t="shared" si="19"/>
        <v>1.7527642384106201</v>
      </c>
      <c r="BB98" s="1">
        <f t="shared" si="20"/>
        <v>13.091390728476767</v>
      </c>
      <c r="BC98" s="1">
        <f t="shared" si="21"/>
        <v>25.143242092715223</v>
      </c>
    </row>
    <row r="99" spans="1:55" ht="10.199999999999999" x14ac:dyDescent="0.2">
      <c r="A99" s="5" t="s">
        <v>136</v>
      </c>
      <c r="B99" s="6">
        <v>64</v>
      </c>
      <c r="C99" s="6">
        <v>27.457699999999999</v>
      </c>
      <c r="D99" s="6">
        <v>22.896100000000001</v>
      </c>
      <c r="E99" s="6">
        <v>2.6848999999999998</v>
      </c>
      <c r="F99" s="6">
        <v>0.72030000000000005</v>
      </c>
      <c r="G99" s="6">
        <v>0.51790000000000003</v>
      </c>
      <c r="H99" s="6">
        <v>0.50060000000000004</v>
      </c>
      <c r="I99" s="6">
        <v>0.25530000000000003</v>
      </c>
      <c r="J99" s="6">
        <v>-0.25569999999999998</v>
      </c>
      <c r="K99" s="6">
        <v>17.924900000000001</v>
      </c>
      <c r="L99" s="6">
        <v>5.2785000000000002</v>
      </c>
      <c r="M99" s="6">
        <v>3.9095</v>
      </c>
      <c r="N99" s="6">
        <v>3.5466000000000002</v>
      </c>
      <c r="O99" s="6">
        <v>1.8785000000000001</v>
      </c>
      <c r="P99" s="6">
        <v>-1.7501</v>
      </c>
      <c r="Q99" s="6">
        <v>5618.6518999999998</v>
      </c>
      <c r="R99" s="6">
        <v>1072.7999</v>
      </c>
      <c r="S99" s="6">
        <v>607.00729999999999</v>
      </c>
      <c r="T99" s="6">
        <v>0.12540000000000001</v>
      </c>
      <c r="U99" s="6">
        <v>4.36E-2</v>
      </c>
      <c r="V99" s="6">
        <v>2.24E-2</v>
      </c>
      <c r="W99" s="6">
        <v>3.7400000000000003E-2</v>
      </c>
      <c r="X99" s="6">
        <v>9.7999999999999997E-3</v>
      </c>
      <c r="Y99" s="6">
        <v>-1.84E-2</v>
      </c>
      <c r="Z99" s="6">
        <v>17.788799999999998</v>
      </c>
      <c r="AA99" s="6">
        <v>7.6284000000000001</v>
      </c>
      <c r="AB99" s="6">
        <v>6.3602999999999996</v>
      </c>
      <c r="AC99" s="6">
        <v>53.602400000000003</v>
      </c>
      <c r="AD99" s="6">
        <v>33.048999999999999</v>
      </c>
      <c r="AE99" s="6">
        <v>440.3442</v>
      </c>
      <c r="AF99" s="6">
        <v>437.69580000000002</v>
      </c>
      <c r="AG99" s="6">
        <v>118.8391</v>
      </c>
      <c r="AH99" s="6">
        <v>151.3663</v>
      </c>
      <c r="AI99" s="6">
        <v>84.343699999999998</v>
      </c>
      <c r="AJ99" s="6">
        <v>306.84769999999997</v>
      </c>
      <c r="AK99" s="6">
        <v>208.21969999999999</v>
      </c>
      <c r="AL99" s="6">
        <v>38.285699999999999</v>
      </c>
      <c r="AM99" s="6">
        <v>789.06309999999996</v>
      </c>
      <c r="AN99" s="6">
        <v>11.221500000000001</v>
      </c>
      <c r="AO99" s="6">
        <v>4</v>
      </c>
      <c r="AP99" s="6">
        <v>463.2</v>
      </c>
      <c r="AR99" s="5" t="s">
        <v>136</v>
      </c>
      <c r="AS99" s="1">
        <f t="shared" si="11"/>
        <v>1.0551125827814545</v>
      </c>
      <c r="AT99" s="1">
        <f t="shared" si="12"/>
        <v>0.12278543046357615</v>
      </c>
      <c r="AU99" s="1">
        <f t="shared" si="13"/>
        <v>0.93190132450331209</v>
      </c>
      <c r="AV99" s="1">
        <f t="shared" si="14"/>
        <v>1.506622516556283E-3</v>
      </c>
      <c r="AW99" s="1">
        <f t="shared" si="15"/>
        <v>5.2297642384106027</v>
      </c>
      <c r="AX99" s="1">
        <f t="shared" si="16"/>
        <v>5.6155741721854504</v>
      </c>
      <c r="AY99" s="1">
        <f t="shared" si="17"/>
        <v>33.806701986754774</v>
      </c>
      <c r="AZ99" s="1">
        <f t="shared" si="18"/>
        <v>67.022454304635687</v>
      </c>
      <c r="BA99" s="1">
        <f t="shared" si="19"/>
        <v>5.2341357615893784</v>
      </c>
      <c r="BB99" s="1">
        <f t="shared" si="20"/>
        <v>27.091390728476767</v>
      </c>
      <c r="BC99" s="1">
        <f t="shared" si="21"/>
        <v>14.232872019867527</v>
      </c>
    </row>
    <row r="100" spans="1:55" ht="10.199999999999999" x14ac:dyDescent="0.2">
      <c r="A100" s="5" t="s">
        <v>137</v>
      </c>
      <c r="B100" s="6">
        <v>89.52</v>
      </c>
      <c r="C100" s="6">
        <v>27.786200000000001</v>
      </c>
      <c r="D100" s="6">
        <v>21.2182</v>
      </c>
      <c r="E100" s="6">
        <v>2.2349999999999999</v>
      </c>
      <c r="F100" s="6">
        <v>0.64029999999999998</v>
      </c>
      <c r="G100" s="6">
        <v>0.43930000000000002</v>
      </c>
      <c r="H100" s="6">
        <v>0.46589999999999998</v>
      </c>
      <c r="I100" s="6">
        <v>0.20169999999999999</v>
      </c>
      <c r="J100" s="6">
        <v>-0.19900000000000001</v>
      </c>
      <c r="K100" s="6">
        <v>22.2026</v>
      </c>
      <c r="L100" s="6">
        <v>5.5610999999999997</v>
      </c>
      <c r="M100" s="6">
        <v>3.6861999999999999</v>
      </c>
      <c r="N100" s="6">
        <v>4.1638999999999999</v>
      </c>
      <c r="O100" s="6">
        <v>1.5448999999999999</v>
      </c>
      <c r="P100" s="6">
        <v>-1.4319999999999999</v>
      </c>
      <c r="Q100" s="6">
        <v>15376.331</v>
      </c>
      <c r="R100" s="6">
        <v>2019.7264</v>
      </c>
      <c r="S100" s="6">
        <v>751.90959999999995</v>
      </c>
      <c r="T100" s="6">
        <v>0.13039999999999999</v>
      </c>
      <c r="U100" s="6">
        <v>4.3900000000000002E-2</v>
      </c>
      <c r="V100" s="6">
        <v>2.1600000000000001E-2</v>
      </c>
      <c r="W100" s="6">
        <v>3.8199999999999998E-2</v>
      </c>
      <c r="X100" s="6">
        <v>9.1000000000000004E-3</v>
      </c>
      <c r="Y100" s="6">
        <v>-1.7000000000000001E-2</v>
      </c>
      <c r="Z100" s="6">
        <v>24.866599999999998</v>
      </c>
      <c r="AA100" s="6">
        <v>7.7213000000000003</v>
      </c>
      <c r="AB100" s="6">
        <v>5.8936999999999999</v>
      </c>
      <c r="AC100" s="6">
        <v>48.233899999999998</v>
      </c>
      <c r="AD100" s="6">
        <v>30.162099999999999</v>
      </c>
      <c r="AE100" s="6">
        <v>279.91460000000001</v>
      </c>
      <c r="AF100" s="6">
        <v>381.60109999999997</v>
      </c>
      <c r="AG100" s="6">
        <v>200.84350000000001</v>
      </c>
      <c r="AH100" s="6">
        <v>236.8492</v>
      </c>
      <c r="AI100" s="6">
        <v>82.692700000000002</v>
      </c>
      <c r="AJ100" s="6">
        <v>294.43650000000002</v>
      </c>
      <c r="AK100" s="6">
        <v>195.97569999999999</v>
      </c>
      <c r="AL100" s="6">
        <v>40.635800000000003</v>
      </c>
      <c r="AM100" s="6">
        <v>850.58989999999994</v>
      </c>
      <c r="AN100" s="6">
        <v>18.331499999999998</v>
      </c>
      <c r="AO100" s="6">
        <v>4</v>
      </c>
      <c r="AP100" s="6">
        <v>412.2</v>
      </c>
      <c r="AR100" s="5" t="s">
        <v>137</v>
      </c>
      <c r="AS100" s="1">
        <f t="shared" si="11"/>
        <v>1.3836125827814563</v>
      </c>
      <c r="AT100" s="1">
        <f t="shared" si="12"/>
        <v>4.278543046357608E-2</v>
      </c>
      <c r="AU100" s="1">
        <f t="shared" si="13"/>
        <v>1.2145013245033116</v>
      </c>
      <c r="AV100" s="1">
        <f t="shared" si="14"/>
        <v>1.8066225165562846E-3</v>
      </c>
      <c r="AW100" s="1">
        <f t="shared" si="15"/>
        <v>0.13873576158940182</v>
      </c>
      <c r="AX100" s="1">
        <f t="shared" si="16"/>
        <v>2.7286741721854497</v>
      </c>
      <c r="AY100" s="1">
        <f t="shared" si="17"/>
        <v>126.62289801324522</v>
      </c>
      <c r="AZ100" s="1">
        <f t="shared" si="18"/>
        <v>14.981945695364317</v>
      </c>
      <c r="BA100" s="1">
        <f t="shared" si="19"/>
        <v>7.5842357615893832</v>
      </c>
      <c r="BB100" s="1">
        <f t="shared" si="20"/>
        <v>23.908609271523233</v>
      </c>
      <c r="BC100" s="1">
        <f t="shared" si="21"/>
        <v>13.366906205298038</v>
      </c>
    </row>
    <row r="101" spans="1:55" ht="10.199999999999999" x14ac:dyDescent="0.2">
      <c r="A101" s="5" t="s">
        <v>138</v>
      </c>
      <c r="B101" s="6">
        <v>74.031599999999997</v>
      </c>
      <c r="C101" s="6">
        <v>29.996300000000002</v>
      </c>
      <c r="D101" s="6">
        <v>23.904699999999998</v>
      </c>
      <c r="E101" s="6">
        <v>1.8261000000000001</v>
      </c>
      <c r="F101" s="6">
        <v>0.63739999999999997</v>
      </c>
      <c r="G101" s="6">
        <v>0.4209</v>
      </c>
      <c r="H101" s="6">
        <v>0.47870000000000001</v>
      </c>
      <c r="I101" s="6">
        <v>0.21190000000000001</v>
      </c>
      <c r="J101" s="6">
        <v>-0.20799999999999999</v>
      </c>
      <c r="K101" s="6">
        <v>22.881499999999999</v>
      </c>
      <c r="L101" s="6">
        <v>4.8677000000000001</v>
      </c>
      <c r="M101" s="6">
        <v>3.2282000000000002</v>
      </c>
      <c r="N101" s="6">
        <v>3.6433</v>
      </c>
      <c r="O101" s="6">
        <v>1.6177999999999999</v>
      </c>
      <c r="P101" s="6">
        <v>-1.5016</v>
      </c>
      <c r="Q101" s="6">
        <v>8696.5007000000005</v>
      </c>
      <c r="R101" s="6">
        <v>1640.5844</v>
      </c>
      <c r="S101" s="6">
        <v>843.07380000000001</v>
      </c>
      <c r="T101" s="6">
        <v>0.1249</v>
      </c>
      <c r="U101" s="6">
        <v>4.82E-2</v>
      </c>
      <c r="V101" s="6">
        <v>2.4899999999999999E-2</v>
      </c>
      <c r="W101" s="6">
        <v>4.1300000000000003E-2</v>
      </c>
      <c r="X101" s="6">
        <v>1.11E-2</v>
      </c>
      <c r="Y101" s="6">
        <v>-1.9E-2</v>
      </c>
      <c r="Z101" s="6">
        <v>20.580200000000001</v>
      </c>
      <c r="AA101" s="6">
        <v>8.3294999999999995</v>
      </c>
      <c r="AB101" s="6">
        <v>6.6393000000000004</v>
      </c>
      <c r="AC101" s="6">
        <v>51.65</v>
      </c>
      <c r="AD101" s="6">
        <v>32.169499999999999</v>
      </c>
      <c r="AE101" s="6">
        <v>357.31970000000001</v>
      </c>
      <c r="AF101" s="6">
        <v>364.46370000000002</v>
      </c>
      <c r="AG101" s="6">
        <v>155.77889999999999</v>
      </c>
      <c r="AH101" s="6">
        <v>173.7612</v>
      </c>
      <c r="AI101" s="6">
        <v>81.846699999999998</v>
      </c>
      <c r="AJ101" s="6">
        <v>245.5513</v>
      </c>
      <c r="AK101" s="6">
        <v>226.07060000000001</v>
      </c>
      <c r="AL101" s="6">
        <v>28.966899999999999</v>
      </c>
      <c r="AM101" s="6">
        <v>756.19669999999996</v>
      </c>
      <c r="AN101" s="6">
        <v>11.1912</v>
      </c>
      <c r="AO101" s="6">
        <v>3</v>
      </c>
      <c r="AP101" s="6">
        <v>429.6</v>
      </c>
      <c r="AR101" s="5" t="s">
        <v>138</v>
      </c>
      <c r="AS101" s="1">
        <f t="shared" si="11"/>
        <v>3.5937125827814569</v>
      </c>
      <c r="AT101" s="1">
        <f t="shared" si="12"/>
        <v>3.9885430463576066E-2</v>
      </c>
      <c r="AU101" s="1">
        <f t="shared" si="13"/>
        <v>0.52110132450331204</v>
      </c>
      <c r="AV101" s="1">
        <f t="shared" si="14"/>
        <v>6.1066225165562829E-3</v>
      </c>
      <c r="AW101" s="1">
        <f t="shared" si="15"/>
        <v>3.2773642384105983</v>
      </c>
      <c r="AX101" s="1">
        <f t="shared" si="16"/>
        <v>4.7360741721854502</v>
      </c>
      <c r="AY101" s="1">
        <f t="shared" si="17"/>
        <v>49.217798013245215</v>
      </c>
      <c r="AZ101" s="1">
        <f t="shared" si="18"/>
        <v>30.082654304635696</v>
      </c>
      <c r="BA101" s="1">
        <f t="shared" si="19"/>
        <v>4.0846642384106211</v>
      </c>
      <c r="BB101" s="1">
        <f t="shared" si="20"/>
        <v>6.5086092715231985</v>
      </c>
      <c r="BC101" s="1">
        <f t="shared" si="21"/>
        <v>8.9768698940397478</v>
      </c>
    </row>
    <row r="102" spans="1:55" ht="10.199999999999999" x14ac:dyDescent="0.2">
      <c r="A102" s="5" t="s">
        <v>139</v>
      </c>
      <c r="B102" s="6">
        <v>85.160300000000007</v>
      </c>
      <c r="C102" s="6">
        <v>23.786200000000001</v>
      </c>
      <c r="D102" s="6">
        <v>14.8515</v>
      </c>
      <c r="E102" s="6">
        <v>2.5844</v>
      </c>
      <c r="F102" s="6">
        <v>0.60660000000000003</v>
      </c>
      <c r="G102" s="6">
        <v>0.42809999999999998</v>
      </c>
      <c r="H102" s="6">
        <v>0.42980000000000002</v>
      </c>
      <c r="I102" s="6">
        <v>0.17849999999999999</v>
      </c>
      <c r="J102" s="6">
        <v>-0.1749</v>
      </c>
      <c r="K102" s="6">
        <v>28.8369</v>
      </c>
      <c r="L102" s="6">
        <v>4.9806999999999997</v>
      </c>
      <c r="M102" s="6">
        <v>3.5019999999999998</v>
      </c>
      <c r="N102" s="6">
        <v>3.5417000000000001</v>
      </c>
      <c r="O102" s="6">
        <v>1.2035</v>
      </c>
      <c r="P102" s="6">
        <v>-1.0971</v>
      </c>
      <c r="Q102" s="6">
        <v>13237.4555</v>
      </c>
      <c r="R102" s="6">
        <v>1619.8444</v>
      </c>
      <c r="S102" s="6">
        <v>579.37080000000003</v>
      </c>
      <c r="T102" s="6">
        <v>0.13070000000000001</v>
      </c>
      <c r="U102" s="6">
        <v>3.7900000000000003E-2</v>
      </c>
      <c r="V102" s="6">
        <v>1.8499999999999999E-2</v>
      </c>
      <c r="W102" s="6">
        <v>3.3000000000000002E-2</v>
      </c>
      <c r="X102" s="6">
        <v>6.4000000000000003E-3</v>
      </c>
      <c r="Y102" s="6">
        <v>-1.18E-2</v>
      </c>
      <c r="Z102" s="6">
        <v>23.6555</v>
      </c>
      <c r="AA102" s="6">
        <v>6.6112000000000002</v>
      </c>
      <c r="AB102" s="6">
        <v>4.1256000000000004</v>
      </c>
      <c r="AC102" s="6">
        <v>43.0655</v>
      </c>
      <c r="AD102" s="6">
        <v>24.4224</v>
      </c>
      <c r="AE102" s="6">
        <v>374.4522</v>
      </c>
      <c r="AF102" s="6">
        <v>534.57500000000005</v>
      </c>
      <c r="AG102" s="6">
        <v>423.0736</v>
      </c>
      <c r="AH102" s="6">
        <v>579.55070000000001</v>
      </c>
      <c r="AI102" s="6">
        <v>208.65299999999999</v>
      </c>
      <c r="AJ102" s="6">
        <v>209.25290000000001</v>
      </c>
      <c r="AK102" s="6">
        <v>200.39599999999999</v>
      </c>
      <c r="AL102" s="6">
        <v>17.7789</v>
      </c>
      <c r="AM102" s="6">
        <v>1215.6315</v>
      </c>
      <c r="AN102" s="6">
        <v>12.515700000000001</v>
      </c>
      <c r="AO102" s="6">
        <v>9</v>
      </c>
      <c r="AP102" s="6">
        <v>474.2</v>
      </c>
      <c r="AR102" s="5" t="s">
        <v>139</v>
      </c>
      <c r="AS102" s="1">
        <f t="shared" si="11"/>
        <v>2.6163874172185437</v>
      </c>
      <c r="AT102" s="1">
        <f t="shared" si="12"/>
        <v>9.0854304635761274E-3</v>
      </c>
      <c r="AU102" s="1">
        <f t="shared" si="13"/>
        <v>0.63410132450331158</v>
      </c>
      <c r="AV102" s="1">
        <f t="shared" si="14"/>
        <v>4.1933774834437137E-3</v>
      </c>
      <c r="AW102" s="1">
        <f t="shared" si="15"/>
        <v>5.3071357615894001</v>
      </c>
      <c r="AX102" s="1">
        <f t="shared" si="16"/>
        <v>3.0110258278145494</v>
      </c>
      <c r="AY102" s="1">
        <f t="shared" si="17"/>
        <v>32.085298013245222</v>
      </c>
      <c r="AZ102" s="1">
        <f t="shared" si="18"/>
        <v>237.21204569536431</v>
      </c>
      <c r="BA102" s="1">
        <f t="shared" si="19"/>
        <v>15.27266423841062</v>
      </c>
      <c r="BB102" s="1">
        <f t="shared" si="20"/>
        <v>38.091390728476767</v>
      </c>
      <c r="BC102" s="1">
        <f t="shared" si="21"/>
        <v>32.764634334437098</v>
      </c>
    </row>
    <row r="103" spans="1:55" ht="10.199999999999999" x14ac:dyDescent="0.2">
      <c r="A103" s="5" t="s">
        <v>140</v>
      </c>
      <c r="B103" s="6">
        <v>86.001800000000003</v>
      </c>
      <c r="C103" s="6">
        <v>23.891400000000001</v>
      </c>
      <c r="D103" s="6">
        <v>14.5128</v>
      </c>
      <c r="E103" s="6">
        <v>2.4908000000000001</v>
      </c>
      <c r="F103" s="6">
        <v>0.67069999999999996</v>
      </c>
      <c r="G103" s="6">
        <v>0.4592</v>
      </c>
      <c r="H103" s="6">
        <v>0.48880000000000001</v>
      </c>
      <c r="I103" s="6">
        <v>0.18809999999999999</v>
      </c>
      <c r="J103" s="6">
        <v>-0.18820000000000001</v>
      </c>
      <c r="K103" s="6">
        <v>19.760999999999999</v>
      </c>
      <c r="L103" s="6">
        <v>5.4108000000000001</v>
      </c>
      <c r="M103" s="6">
        <v>3.6282999999999999</v>
      </c>
      <c r="N103" s="6">
        <v>4.0141</v>
      </c>
      <c r="O103" s="6">
        <v>1.3526</v>
      </c>
      <c r="P103" s="6">
        <v>-1.2407999999999999</v>
      </c>
      <c r="Q103" s="6">
        <v>13633.7552</v>
      </c>
      <c r="R103" s="6">
        <v>1843.8054999999999</v>
      </c>
      <c r="S103" s="6">
        <v>604.99900000000002</v>
      </c>
      <c r="T103" s="6">
        <v>0.16689999999999999</v>
      </c>
      <c r="U103" s="6">
        <v>0.04</v>
      </c>
      <c r="V103" s="6">
        <v>1.95E-2</v>
      </c>
      <c r="W103" s="6">
        <v>3.49E-2</v>
      </c>
      <c r="X103" s="6">
        <v>6.1999999999999998E-3</v>
      </c>
      <c r="Y103" s="6">
        <v>-1.17E-2</v>
      </c>
      <c r="Z103" s="6">
        <v>23.897099999999998</v>
      </c>
      <c r="AA103" s="6">
        <v>6.6401000000000003</v>
      </c>
      <c r="AB103" s="6">
        <v>4.0326000000000004</v>
      </c>
      <c r="AC103" s="6">
        <v>49.047400000000003</v>
      </c>
      <c r="AD103" s="6">
        <v>30.4955</v>
      </c>
      <c r="AE103" s="6">
        <v>482.26859999999999</v>
      </c>
      <c r="AF103" s="6">
        <v>722.49090000000001</v>
      </c>
      <c r="AG103" s="6">
        <v>508.5421</v>
      </c>
      <c r="AH103" s="6">
        <v>646.01739999999995</v>
      </c>
      <c r="AI103" s="6">
        <v>156.10069999999999</v>
      </c>
      <c r="AJ103" s="6">
        <v>223.73679999999999</v>
      </c>
      <c r="AK103" s="6">
        <v>148.58590000000001</v>
      </c>
      <c r="AL103" s="6">
        <v>65.621399999999994</v>
      </c>
      <c r="AM103" s="6">
        <v>1240.0622000000001</v>
      </c>
      <c r="AN103" s="6">
        <v>12.382400000000001</v>
      </c>
      <c r="AO103" s="6">
        <v>7</v>
      </c>
      <c r="AP103" s="6">
        <v>574.4</v>
      </c>
      <c r="AR103" s="5" t="s">
        <v>140</v>
      </c>
      <c r="AS103" s="1">
        <f t="shared" si="11"/>
        <v>2.5111874172185438</v>
      </c>
      <c r="AT103" s="1">
        <f t="shared" si="12"/>
        <v>7.3185430463576062E-2</v>
      </c>
      <c r="AU103" s="1">
        <f t="shared" si="13"/>
        <v>1.064201324503312</v>
      </c>
      <c r="AV103" s="1">
        <f t="shared" si="14"/>
        <v>2.093377483443716E-3</v>
      </c>
      <c r="AW103" s="1">
        <f t="shared" si="15"/>
        <v>0.67476423841060296</v>
      </c>
      <c r="AX103" s="1">
        <f t="shared" si="16"/>
        <v>3.0620741721854507</v>
      </c>
      <c r="AY103" s="1">
        <f t="shared" si="17"/>
        <v>75.731101986754766</v>
      </c>
      <c r="AZ103" s="1">
        <f t="shared" si="18"/>
        <v>322.68054569536434</v>
      </c>
      <c r="BA103" s="1">
        <f t="shared" si="19"/>
        <v>32.569835761589374</v>
      </c>
      <c r="BB103" s="1">
        <f t="shared" si="20"/>
        <v>138.29139072847676</v>
      </c>
      <c r="BC103" s="1">
        <f t="shared" si="21"/>
        <v>54.521502615894029</v>
      </c>
    </row>
    <row r="104" spans="1:55" ht="10.199999999999999" x14ac:dyDescent="0.2">
      <c r="A104" s="5" t="s">
        <v>141</v>
      </c>
      <c r="B104" s="6">
        <v>63.598399999999998</v>
      </c>
      <c r="C104" s="6">
        <v>22.611899999999999</v>
      </c>
      <c r="D104" s="6">
        <v>16.0321</v>
      </c>
      <c r="E104" s="6">
        <v>2.2717999999999998</v>
      </c>
      <c r="F104" s="6">
        <v>0.57399999999999995</v>
      </c>
      <c r="G104" s="6">
        <v>0.40789999999999998</v>
      </c>
      <c r="H104" s="6">
        <v>0.40379999999999999</v>
      </c>
      <c r="I104" s="6">
        <v>0.18190000000000001</v>
      </c>
      <c r="J104" s="6">
        <v>-0.17879999999999999</v>
      </c>
      <c r="K104" s="6">
        <v>14.244999999999999</v>
      </c>
      <c r="L104" s="6">
        <v>3.4904999999999999</v>
      </c>
      <c r="M104" s="6">
        <v>2.4937</v>
      </c>
      <c r="N104" s="6">
        <v>2.4422999999999999</v>
      </c>
      <c r="O104" s="6">
        <v>1.1046</v>
      </c>
      <c r="P104" s="6">
        <v>-1.0106999999999999</v>
      </c>
      <c r="Q104" s="6">
        <v>5513.5519999999997</v>
      </c>
      <c r="R104" s="6">
        <v>919.93920000000003</v>
      </c>
      <c r="S104" s="6">
        <v>411.97879999999998</v>
      </c>
      <c r="T104" s="6">
        <v>0.1308</v>
      </c>
      <c r="U104" s="6">
        <v>3.8199999999999998E-2</v>
      </c>
      <c r="V104" s="6">
        <v>0.02</v>
      </c>
      <c r="W104" s="6">
        <v>3.2500000000000001E-2</v>
      </c>
      <c r="X104" s="6">
        <v>7.4000000000000003E-3</v>
      </c>
      <c r="Y104" s="6">
        <v>-1.2800000000000001E-2</v>
      </c>
      <c r="Z104" s="6">
        <v>17.691700000000001</v>
      </c>
      <c r="AA104" s="6">
        <v>6.2845000000000004</v>
      </c>
      <c r="AB104" s="6">
        <v>4.4573999999999998</v>
      </c>
      <c r="AC104" s="6">
        <v>51.204999999999998</v>
      </c>
      <c r="AD104" s="6">
        <v>26.721299999999999</v>
      </c>
      <c r="AE104" s="6">
        <v>459.16030000000001</v>
      </c>
      <c r="AF104" s="6">
        <v>622.92520000000002</v>
      </c>
      <c r="AG104" s="6">
        <v>374.43540000000002</v>
      </c>
      <c r="AH104" s="6">
        <v>444.45010000000002</v>
      </c>
      <c r="AI104" s="6">
        <v>128.3922</v>
      </c>
      <c r="AJ104" s="6">
        <v>289.04689999999999</v>
      </c>
      <c r="AK104" s="6">
        <v>221.86279999999999</v>
      </c>
      <c r="AL104" s="6">
        <v>43.625399999999999</v>
      </c>
      <c r="AM104" s="6">
        <v>1127.3774000000001</v>
      </c>
      <c r="AN104" s="6">
        <v>11.2539</v>
      </c>
      <c r="AO104" s="6">
        <v>11</v>
      </c>
      <c r="AP104" s="6">
        <v>521.6</v>
      </c>
      <c r="AR104" s="5" t="s">
        <v>141</v>
      </c>
      <c r="AS104" s="1">
        <f t="shared" si="11"/>
        <v>3.7906874172185461</v>
      </c>
      <c r="AT104" s="1">
        <f t="shared" si="12"/>
        <v>2.3514569536423946E-2</v>
      </c>
      <c r="AU104" s="1">
        <f t="shared" si="13"/>
        <v>0.85609867549668817</v>
      </c>
      <c r="AV104" s="1">
        <f t="shared" si="14"/>
        <v>3.893377483443719E-3</v>
      </c>
      <c r="AW104" s="1">
        <f t="shared" si="15"/>
        <v>2.832364238410598</v>
      </c>
      <c r="AX104" s="1">
        <f t="shared" si="16"/>
        <v>0.71212582781454969</v>
      </c>
      <c r="AY104" s="1">
        <f t="shared" si="17"/>
        <v>52.62280198675478</v>
      </c>
      <c r="AZ104" s="1">
        <f t="shared" si="18"/>
        <v>188.57384569536433</v>
      </c>
      <c r="BA104" s="1">
        <f t="shared" si="19"/>
        <v>10.573835761589379</v>
      </c>
      <c r="BB104" s="1">
        <f t="shared" si="20"/>
        <v>85.491390728476802</v>
      </c>
      <c r="BC104" s="1">
        <f t="shared" si="21"/>
        <v>32.796511655629132</v>
      </c>
    </row>
    <row r="105" spans="1:55" ht="10.199999999999999" x14ac:dyDescent="0.2">
      <c r="A105" s="5" t="s">
        <v>142</v>
      </c>
      <c r="B105" s="6">
        <v>75.869</v>
      </c>
      <c r="C105" s="6">
        <v>31.015999999999998</v>
      </c>
      <c r="D105" s="6">
        <v>25.329899999999999</v>
      </c>
      <c r="E105" s="6">
        <v>4.4945000000000004</v>
      </c>
      <c r="F105" s="6">
        <v>0.75560000000000005</v>
      </c>
      <c r="G105" s="6">
        <v>0.53510000000000002</v>
      </c>
      <c r="H105" s="6">
        <v>0.53339999999999999</v>
      </c>
      <c r="I105" s="6">
        <v>0.26090000000000002</v>
      </c>
      <c r="J105" s="6">
        <v>-0.2591</v>
      </c>
      <c r="K105" s="6">
        <v>36.146299999999997</v>
      </c>
      <c r="L105" s="6">
        <v>6.0597000000000003</v>
      </c>
      <c r="M105" s="6">
        <v>4.2762000000000002</v>
      </c>
      <c r="N105" s="6">
        <v>4.2934999999999999</v>
      </c>
      <c r="O105" s="6">
        <v>2.0112999999999999</v>
      </c>
      <c r="P105" s="6">
        <v>-1.861</v>
      </c>
      <c r="Q105" s="6">
        <v>9360.2132999999994</v>
      </c>
      <c r="R105" s="6">
        <v>1918.4597000000001</v>
      </c>
      <c r="S105" s="6">
        <v>945.36159999999995</v>
      </c>
      <c r="T105" s="6">
        <v>0.1245</v>
      </c>
      <c r="U105" s="6">
        <v>5.04E-2</v>
      </c>
      <c r="V105" s="6">
        <v>2.4400000000000002E-2</v>
      </c>
      <c r="W105" s="6">
        <v>4.3999999999999997E-2</v>
      </c>
      <c r="X105" s="6">
        <v>1.09E-2</v>
      </c>
      <c r="Y105" s="6">
        <v>-2.0299999999999999E-2</v>
      </c>
      <c r="Z105" s="6">
        <v>21.0944</v>
      </c>
      <c r="AA105" s="6">
        <v>8.6134000000000004</v>
      </c>
      <c r="AB105" s="6">
        <v>7.0326000000000004</v>
      </c>
      <c r="AC105" s="6">
        <v>48.8902</v>
      </c>
      <c r="AD105" s="6">
        <v>34.384599999999999</v>
      </c>
      <c r="AE105" s="6">
        <v>316.89429999999999</v>
      </c>
      <c r="AF105" s="6">
        <v>287.90390000000002</v>
      </c>
      <c r="AG105" s="6">
        <v>56.108899999999998</v>
      </c>
      <c r="AH105" s="6">
        <v>93.871600000000001</v>
      </c>
      <c r="AI105" s="6">
        <v>136.32220000000001</v>
      </c>
      <c r="AJ105" s="6">
        <v>243.0506</v>
      </c>
      <c r="AK105" s="6">
        <v>219.7236</v>
      </c>
      <c r="AL105" s="6">
        <v>16.559699999999999</v>
      </c>
      <c r="AM105" s="6">
        <v>709.52769999999998</v>
      </c>
      <c r="AN105" s="6">
        <v>13.1211</v>
      </c>
      <c r="AO105" s="6">
        <v>5</v>
      </c>
      <c r="AP105" s="6">
        <v>393.6</v>
      </c>
      <c r="AR105" s="5" t="s">
        <v>142</v>
      </c>
      <c r="AS105" s="1">
        <f t="shared" si="11"/>
        <v>4.6134125827814536</v>
      </c>
      <c r="AT105" s="1">
        <f t="shared" si="12"/>
        <v>0.15808543046357615</v>
      </c>
      <c r="AU105" s="1">
        <f t="shared" si="13"/>
        <v>1.7131013245033122</v>
      </c>
      <c r="AV105" s="1">
        <f t="shared" si="14"/>
        <v>8.3066225165562835E-3</v>
      </c>
      <c r="AW105" s="1">
        <f t="shared" si="15"/>
        <v>0.51756423841059984</v>
      </c>
      <c r="AX105" s="1">
        <f t="shared" si="16"/>
        <v>6.9511741721854499</v>
      </c>
      <c r="AY105" s="1">
        <f t="shared" si="17"/>
        <v>89.64319801324524</v>
      </c>
      <c r="AZ105" s="1">
        <f t="shared" si="18"/>
        <v>129.75265430463568</v>
      </c>
      <c r="BA105" s="1">
        <f t="shared" si="19"/>
        <v>16.491864238410621</v>
      </c>
      <c r="BB105" s="1">
        <f t="shared" si="20"/>
        <v>42.508609271523198</v>
      </c>
      <c r="BC105" s="1">
        <f t="shared" si="21"/>
        <v>26.03675889403975</v>
      </c>
    </row>
    <row r="106" spans="1:55" ht="10.199999999999999" x14ac:dyDescent="0.2">
      <c r="A106" s="5" t="s">
        <v>143</v>
      </c>
      <c r="B106" s="6">
        <v>80.050299999999993</v>
      </c>
      <c r="C106" s="6">
        <v>28.908899999999999</v>
      </c>
      <c r="D106" s="6">
        <v>22.610399999999998</v>
      </c>
      <c r="E106" s="6">
        <v>2.5047000000000001</v>
      </c>
      <c r="F106" s="6">
        <v>0.61719999999999997</v>
      </c>
      <c r="G106" s="6">
        <v>0.42649999999999999</v>
      </c>
      <c r="H106" s="6">
        <v>0.4461</v>
      </c>
      <c r="I106" s="6">
        <v>0.21479999999999999</v>
      </c>
      <c r="J106" s="6">
        <v>-0.21229999999999999</v>
      </c>
      <c r="K106" s="6">
        <v>20.267499999999998</v>
      </c>
      <c r="L106" s="6">
        <v>4.8486000000000002</v>
      </c>
      <c r="M106" s="6">
        <v>3.2530000000000001</v>
      </c>
      <c r="N106" s="6">
        <v>3.5954000000000002</v>
      </c>
      <c r="O106" s="6">
        <v>1.5427</v>
      </c>
      <c r="P106" s="6">
        <v>-1.4382999999999999</v>
      </c>
      <c r="Q106" s="6">
        <v>10994.6445</v>
      </c>
      <c r="R106" s="6">
        <v>2099.0156000000002</v>
      </c>
      <c r="S106" s="6">
        <v>843.15620000000001</v>
      </c>
      <c r="T106" s="6">
        <v>0.13750000000000001</v>
      </c>
      <c r="U106" s="6">
        <v>4.7199999999999999E-2</v>
      </c>
      <c r="V106" s="6">
        <v>2.4199999999999999E-2</v>
      </c>
      <c r="W106" s="6">
        <v>4.0500000000000001E-2</v>
      </c>
      <c r="X106" s="6">
        <v>1.04E-2</v>
      </c>
      <c r="Y106" s="6">
        <v>-1.8100000000000002E-2</v>
      </c>
      <c r="Z106" s="6">
        <v>22.247199999999999</v>
      </c>
      <c r="AA106" s="6">
        <v>8.0349000000000004</v>
      </c>
      <c r="AB106" s="6">
        <v>6.2834000000000003</v>
      </c>
      <c r="AC106" s="6">
        <v>52.388800000000003</v>
      </c>
      <c r="AD106" s="6">
        <v>32.9572</v>
      </c>
      <c r="AE106" s="6">
        <v>349.61419999999998</v>
      </c>
      <c r="AF106" s="6">
        <v>368.72089999999997</v>
      </c>
      <c r="AG106" s="6">
        <v>118.59439999999999</v>
      </c>
      <c r="AH106" s="6">
        <v>156.7885</v>
      </c>
      <c r="AI106" s="6">
        <v>105.4435</v>
      </c>
      <c r="AJ106" s="6">
        <v>290.5761</v>
      </c>
      <c r="AK106" s="6">
        <v>212.5274</v>
      </c>
      <c r="AL106" s="6">
        <v>34.506900000000002</v>
      </c>
      <c r="AM106" s="6">
        <v>799.8424</v>
      </c>
      <c r="AN106" s="6">
        <v>14.1516</v>
      </c>
      <c r="AO106" s="6">
        <v>4</v>
      </c>
      <c r="AP106" s="6">
        <v>450.6</v>
      </c>
      <c r="AR106" s="5" t="s">
        <v>143</v>
      </c>
      <c r="AS106" s="1">
        <f t="shared" si="11"/>
        <v>2.5063125827814545</v>
      </c>
      <c r="AT106" s="1">
        <f t="shared" si="12"/>
        <v>1.968543046357607E-2</v>
      </c>
      <c r="AU106" s="1">
        <f t="shared" si="13"/>
        <v>0.50200132450331214</v>
      </c>
      <c r="AV106" s="1">
        <f t="shared" si="14"/>
        <v>5.106622516556282E-3</v>
      </c>
      <c r="AW106" s="1">
        <f t="shared" si="15"/>
        <v>4.0161642384106031</v>
      </c>
      <c r="AX106" s="1">
        <f t="shared" si="16"/>
        <v>5.5237741721854512</v>
      </c>
      <c r="AY106" s="1">
        <f t="shared" si="17"/>
        <v>56.923298013245244</v>
      </c>
      <c r="AZ106" s="1">
        <f t="shared" si="18"/>
        <v>67.267154304635696</v>
      </c>
      <c r="BA106" s="1">
        <f t="shared" si="19"/>
        <v>1.4553357615893816</v>
      </c>
      <c r="BB106" s="1">
        <f t="shared" si="20"/>
        <v>14.491390728476802</v>
      </c>
      <c r="BC106" s="1">
        <f t="shared" si="21"/>
        <v>13.982102261589414</v>
      </c>
    </row>
    <row r="107" spans="1:55" ht="10.199999999999999" x14ac:dyDescent="0.2">
      <c r="A107" s="5" t="s">
        <v>144</v>
      </c>
      <c r="B107" s="6">
        <v>74.698300000000003</v>
      </c>
      <c r="C107" s="6">
        <v>26.752500000000001</v>
      </c>
      <c r="D107" s="6">
        <v>21.860600000000002</v>
      </c>
      <c r="E107" s="6">
        <v>1.9573</v>
      </c>
      <c r="F107" s="6">
        <v>0.58169999999999999</v>
      </c>
      <c r="G107" s="6">
        <v>0.39600000000000002</v>
      </c>
      <c r="H107" s="6">
        <v>0.42609999999999998</v>
      </c>
      <c r="I107" s="6">
        <v>0.20699999999999999</v>
      </c>
      <c r="J107" s="6">
        <v>-0.20530000000000001</v>
      </c>
      <c r="K107" s="6">
        <v>18.203800000000001</v>
      </c>
      <c r="L107" s="6">
        <v>4.0743999999999998</v>
      </c>
      <c r="M107" s="6">
        <v>2.8473000000000002</v>
      </c>
      <c r="N107" s="6">
        <v>2.9142999999999999</v>
      </c>
      <c r="O107" s="6">
        <v>1.377</v>
      </c>
      <c r="P107" s="6">
        <v>-1.2882</v>
      </c>
      <c r="Q107" s="6">
        <v>8933.5468000000001</v>
      </c>
      <c r="R107" s="6">
        <v>1354.9119000000001</v>
      </c>
      <c r="S107" s="6">
        <v>610.30110000000002</v>
      </c>
      <c r="T107" s="6">
        <v>0.114</v>
      </c>
      <c r="U107" s="6">
        <v>4.1099999999999998E-2</v>
      </c>
      <c r="V107" s="6">
        <v>2.0899999999999998E-2</v>
      </c>
      <c r="W107" s="6">
        <v>3.5400000000000001E-2</v>
      </c>
      <c r="X107" s="6">
        <v>9.4000000000000004E-3</v>
      </c>
      <c r="Y107" s="6">
        <v>-1.7500000000000002E-2</v>
      </c>
      <c r="Z107" s="6">
        <v>20.813800000000001</v>
      </c>
      <c r="AA107" s="6">
        <v>7.4383999999999997</v>
      </c>
      <c r="AB107" s="6">
        <v>6.0780000000000003</v>
      </c>
      <c r="AC107" s="6">
        <v>51.417000000000002</v>
      </c>
      <c r="AD107" s="6">
        <v>29.5946</v>
      </c>
      <c r="AE107" s="6">
        <v>349.12520000000001</v>
      </c>
      <c r="AF107" s="6">
        <v>344.84089999999998</v>
      </c>
      <c r="AG107" s="6">
        <v>87.814899999999994</v>
      </c>
      <c r="AH107" s="6">
        <v>123.71559999999999</v>
      </c>
      <c r="AI107" s="6">
        <v>194.6054</v>
      </c>
      <c r="AJ107" s="6">
        <v>219.70249999999999</v>
      </c>
      <c r="AK107" s="6">
        <v>273.7912</v>
      </c>
      <c r="AL107" s="6">
        <v>14.902699999999999</v>
      </c>
      <c r="AM107" s="6">
        <v>826.7174</v>
      </c>
      <c r="AN107" s="6">
        <v>11.2233</v>
      </c>
      <c r="AO107" s="6">
        <v>5</v>
      </c>
      <c r="AP107" s="6">
        <v>444</v>
      </c>
      <c r="AR107" s="5" t="s">
        <v>144</v>
      </c>
      <c r="AS107" s="1">
        <f t="shared" si="11"/>
        <v>0.34991258278145665</v>
      </c>
      <c r="AT107" s="1">
        <f t="shared" si="12"/>
        <v>1.5814569536423906E-2</v>
      </c>
      <c r="AU107" s="1">
        <f t="shared" si="13"/>
        <v>0.2721986754966883</v>
      </c>
      <c r="AV107" s="1">
        <f t="shared" si="14"/>
        <v>9.9337748344371923E-4</v>
      </c>
      <c r="AW107" s="1">
        <f t="shared" si="15"/>
        <v>3.0443642384106013</v>
      </c>
      <c r="AX107" s="1">
        <f t="shared" si="16"/>
        <v>2.1611741721854507</v>
      </c>
      <c r="AY107" s="1">
        <f t="shared" si="17"/>
        <v>57.41229801324522</v>
      </c>
      <c r="AZ107" s="1">
        <f t="shared" si="18"/>
        <v>98.046654304635695</v>
      </c>
      <c r="BA107" s="1">
        <f t="shared" si="19"/>
        <v>18.148864238410621</v>
      </c>
      <c r="BB107" s="1">
        <f t="shared" si="20"/>
        <v>7.8913907284767788</v>
      </c>
      <c r="BC107" s="1">
        <f t="shared" si="21"/>
        <v>16.850323801324514</v>
      </c>
    </row>
    <row r="108" spans="1:55" ht="10.199999999999999" x14ac:dyDescent="0.2">
      <c r="A108" s="5" t="s">
        <v>145</v>
      </c>
      <c r="B108" s="6">
        <v>78.0702</v>
      </c>
      <c r="C108" s="6">
        <v>26.136900000000001</v>
      </c>
      <c r="D108" s="6">
        <v>20.016999999999999</v>
      </c>
      <c r="E108" s="6">
        <v>1.9153</v>
      </c>
      <c r="F108" s="6">
        <v>0.56589999999999996</v>
      </c>
      <c r="G108" s="6">
        <v>0.38030000000000003</v>
      </c>
      <c r="H108" s="6">
        <v>0.41899999999999998</v>
      </c>
      <c r="I108" s="6">
        <v>0.1832</v>
      </c>
      <c r="J108" s="6">
        <v>-0.1807</v>
      </c>
      <c r="K108" s="6">
        <v>16.164100000000001</v>
      </c>
      <c r="L108" s="6">
        <v>4.1650999999999998</v>
      </c>
      <c r="M108" s="6">
        <v>2.7686999999999999</v>
      </c>
      <c r="N108" s="6">
        <v>3.1116999999999999</v>
      </c>
      <c r="O108" s="6">
        <v>1.2892999999999999</v>
      </c>
      <c r="P108" s="6">
        <v>-1.2023999999999999</v>
      </c>
      <c r="Q108" s="6">
        <v>10198.774299999999</v>
      </c>
      <c r="R108" s="6">
        <v>1520.7161000000001</v>
      </c>
      <c r="S108" s="6">
        <v>613.46320000000003</v>
      </c>
      <c r="T108" s="6">
        <v>9.3700000000000006E-2</v>
      </c>
      <c r="U108" s="6">
        <v>3.9600000000000003E-2</v>
      </c>
      <c r="V108" s="6">
        <v>2.0799999999999999E-2</v>
      </c>
      <c r="W108" s="6">
        <v>3.3700000000000001E-2</v>
      </c>
      <c r="X108" s="6">
        <v>9.2999999999999992E-3</v>
      </c>
      <c r="Y108" s="6">
        <v>-1.6E-2</v>
      </c>
      <c r="Z108" s="6">
        <v>21.691700000000001</v>
      </c>
      <c r="AA108" s="6">
        <v>7.2610999999999999</v>
      </c>
      <c r="AB108" s="6">
        <v>5.5587</v>
      </c>
      <c r="AC108" s="6">
        <v>43.187199999999997</v>
      </c>
      <c r="AD108" s="6">
        <v>25.294899999999998</v>
      </c>
      <c r="AE108" s="6">
        <v>329.35950000000003</v>
      </c>
      <c r="AF108" s="6">
        <v>374.81200000000001</v>
      </c>
      <c r="AG108" s="6">
        <v>194.0223</v>
      </c>
      <c r="AH108" s="6">
        <v>231.27090000000001</v>
      </c>
      <c r="AI108" s="6">
        <v>172.7878</v>
      </c>
      <c r="AJ108" s="6">
        <v>247.54939999999999</v>
      </c>
      <c r="AK108" s="6">
        <v>228.2843</v>
      </c>
      <c r="AL108" s="6">
        <v>22.219200000000001</v>
      </c>
      <c r="AM108" s="6">
        <v>902.11159999999995</v>
      </c>
      <c r="AN108" s="6">
        <v>13.1119</v>
      </c>
      <c r="AO108" s="6">
        <v>5</v>
      </c>
      <c r="AP108" s="6">
        <v>388.8</v>
      </c>
      <c r="AR108" s="5" t="s">
        <v>145</v>
      </c>
      <c r="AS108" s="1">
        <f t="shared" si="11"/>
        <v>0.26568741721854394</v>
      </c>
      <c r="AT108" s="1">
        <f t="shared" si="12"/>
        <v>3.1614569536423942E-2</v>
      </c>
      <c r="AU108" s="1">
        <f t="shared" si="13"/>
        <v>0.1814986754966883</v>
      </c>
      <c r="AV108" s="1">
        <f t="shared" si="14"/>
        <v>2.4933774834437136E-3</v>
      </c>
      <c r="AW108" s="1">
        <f t="shared" si="15"/>
        <v>5.1854357615894031</v>
      </c>
      <c r="AX108" s="1">
        <f t="shared" si="16"/>
        <v>2.1385258278145507</v>
      </c>
      <c r="AY108" s="1">
        <f t="shared" si="17"/>
        <v>77.177998013245201</v>
      </c>
      <c r="AZ108" s="1">
        <f t="shared" si="18"/>
        <v>8.1607456953643123</v>
      </c>
      <c r="BA108" s="1">
        <f t="shared" si="19"/>
        <v>10.832364238410619</v>
      </c>
      <c r="BB108" s="1">
        <f t="shared" si="20"/>
        <v>47.30860927152321</v>
      </c>
      <c r="BC108" s="1">
        <f t="shared" si="21"/>
        <v>12.980270480132472</v>
      </c>
    </row>
    <row r="109" spans="1:55" ht="10.199999999999999" x14ac:dyDescent="0.2">
      <c r="A109" s="5" t="s">
        <v>146</v>
      </c>
      <c r="B109" s="6">
        <v>78.072599999999994</v>
      </c>
      <c r="C109" s="6">
        <v>25.162199999999999</v>
      </c>
      <c r="D109" s="6">
        <v>19.1295</v>
      </c>
      <c r="E109" s="6">
        <v>2.0503</v>
      </c>
      <c r="F109" s="6">
        <v>0.53790000000000004</v>
      </c>
      <c r="G109" s="6">
        <v>0.35420000000000001</v>
      </c>
      <c r="H109" s="6">
        <v>0.40489999999999998</v>
      </c>
      <c r="I109" s="6">
        <v>0.16930000000000001</v>
      </c>
      <c r="J109" s="6">
        <v>-0.1671</v>
      </c>
      <c r="K109" s="6">
        <v>14.676500000000001</v>
      </c>
      <c r="L109" s="6">
        <v>3.9647000000000001</v>
      </c>
      <c r="M109" s="6">
        <v>2.5449000000000002</v>
      </c>
      <c r="N109" s="6">
        <v>3.0400999999999998</v>
      </c>
      <c r="O109" s="6">
        <v>1.1636</v>
      </c>
      <c r="P109" s="6">
        <v>-1.0851999999999999</v>
      </c>
      <c r="Q109" s="6">
        <v>10199.729799999999</v>
      </c>
      <c r="R109" s="6">
        <v>1349.0689</v>
      </c>
      <c r="S109" s="6">
        <v>554.04380000000003</v>
      </c>
      <c r="T109" s="6">
        <v>0.111</v>
      </c>
      <c r="U109" s="6">
        <v>3.7199999999999997E-2</v>
      </c>
      <c r="V109" s="6">
        <v>1.9400000000000001E-2</v>
      </c>
      <c r="W109" s="6">
        <v>3.1800000000000002E-2</v>
      </c>
      <c r="X109" s="6">
        <v>8.2000000000000007E-3</v>
      </c>
      <c r="Y109" s="6">
        <v>-1.5299999999999999E-2</v>
      </c>
      <c r="Z109" s="6">
        <v>21.7194</v>
      </c>
      <c r="AA109" s="6">
        <v>6.9884000000000004</v>
      </c>
      <c r="AB109" s="6">
        <v>5.3113000000000001</v>
      </c>
      <c r="AC109" s="6">
        <v>49.219000000000001</v>
      </c>
      <c r="AD109" s="6">
        <v>28.312000000000001</v>
      </c>
      <c r="AE109" s="6">
        <v>469.17559999999997</v>
      </c>
      <c r="AF109" s="6">
        <v>434.84690000000001</v>
      </c>
      <c r="AG109" s="6">
        <v>204.12880000000001</v>
      </c>
      <c r="AH109" s="6">
        <v>235.2807</v>
      </c>
      <c r="AI109" s="6">
        <v>193.59440000000001</v>
      </c>
      <c r="AJ109" s="6">
        <v>261.52199999999999</v>
      </c>
      <c r="AK109" s="6">
        <v>180.47640000000001</v>
      </c>
      <c r="AL109" s="6">
        <v>70.662199999999999</v>
      </c>
      <c r="AM109" s="6">
        <v>941.53570000000002</v>
      </c>
      <c r="AN109" s="6">
        <v>11.2302</v>
      </c>
      <c r="AO109" s="6">
        <v>6</v>
      </c>
      <c r="AP109" s="6">
        <v>460.8</v>
      </c>
      <c r="AR109" s="5" t="s">
        <v>146</v>
      </c>
      <c r="AS109" s="1">
        <f t="shared" si="11"/>
        <v>1.2403874172185461</v>
      </c>
      <c r="AT109" s="1">
        <f t="shared" si="12"/>
        <v>5.9614569536423856E-2</v>
      </c>
      <c r="AU109" s="1">
        <f t="shared" si="13"/>
        <v>0.38189867549668799</v>
      </c>
      <c r="AV109" s="1">
        <f t="shared" si="14"/>
        <v>4.8933774834437199E-3</v>
      </c>
      <c r="AW109" s="1">
        <f t="shared" si="15"/>
        <v>0.84636423841060093</v>
      </c>
      <c r="AX109" s="1">
        <f t="shared" si="16"/>
        <v>0.87857417218545208</v>
      </c>
      <c r="AY109" s="1">
        <f t="shared" si="17"/>
        <v>62.638101986754748</v>
      </c>
      <c r="AZ109" s="1">
        <f t="shared" si="18"/>
        <v>18.267245695364323</v>
      </c>
      <c r="BA109" s="1">
        <f t="shared" si="19"/>
        <v>37.610635761589378</v>
      </c>
      <c r="BB109" s="1">
        <f t="shared" si="20"/>
        <v>24.69139072847679</v>
      </c>
      <c r="BC109" s="1">
        <f t="shared" si="21"/>
        <v>11.833867907284763</v>
      </c>
    </row>
    <row r="110" spans="1:55" ht="10.199999999999999" x14ac:dyDescent="0.2">
      <c r="A110" s="5" t="s">
        <v>147</v>
      </c>
      <c r="B110" s="6">
        <v>107.01090000000001</v>
      </c>
      <c r="C110" s="6">
        <v>28.273900000000001</v>
      </c>
      <c r="D110" s="6">
        <v>20.9682</v>
      </c>
      <c r="E110" s="6">
        <v>2.0739000000000001</v>
      </c>
      <c r="F110" s="6">
        <v>0.67500000000000004</v>
      </c>
      <c r="G110" s="6">
        <v>0.43590000000000001</v>
      </c>
      <c r="H110" s="6">
        <v>0.51539999999999997</v>
      </c>
      <c r="I110" s="6">
        <v>0.2104</v>
      </c>
      <c r="J110" s="6">
        <v>-0.20780000000000001</v>
      </c>
      <c r="K110" s="6">
        <v>30.463100000000001</v>
      </c>
      <c r="L110" s="6">
        <v>6.92</v>
      </c>
      <c r="M110" s="6">
        <v>4.1882000000000001</v>
      </c>
      <c r="N110" s="6">
        <v>5.5087000000000002</v>
      </c>
      <c r="O110" s="6">
        <v>1.7157</v>
      </c>
      <c r="P110" s="6">
        <v>-1.5926</v>
      </c>
      <c r="Q110" s="6">
        <v>26264.949799999999</v>
      </c>
      <c r="R110" s="6">
        <v>2925.9081000000001</v>
      </c>
      <c r="S110" s="6">
        <v>885.11210000000005</v>
      </c>
      <c r="T110" s="6">
        <v>9.9599999999999994E-2</v>
      </c>
      <c r="U110" s="6">
        <v>4.2999999999999997E-2</v>
      </c>
      <c r="V110" s="6">
        <v>1.9900000000000001E-2</v>
      </c>
      <c r="W110" s="6">
        <v>3.8100000000000002E-2</v>
      </c>
      <c r="X110" s="6">
        <v>8.9999999999999993E-3</v>
      </c>
      <c r="Y110" s="6">
        <v>-1.6799999999999999E-2</v>
      </c>
      <c r="Z110" s="6">
        <v>29.736000000000001</v>
      </c>
      <c r="AA110" s="6">
        <v>7.8459000000000003</v>
      </c>
      <c r="AB110" s="6">
        <v>5.8181000000000003</v>
      </c>
      <c r="AC110" s="6">
        <v>46.520600000000002</v>
      </c>
      <c r="AD110" s="6">
        <v>28.745999999999999</v>
      </c>
      <c r="AE110" s="6">
        <v>306.57670000000002</v>
      </c>
      <c r="AF110" s="6">
        <v>404.75459999999998</v>
      </c>
      <c r="AG110" s="6">
        <v>194.18520000000001</v>
      </c>
      <c r="AH110" s="6">
        <v>219.8313</v>
      </c>
      <c r="AI110" s="6">
        <v>89.823300000000003</v>
      </c>
      <c r="AJ110" s="6">
        <v>303.37909999999999</v>
      </c>
      <c r="AK110" s="6">
        <v>235.21299999999999</v>
      </c>
      <c r="AL110" s="6">
        <v>10.8208</v>
      </c>
      <c r="AM110" s="6">
        <v>859.0675</v>
      </c>
      <c r="AN110" s="6">
        <v>13.1721</v>
      </c>
      <c r="AO110" s="6">
        <v>4</v>
      </c>
      <c r="AP110" s="6">
        <v>408.2</v>
      </c>
      <c r="AR110" s="5" t="s">
        <v>147</v>
      </c>
      <c r="AS110" s="1">
        <f t="shared" si="11"/>
        <v>1.8713125827814565</v>
      </c>
      <c r="AT110" s="1">
        <f t="shared" si="12"/>
        <v>7.7485430463576144E-2</v>
      </c>
      <c r="AU110" s="1">
        <f t="shared" si="13"/>
        <v>2.5734013245033118</v>
      </c>
      <c r="AV110" s="1">
        <f t="shared" si="14"/>
        <v>9.0662251655627968E-4</v>
      </c>
      <c r="AW110" s="1">
        <f t="shared" si="15"/>
        <v>1.8520357615893985</v>
      </c>
      <c r="AX110" s="1">
        <f t="shared" si="16"/>
        <v>1.3125741721854496</v>
      </c>
      <c r="AY110" s="1">
        <f t="shared" si="17"/>
        <v>99.96079801324521</v>
      </c>
      <c r="AZ110" s="1">
        <f t="shared" si="18"/>
        <v>8.3236456953643199</v>
      </c>
      <c r="BA110" s="1">
        <f t="shared" si="19"/>
        <v>22.230764238410622</v>
      </c>
      <c r="BB110" s="1">
        <f t="shared" si="20"/>
        <v>27.908609271523233</v>
      </c>
      <c r="BC110" s="1">
        <f t="shared" si="21"/>
        <v>12.858458483443737</v>
      </c>
    </row>
    <row r="111" spans="1:55" ht="10.199999999999999" x14ac:dyDescent="0.2">
      <c r="A111" s="5" t="s">
        <v>148</v>
      </c>
      <c r="B111" s="6">
        <v>64.824200000000005</v>
      </c>
      <c r="C111" s="6">
        <v>23.212299999999999</v>
      </c>
      <c r="D111" s="6">
        <v>16.824400000000001</v>
      </c>
      <c r="E111" s="6">
        <v>2.0007000000000001</v>
      </c>
      <c r="F111" s="6">
        <v>0.50549999999999995</v>
      </c>
      <c r="G111" s="6">
        <v>0.36209999999999998</v>
      </c>
      <c r="H111" s="6">
        <v>0.35270000000000001</v>
      </c>
      <c r="I111" s="6">
        <v>0.1598</v>
      </c>
      <c r="J111" s="6">
        <v>-0.158</v>
      </c>
      <c r="K111" s="6">
        <v>12.825900000000001</v>
      </c>
      <c r="L111" s="6">
        <v>3.3201000000000001</v>
      </c>
      <c r="M111" s="6">
        <v>2.3031000000000001</v>
      </c>
      <c r="N111" s="6">
        <v>2.3914</v>
      </c>
      <c r="O111" s="6">
        <v>0.99370000000000003</v>
      </c>
      <c r="P111" s="6">
        <v>-0.92559999999999998</v>
      </c>
      <c r="Q111" s="6">
        <v>5838.5352999999996</v>
      </c>
      <c r="R111" s="6">
        <v>999.16219999999998</v>
      </c>
      <c r="S111" s="6">
        <v>444.5145</v>
      </c>
      <c r="T111" s="6">
        <v>0.1142</v>
      </c>
      <c r="U111" s="6">
        <v>3.6200000000000003E-2</v>
      </c>
      <c r="V111" s="6">
        <v>1.7999999999999999E-2</v>
      </c>
      <c r="W111" s="6">
        <v>3.1399999999999997E-2</v>
      </c>
      <c r="X111" s="6">
        <v>7.1999999999999998E-3</v>
      </c>
      <c r="Y111" s="6">
        <v>-1.35E-2</v>
      </c>
      <c r="Z111" s="6">
        <v>18.024899999999999</v>
      </c>
      <c r="AA111" s="6">
        <v>6.4423000000000004</v>
      </c>
      <c r="AB111" s="6">
        <v>4.6718000000000002</v>
      </c>
      <c r="AC111" s="6">
        <v>47.395099999999999</v>
      </c>
      <c r="AD111" s="6">
        <v>24.526199999999999</v>
      </c>
      <c r="AE111" s="6">
        <v>480.9966</v>
      </c>
      <c r="AF111" s="6">
        <v>586.26009999999997</v>
      </c>
      <c r="AG111" s="6">
        <v>303.79930000000002</v>
      </c>
      <c r="AH111" s="6">
        <v>357.82010000000002</v>
      </c>
      <c r="AI111" s="6">
        <v>217.11600000000001</v>
      </c>
      <c r="AJ111" s="6">
        <v>231.2167</v>
      </c>
      <c r="AK111" s="6">
        <v>214.01079999999999</v>
      </c>
      <c r="AL111" s="6">
        <v>52.381799999999998</v>
      </c>
      <c r="AM111" s="6">
        <v>1072.5454</v>
      </c>
      <c r="AN111" s="6">
        <v>11.29</v>
      </c>
      <c r="AO111" s="6">
        <v>8</v>
      </c>
      <c r="AP111" s="6">
        <v>478.4</v>
      </c>
      <c r="AR111" s="5" t="s">
        <v>148</v>
      </c>
      <c r="AS111" s="1">
        <f t="shared" si="11"/>
        <v>3.1902874172185456</v>
      </c>
      <c r="AT111" s="1">
        <f t="shared" si="12"/>
        <v>9.2014569536423951E-2</v>
      </c>
      <c r="AU111" s="1">
        <f t="shared" si="13"/>
        <v>1.0264986754966881</v>
      </c>
      <c r="AV111" s="1">
        <f t="shared" si="14"/>
        <v>5.8933774834437139E-3</v>
      </c>
      <c r="AW111" s="1">
        <f t="shared" si="15"/>
        <v>0.97753576158940092</v>
      </c>
      <c r="AX111" s="1">
        <f t="shared" si="16"/>
        <v>2.9072258278145497</v>
      </c>
      <c r="AY111" s="1">
        <f t="shared" si="17"/>
        <v>74.459101986754774</v>
      </c>
      <c r="AZ111" s="1">
        <f t="shared" si="18"/>
        <v>117.93774569536433</v>
      </c>
      <c r="BA111" s="1">
        <f t="shared" si="19"/>
        <v>19.330235761589378</v>
      </c>
      <c r="BB111" s="1">
        <f t="shared" si="20"/>
        <v>42.291390728476756</v>
      </c>
      <c r="BC111" s="1">
        <f t="shared" si="21"/>
        <v>23.405226105960253</v>
      </c>
    </row>
    <row r="112" spans="1:55" ht="10.199999999999999" x14ac:dyDescent="0.2">
      <c r="A112" s="5" t="s">
        <v>149</v>
      </c>
      <c r="B112" s="6">
        <v>78.229100000000003</v>
      </c>
      <c r="C112" s="6">
        <v>26.490600000000001</v>
      </c>
      <c r="D112" s="6">
        <v>19.793800000000001</v>
      </c>
      <c r="E112" s="6">
        <v>2.1004</v>
      </c>
      <c r="F112" s="6">
        <v>0.58169999999999999</v>
      </c>
      <c r="G112" s="6">
        <v>0.38350000000000001</v>
      </c>
      <c r="H112" s="6">
        <v>0.43740000000000001</v>
      </c>
      <c r="I112" s="6">
        <v>0.17899999999999999</v>
      </c>
      <c r="J112" s="6">
        <v>-0.1764</v>
      </c>
      <c r="K112" s="6">
        <v>39.1374</v>
      </c>
      <c r="L112" s="6">
        <v>4.5412999999999997</v>
      </c>
      <c r="M112" s="6">
        <v>3.0916000000000001</v>
      </c>
      <c r="N112" s="6">
        <v>3.3264999999999998</v>
      </c>
      <c r="O112" s="6">
        <v>1.3257000000000001</v>
      </c>
      <c r="P112" s="6">
        <v>-1.2333000000000001</v>
      </c>
      <c r="Q112" s="6">
        <v>10261.19</v>
      </c>
      <c r="R112" s="6">
        <v>1608.3590999999999</v>
      </c>
      <c r="S112" s="6">
        <v>660.95069999999998</v>
      </c>
      <c r="T112" s="6">
        <v>0.13869999999999999</v>
      </c>
      <c r="U112" s="6">
        <v>4.1099999999999998E-2</v>
      </c>
      <c r="V112" s="6">
        <v>2.1299999999999999E-2</v>
      </c>
      <c r="W112" s="6">
        <v>3.5099999999999999E-2</v>
      </c>
      <c r="X112" s="6">
        <v>8.3999999999999995E-3</v>
      </c>
      <c r="Y112" s="6">
        <v>-1.5900000000000001E-2</v>
      </c>
      <c r="Z112" s="6">
        <v>21.7333</v>
      </c>
      <c r="AA112" s="6">
        <v>7.3510999999999997</v>
      </c>
      <c r="AB112" s="6">
        <v>5.4949000000000003</v>
      </c>
      <c r="AC112" s="6">
        <v>43.282899999999998</v>
      </c>
      <c r="AD112" s="6">
        <v>26.035599999999999</v>
      </c>
      <c r="AE112" s="6">
        <v>336.63119999999998</v>
      </c>
      <c r="AF112" s="6">
        <v>423.4144</v>
      </c>
      <c r="AG112" s="6">
        <v>223.0411</v>
      </c>
      <c r="AH112" s="6">
        <v>247.36709999999999</v>
      </c>
      <c r="AI112" s="6">
        <v>147.1532</v>
      </c>
      <c r="AJ112" s="6">
        <v>307.27089999999998</v>
      </c>
      <c r="AK112" s="6">
        <v>162.07329999999999</v>
      </c>
      <c r="AL112" s="6">
        <v>42.973300000000002</v>
      </c>
      <c r="AM112" s="6">
        <v>906.83780000000002</v>
      </c>
      <c r="AN112" s="6">
        <v>13.323399999999999</v>
      </c>
      <c r="AO112" s="6">
        <v>4</v>
      </c>
      <c r="AP112" s="6">
        <v>388.6</v>
      </c>
      <c r="AR112" s="5" t="s">
        <v>149</v>
      </c>
      <c r="AS112" s="1">
        <f t="shared" si="11"/>
        <v>8.8012582781455961E-2</v>
      </c>
      <c r="AT112" s="1">
        <f t="shared" si="12"/>
        <v>1.5814569536423906E-2</v>
      </c>
      <c r="AU112" s="1">
        <f t="shared" si="13"/>
        <v>0.19470132450331157</v>
      </c>
      <c r="AV112" s="1">
        <f t="shared" si="14"/>
        <v>9.9337748344371923E-4</v>
      </c>
      <c r="AW112" s="1">
        <f t="shared" si="15"/>
        <v>5.0897357615894023</v>
      </c>
      <c r="AX112" s="1">
        <f t="shared" si="16"/>
        <v>1.3978258278145503</v>
      </c>
      <c r="AY112" s="1">
        <f t="shared" si="17"/>
        <v>69.906298013245248</v>
      </c>
      <c r="AZ112" s="1">
        <f t="shared" si="18"/>
        <v>37.179545695364311</v>
      </c>
      <c r="BA112" s="1">
        <f t="shared" si="19"/>
        <v>9.9217357615893818</v>
      </c>
      <c r="BB112" s="1">
        <f t="shared" si="20"/>
        <v>47.508609271523198</v>
      </c>
      <c r="BC112" s="1">
        <f t="shared" si="21"/>
        <v>15.208830900662271</v>
      </c>
    </row>
    <row r="113" spans="1:55" ht="10.199999999999999" x14ac:dyDescent="0.2">
      <c r="A113" s="5" t="s">
        <v>150</v>
      </c>
      <c r="B113" s="6">
        <v>76.667199999999994</v>
      </c>
      <c r="C113" s="6">
        <v>27.984100000000002</v>
      </c>
      <c r="D113" s="6">
        <v>22.512899999999998</v>
      </c>
      <c r="E113" s="6">
        <v>1.8706</v>
      </c>
      <c r="F113" s="6">
        <v>0.60709999999999997</v>
      </c>
      <c r="G113" s="6">
        <v>0.39939999999999998</v>
      </c>
      <c r="H113" s="6">
        <v>0.4572</v>
      </c>
      <c r="I113" s="6">
        <v>0.20649999999999999</v>
      </c>
      <c r="J113" s="6">
        <v>-0.2036</v>
      </c>
      <c r="K113" s="6">
        <v>13.0093</v>
      </c>
      <c r="L113" s="6">
        <v>4.4558999999999997</v>
      </c>
      <c r="M113" s="6">
        <v>2.9232999999999998</v>
      </c>
      <c r="N113" s="6">
        <v>3.363</v>
      </c>
      <c r="O113" s="6">
        <v>1.4884999999999999</v>
      </c>
      <c r="P113" s="6">
        <v>-1.3863000000000001</v>
      </c>
      <c r="Q113" s="6">
        <v>9658.7451000000001</v>
      </c>
      <c r="R113" s="6">
        <v>1473.0771999999999</v>
      </c>
      <c r="S113" s="6">
        <v>690.71929999999998</v>
      </c>
      <c r="T113" s="6">
        <v>0.1084</v>
      </c>
      <c r="U113" s="6">
        <v>4.2999999999999997E-2</v>
      </c>
      <c r="V113" s="6">
        <v>2.2800000000000001E-2</v>
      </c>
      <c r="W113" s="6">
        <v>3.6400000000000002E-2</v>
      </c>
      <c r="X113" s="6">
        <v>1.04E-2</v>
      </c>
      <c r="Y113" s="6">
        <v>-1.7999999999999999E-2</v>
      </c>
      <c r="Z113" s="6">
        <v>21.308299999999999</v>
      </c>
      <c r="AA113" s="6">
        <v>7.7755000000000001</v>
      </c>
      <c r="AB113" s="6">
        <v>6.2549000000000001</v>
      </c>
      <c r="AC113" s="6">
        <v>51.072800000000001</v>
      </c>
      <c r="AD113" s="6">
        <v>30.2026</v>
      </c>
      <c r="AE113" s="6">
        <v>379.7509</v>
      </c>
      <c r="AF113" s="6">
        <v>394.66730000000001</v>
      </c>
      <c r="AG113" s="6">
        <v>143.15969999999999</v>
      </c>
      <c r="AH113" s="6">
        <v>173.59360000000001</v>
      </c>
      <c r="AI113" s="6">
        <v>103.91930000000001</v>
      </c>
      <c r="AJ113" s="6">
        <v>244.42230000000001</v>
      </c>
      <c r="AK113" s="6">
        <v>228.56989999999999</v>
      </c>
      <c r="AL113" s="6">
        <v>53.089199999999998</v>
      </c>
      <c r="AM113" s="6">
        <v>803.59429999999998</v>
      </c>
      <c r="AN113" s="6">
        <v>11.255800000000001</v>
      </c>
      <c r="AO113" s="6">
        <v>5</v>
      </c>
      <c r="AP113" s="6">
        <v>422.4</v>
      </c>
      <c r="AR113" s="5" t="s">
        <v>150</v>
      </c>
      <c r="AS113" s="1">
        <f t="shared" si="11"/>
        <v>1.5815125827814569</v>
      </c>
      <c r="AT113" s="1">
        <f t="shared" si="12"/>
        <v>9.5854304635760723E-3</v>
      </c>
      <c r="AU113" s="1">
        <f t="shared" si="13"/>
        <v>0.10930132450331165</v>
      </c>
      <c r="AV113" s="1">
        <f t="shared" si="14"/>
        <v>9.0662251655627968E-4</v>
      </c>
      <c r="AW113" s="1">
        <f t="shared" si="15"/>
        <v>2.7001642384106006</v>
      </c>
      <c r="AX113" s="1">
        <f t="shared" si="16"/>
        <v>2.7691741721854513</v>
      </c>
      <c r="AY113" s="1">
        <f t="shared" si="17"/>
        <v>26.786598013245225</v>
      </c>
      <c r="AZ113" s="1">
        <f t="shared" si="18"/>
        <v>42.701854304635702</v>
      </c>
      <c r="BA113" s="1">
        <f t="shared" si="19"/>
        <v>20.037635761589378</v>
      </c>
      <c r="BB113" s="1">
        <f t="shared" si="20"/>
        <v>13.708609271523244</v>
      </c>
      <c r="BC113" s="1">
        <f t="shared" si="21"/>
        <v>10.156623115894057</v>
      </c>
    </row>
    <row r="114" spans="1:55" ht="10.199999999999999" x14ac:dyDescent="0.2">
      <c r="A114" s="5" t="s">
        <v>151</v>
      </c>
      <c r="B114" s="6">
        <v>74.407399999999996</v>
      </c>
      <c r="C114" s="6">
        <v>22.907</v>
      </c>
      <c r="D114" s="6">
        <v>16.076000000000001</v>
      </c>
      <c r="E114" s="6">
        <v>2.5865</v>
      </c>
      <c r="F114" s="6">
        <v>0.59389999999999998</v>
      </c>
      <c r="G114" s="6">
        <v>0.42680000000000001</v>
      </c>
      <c r="H114" s="6">
        <v>0.41299999999999998</v>
      </c>
      <c r="I114" s="6">
        <v>0.19650000000000001</v>
      </c>
      <c r="J114" s="6">
        <v>-0.19089999999999999</v>
      </c>
      <c r="K114" s="6">
        <v>23.0596</v>
      </c>
      <c r="L114" s="6">
        <v>4.2213000000000003</v>
      </c>
      <c r="M114" s="6">
        <v>2.9699</v>
      </c>
      <c r="N114" s="6">
        <v>2.9998999999999998</v>
      </c>
      <c r="O114" s="6">
        <v>1.1733</v>
      </c>
      <c r="P114" s="6">
        <v>-1.0522</v>
      </c>
      <c r="Q114" s="6">
        <v>8829.6098999999995</v>
      </c>
      <c r="R114" s="6">
        <v>1328.0056999999999</v>
      </c>
      <c r="S114" s="6">
        <v>480.14929999999998</v>
      </c>
      <c r="T114" s="6">
        <v>0.1978</v>
      </c>
      <c r="U114" s="6">
        <v>3.8600000000000002E-2</v>
      </c>
      <c r="V114" s="6">
        <v>1.8499999999999999E-2</v>
      </c>
      <c r="W114" s="6">
        <v>3.39E-2</v>
      </c>
      <c r="X114" s="6">
        <v>6.8999999999999999E-3</v>
      </c>
      <c r="Y114" s="6">
        <v>-1.29E-2</v>
      </c>
      <c r="Z114" s="6">
        <v>20.6889</v>
      </c>
      <c r="AA114" s="6">
        <v>6.3620000000000001</v>
      </c>
      <c r="AB114" s="6">
        <v>4.4625000000000004</v>
      </c>
      <c r="AC114" s="6">
        <v>44.102699999999999</v>
      </c>
      <c r="AD114" s="6">
        <v>25.0519</v>
      </c>
      <c r="AE114" s="6">
        <v>684.43790000000001</v>
      </c>
      <c r="AF114" s="6">
        <v>505.83179999999999</v>
      </c>
      <c r="AG114" s="6">
        <v>204.4211</v>
      </c>
      <c r="AH114" s="6">
        <v>352.98779999999999</v>
      </c>
      <c r="AI114" s="6">
        <v>315.70339999999999</v>
      </c>
      <c r="AJ114" s="6">
        <v>263.81599999999997</v>
      </c>
      <c r="AK114" s="6">
        <v>161.4853</v>
      </c>
      <c r="AL114" s="6">
        <v>29.418199999999999</v>
      </c>
      <c r="AM114" s="6">
        <v>1123.4106999999999</v>
      </c>
      <c r="AN114" s="6">
        <v>19.402000000000001</v>
      </c>
      <c r="AO114" s="6">
        <v>9</v>
      </c>
      <c r="AP114" s="6">
        <v>472.4</v>
      </c>
      <c r="AR114" s="5" t="s">
        <v>151</v>
      </c>
      <c r="AS114" s="1">
        <f t="shared" si="11"/>
        <v>3.4955874172185446</v>
      </c>
      <c r="AT114" s="1">
        <f t="shared" si="12"/>
        <v>3.6145695364239172E-3</v>
      </c>
      <c r="AU114" s="1">
        <f t="shared" si="13"/>
        <v>0.12529867549668783</v>
      </c>
      <c r="AV114" s="1">
        <f t="shared" si="14"/>
        <v>3.4933774834437145E-3</v>
      </c>
      <c r="AW114" s="1">
        <f t="shared" si="15"/>
        <v>4.2699357615894016</v>
      </c>
      <c r="AX114" s="1">
        <f t="shared" si="16"/>
        <v>2.3815258278145492</v>
      </c>
      <c r="AY114" s="1">
        <f t="shared" si="17"/>
        <v>277.90040198675479</v>
      </c>
      <c r="AZ114" s="1">
        <f t="shared" si="18"/>
        <v>18.559545695364307</v>
      </c>
      <c r="BA114" s="1">
        <f t="shared" si="19"/>
        <v>3.6333642384106213</v>
      </c>
      <c r="BB114" s="1">
        <f t="shared" si="20"/>
        <v>36.291390728476756</v>
      </c>
      <c r="BC114" s="1">
        <f t="shared" si="21"/>
        <v>25.467467884105947</v>
      </c>
    </row>
    <row r="115" spans="1:55" ht="10.199999999999999" x14ac:dyDescent="0.2">
      <c r="A115" s="5" t="s">
        <v>152</v>
      </c>
      <c r="B115" s="6">
        <v>66.6297</v>
      </c>
      <c r="C115" s="6">
        <v>26.409700000000001</v>
      </c>
      <c r="D115" s="6">
        <v>20.709499999999998</v>
      </c>
      <c r="E115" s="6">
        <v>2.3043999999999998</v>
      </c>
      <c r="F115" s="6">
        <v>0.56189999999999996</v>
      </c>
      <c r="G115" s="6">
        <v>0.39179999999999998</v>
      </c>
      <c r="H115" s="6">
        <v>0.40279999999999999</v>
      </c>
      <c r="I115" s="6">
        <v>0.17960000000000001</v>
      </c>
      <c r="J115" s="6">
        <v>-0.17829999999999999</v>
      </c>
      <c r="K115" s="6">
        <v>24.242699999999999</v>
      </c>
      <c r="L115" s="6">
        <v>3.8858999999999999</v>
      </c>
      <c r="M115" s="6">
        <v>2.7816999999999998</v>
      </c>
      <c r="N115" s="6">
        <v>2.7132999999999998</v>
      </c>
      <c r="O115" s="6">
        <v>1.2339</v>
      </c>
      <c r="P115" s="6">
        <v>-1.1496999999999999</v>
      </c>
      <c r="Q115" s="6">
        <v>6340.1106</v>
      </c>
      <c r="R115" s="6">
        <v>1289.4760000000001</v>
      </c>
      <c r="S115" s="6">
        <v>603.13739999999996</v>
      </c>
      <c r="T115" s="6">
        <v>0.114</v>
      </c>
      <c r="U115" s="6">
        <v>4.1799999999999997E-2</v>
      </c>
      <c r="V115" s="6">
        <v>2.1299999999999999E-2</v>
      </c>
      <c r="W115" s="6">
        <v>3.5900000000000001E-2</v>
      </c>
      <c r="X115" s="6">
        <v>9.7000000000000003E-3</v>
      </c>
      <c r="Y115" s="6">
        <v>-1.67E-2</v>
      </c>
      <c r="Z115" s="6">
        <v>18.508299999999998</v>
      </c>
      <c r="AA115" s="6">
        <v>7.4025999999999996</v>
      </c>
      <c r="AB115" s="6">
        <v>5.8205</v>
      </c>
      <c r="AC115" s="6">
        <v>45.301499999999997</v>
      </c>
      <c r="AD115" s="6">
        <v>27.3188</v>
      </c>
      <c r="AE115" s="6">
        <v>477.30090000000001</v>
      </c>
      <c r="AF115" s="6">
        <v>378.63990000000001</v>
      </c>
      <c r="AG115" s="6">
        <v>179.87950000000001</v>
      </c>
      <c r="AH115" s="6">
        <v>208.5127</v>
      </c>
      <c r="AI115" s="6">
        <v>166.19810000000001</v>
      </c>
      <c r="AJ115" s="6">
        <v>243.89259999999999</v>
      </c>
      <c r="AK115" s="6">
        <v>245.2296</v>
      </c>
      <c r="AL115" s="6">
        <v>28.101900000000001</v>
      </c>
      <c r="AM115" s="6">
        <v>891.93489999999997</v>
      </c>
      <c r="AN115" s="6">
        <v>22.2209</v>
      </c>
      <c r="AO115" s="6">
        <v>3</v>
      </c>
      <c r="AP115" s="6">
        <v>386.4</v>
      </c>
      <c r="AR115" s="5" t="s">
        <v>152</v>
      </c>
      <c r="AS115" s="1">
        <f t="shared" si="11"/>
        <v>7.1125827814562115E-3</v>
      </c>
      <c r="AT115" s="1">
        <f t="shared" si="12"/>
        <v>3.5614569536423946E-2</v>
      </c>
      <c r="AU115" s="1">
        <f t="shared" si="13"/>
        <v>0.46069867549668819</v>
      </c>
      <c r="AV115" s="1">
        <f t="shared" si="14"/>
        <v>2.9337748344372E-4</v>
      </c>
      <c r="AW115" s="1">
        <f t="shared" si="15"/>
        <v>3.071135761589403</v>
      </c>
      <c r="AX115" s="1">
        <f t="shared" si="16"/>
        <v>0.11462582781454955</v>
      </c>
      <c r="AY115" s="1">
        <f t="shared" si="17"/>
        <v>70.763401986754786</v>
      </c>
      <c r="AZ115" s="1">
        <f t="shared" si="18"/>
        <v>5.9820543046356818</v>
      </c>
      <c r="BA115" s="1">
        <f t="shared" si="19"/>
        <v>4.9496642384106195</v>
      </c>
      <c r="BB115" s="1">
        <f t="shared" si="20"/>
        <v>49.708609271523244</v>
      </c>
      <c r="BC115" s="1">
        <f t="shared" si="21"/>
        <v>11.324072612582768</v>
      </c>
    </row>
    <row r="116" spans="1:55" ht="10.199999999999999" x14ac:dyDescent="0.2">
      <c r="A116" s="5" t="s">
        <v>153</v>
      </c>
      <c r="B116" s="6">
        <v>66.3613</v>
      </c>
      <c r="C116" s="6">
        <v>22.725000000000001</v>
      </c>
      <c r="D116" s="6">
        <v>17.471699999999998</v>
      </c>
      <c r="E116" s="6">
        <v>1.9162999999999999</v>
      </c>
      <c r="F116" s="6">
        <v>0.55800000000000005</v>
      </c>
      <c r="G116" s="6">
        <v>0.38069999999999998</v>
      </c>
      <c r="H116" s="6">
        <v>0.40789999999999998</v>
      </c>
      <c r="I116" s="6">
        <v>0.1835</v>
      </c>
      <c r="J116" s="6">
        <v>-0.18090000000000001</v>
      </c>
      <c r="K116" s="6">
        <v>15.5816</v>
      </c>
      <c r="L116" s="6">
        <v>3.7404000000000002</v>
      </c>
      <c r="M116" s="6">
        <v>2.4209000000000001</v>
      </c>
      <c r="N116" s="6">
        <v>2.8513000000000002</v>
      </c>
      <c r="O116" s="6">
        <v>1.0823</v>
      </c>
      <c r="P116" s="6">
        <v>-0.99550000000000005</v>
      </c>
      <c r="Q116" s="6">
        <v>6263.7920000000004</v>
      </c>
      <c r="R116" s="6">
        <v>996.05709999999999</v>
      </c>
      <c r="S116" s="6">
        <v>408.57499999999999</v>
      </c>
      <c r="T116" s="6">
        <v>0.1353</v>
      </c>
      <c r="U116" s="6">
        <v>3.6299999999999999E-2</v>
      </c>
      <c r="V116" s="6">
        <v>1.8100000000000002E-2</v>
      </c>
      <c r="W116" s="6">
        <v>3.15E-2</v>
      </c>
      <c r="X116" s="6">
        <v>7.4999999999999997E-3</v>
      </c>
      <c r="Y116" s="6">
        <v>-1.4E-2</v>
      </c>
      <c r="Z116" s="6">
        <v>18.444400000000002</v>
      </c>
      <c r="AA116" s="6">
        <v>6.3173000000000004</v>
      </c>
      <c r="AB116" s="6">
        <v>4.8566000000000003</v>
      </c>
      <c r="AC116" s="6">
        <v>47.752099999999999</v>
      </c>
      <c r="AD116" s="6">
        <v>25.726199999999999</v>
      </c>
      <c r="AE116" s="6">
        <v>466.08370000000002</v>
      </c>
      <c r="AF116" s="6">
        <v>505.41449999999998</v>
      </c>
      <c r="AG116" s="6">
        <v>182.08459999999999</v>
      </c>
      <c r="AH116" s="6">
        <v>249.22989999999999</v>
      </c>
      <c r="AI116" s="6">
        <v>254.3715</v>
      </c>
      <c r="AJ116" s="6">
        <v>273.59059999999999</v>
      </c>
      <c r="AK116" s="6">
        <v>255.15790000000001</v>
      </c>
      <c r="AL116" s="6">
        <v>0</v>
      </c>
      <c r="AM116" s="6">
        <v>1032.3498999999999</v>
      </c>
      <c r="AN116" s="6">
        <v>11.301600000000001</v>
      </c>
      <c r="AO116" s="6">
        <v>6</v>
      </c>
      <c r="AP116" s="6">
        <v>484.8</v>
      </c>
      <c r="AR116" s="5" t="s">
        <v>153</v>
      </c>
      <c r="AS116" s="1">
        <f t="shared" si="11"/>
        <v>3.6775874172185432</v>
      </c>
      <c r="AT116" s="1">
        <f t="shared" si="12"/>
        <v>3.9514569536423849E-2</v>
      </c>
      <c r="AU116" s="1">
        <f t="shared" si="13"/>
        <v>0.60619867549668793</v>
      </c>
      <c r="AV116" s="1">
        <f t="shared" si="14"/>
        <v>5.7933774834437179E-3</v>
      </c>
      <c r="AW116" s="1">
        <f t="shared" si="15"/>
        <v>0.6205357615894016</v>
      </c>
      <c r="AX116" s="1">
        <f t="shared" si="16"/>
        <v>1.7072258278145505</v>
      </c>
      <c r="AY116" s="1">
        <f t="shared" si="17"/>
        <v>59.546201986754795</v>
      </c>
      <c r="AZ116" s="1">
        <f t="shared" si="18"/>
        <v>3.7769543046356944</v>
      </c>
      <c r="BA116" s="1">
        <f t="shared" si="19"/>
        <v>33.05156423841062</v>
      </c>
      <c r="BB116" s="1">
        <f t="shared" si="20"/>
        <v>48.69139072847679</v>
      </c>
      <c r="BC116" s="1">
        <f t="shared" si="21"/>
        <v>12.500501245033092</v>
      </c>
    </row>
    <row r="117" spans="1:55" ht="10.199999999999999" x14ac:dyDescent="0.2">
      <c r="A117" s="5" t="s">
        <v>154</v>
      </c>
      <c r="B117" s="6">
        <v>94.851399999999998</v>
      </c>
      <c r="C117" s="6">
        <v>27.4756</v>
      </c>
      <c r="D117" s="6">
        <v>20.7102</v>
      </c>
      <c r="E117" s="6">
        <v>2.3468</v>
      </c>
      <c r="F117" s="6">
        <v>0.76200000000000001</v>
      </c>
      <c r="G117" s="6">
        <v>0.53480000000000005</v>
      </c>
      <c r="H117" s="6">
        <v>0.54279999999999995</v>
      </c>
      <c r="I117" s="6">
        <v>0.26479999999999998</v>
      </c>
      <c r="J117" s="6">
        <v>-0.26319999999999999</v>
      </c>
      <c r="K117" s="6">
        <v>26.724599999999999</v>
      </c>
      <c r="L117" s="6">
        <v>6.3228999999999997</v>
      </c>
      <c r="M117" s="6">
        <v>4.3544</v>
      </c>
      <c r="N117" s="6">
        <v>4.5846</v>
      </c>
      <c r="O117" s="6">
        <v>1.9801</v>
      </c>
      <c r="P117" s="6">
        <v>-1.8303</v>
      </c>
      <c r="Q117" s="6">
        <v>18290.406500000001</v>
      </c>
      <c r="R117" s="6">
        <v>2354.0430000000001</v>
      </c>
      <c r="S117" s="6">
        <v>783.26469999999995</v>
      </c>
      <c r="T117" s="6">
        <v>0.16339999999999999</v>
      </c>
      <c r="U117" s="6">
        <v>4.4999999999999998E-2</v>
      </c>
      <c r="V117" s="6">
        <v>2.0899999999999998E-2</v>
      </c>
      <c r="W117" s="6">
        <v>3.9899999999999998E-2</v>
      </c>
      <c r="X117" s="6">
        <v>8.8999999999999999E-3</v>
      </c>
      <c r="Y117" s="6">
        <v>-1.66E-2</v>
      </c>
      <c r="Z117" s="6">
        <v>26.347100000000001</v>
      </c>
      <c r="AA117" s="6">
        <v>7.6409000000000002</v>
      </c>
      <c r="AB117" s="6">
        <v>5.7622</v>
      </c>
      <c r="AC117" s="6">
        <v>51.9739</v>
      </c>
      <c r="AD117" s="6">
        <v>32.093699999999998</v>
      </c>
      <c r="AE117" s="6">
        <v>400.04809999999998</v>
      </c>
      <c r="AF117" s="6">
        <v>431.52949999999998</v>
      </c>
      <c r="AG117" s="6">
        <v>169.5307</v>
      </c>
      <c r="AH117" s="6">
        <v>213.4212</v>
      </c>
      <c r="AI117" s="6">
        <v>149.51159999999999</v>
      </c>
      <c r="AJ117" s="6">
        <v>349.4402</v>
      </c>
      <c r="AK117" s="6">
        <v>141.08670000000001</v>
      </c>
      <c r="AL117" s="6">
        <v>18.496700000000001</v>
      </c>
      <c r="AM117" s="6">
        <v>871.95640000000003</v>
      </c>
      <c r="AN117" s="6">
        <v>12.595499999999999</v>
      </c>
      <c r="AO117" s="6">
        <v>4</v>
      </c>
      <c r="AP117" s="6">
        <v>498.2</v>
      </c>
      <c r="AR117" s="5" t="s">
        <v>154</v>
      </c>
      <c r="AS117" s="1">
        <f t="shared" si="11"/>
        <v>1.0730125827814554</v>
      </c>
      <c r="AT117" s="1">
        <f t="shared" si="12"/>
        <v>0.16448543046357611</v>
      </c>
      <c r="AU117" s="1">
        <f t="shared" si="13"/>
        <v>1.9763013245033116</v>
      </c>
      <c r="AV117" s="1">
        <f t="shared" si="14"/>
        <v>2.9066225165562815E-3</v>
      </c>
      <c r="AW117" s="1">
        <f t="shared" si="15"/>
        <v>3.6012642384106002</v>
      </c>
      <c r="AX117" s="1">
        <f t="shared" si="16"/>
        <v>4.6602741721854493</v>
      </c>
      <c r="AY117" s="1">
        <f t="shared" si="17"/>
        <v>6.4893980132452498</v>
      </c>
      <c r="AZ117" s="1">
        <f t="shared" si="18"/>
        <v>16.330854304635693</v>
      </c>
      <c r="BA117" s="1">
        <f t="shared" si="19"/>
        <v>14.554864238410619</v>
      </c>
      <c r="BB117" s="1">
        <f t="shared" si="20"/>
        <v>62.091390728476767</v>
      </c>
      <c r="BC117" s="1">
        <f t="shared" si="21"/>
        <v>11.194036039735106</v>
      </c>
    </row>
    <row r="118" spans="1:55" ht="10.199999999999999" x14ac:dyDescent="0.2">
      <c r="A118" s="5" t="s">
        <v>155</v>
      </c>
      <c r="B118" s="6">
        <v>79.097300000000004</v>
      </c>
      <c r="C118" s="6">
        <v>29.284300000000002</v>
      </c>
      <c r="D118" s="6">
        <v>22.360600000000002</v>
      </c>
      <c r="E118" s="6">
        <v>2.5491000000000001</v>
      </c>
      <c r="F118" s="6">
        <v>0.70740000000000003</v>
      </c>
      <c r="G118" s="6">
        <v>0.49180000000000001</v>
      </c>
      <c r="H118" s="6">
        <v>0.50849999999999995</v>
      </c>
      <c r="I118" s="6">
        <v>0.21379999999999999</v>
      </c>
      <c r="J118" s="6">
        <v>-0.20979999999999999</v>
      </c>
      <c r="K118" s="6">
        <v>27.013300000000001</v>
      </c>
      <c r="L118" s="6">
        <v>5.5713999999999997</v>
      </c>
      <c r="M118" s="6">
        <v>3.7835999999999999</v>
      </c>
      <c r="N118" s="6">
        <v>4.0895999999999999</v>
      </c>
      <c r="O118" s="6">
        <v>1.6859</v>
      </c>
      <c r="P118" s="6">
        <v>-1.5414000000000001</v>
      </c>
      <c r="Q118" s="6">
        <v>10606.6422</v>
      </c>
      <c r="R118" s="6">
        <v>1869.7521999999999</v>
      </c>
      <c r="S118" s="6">
        <v>834.40940000000001</v>
      </c>
      <c r="T118" s="6">
        <v>0.1426</v>
      </c>
      <c r="U118" s="6">
        <v>4.6300000000000001E-2</v>
      </c>
      <c r="V118" s="6">
        <v>2.29E-2</v>
      </c>
      <c r="W118" s="6">
        <v>4.0300000000000002E-2</v>
      </c>
      <c r="X118" s="6">
        <v>9.4999999999999998E-3</v>
      </c>
      <c r="Y118" s="6">
        <v>-1.7999999999999999E-2</v>
      </c>
      <c r="Z118" s="6">
        <v>21.977699999999999</v>
      </c>
      <c r="AA118" s="6">
        <v>8.1339000000000006</v>
      </c>
      <c r="AB118" s="6">
        <v>6.2076000000000002</v>
      </c>
      <c r="AC118" s="6">
        <v>46.574300000000001</v>
      </c>
      <c r="AD118" s="6">
        <v>29.163599999999999</v>
      </c>
      <c r="AE118" s="6">
        <v>256.96879999999999</v>
      </c>
      <c r="AF118" s="6">
        <v>455.166</v>
      </c>
      <c r="AG118" s="6">
        <v>144.60659999999999</v>
      </c>
      <c r="AH118" s="6">
        <v>239.48220000000001</v>
      </c>
      <c r="AI118" s="6">
        <v>45.571300000000001</v>
      </c>
      <c r="AJ118" s="6">
        <v>287.57350000000002</v>
      </c>
      <c r="AK118" s="6">
        <v>200.99690000000001</v>
      </c>
      <c r="AL118" s="6">
        <v>31.696200000000001</v>
      </c>
      <c r="AM118" s="6">
        <v>805.32010000000002</v>
      </c>
      <c r="AN118" s="6">
        <v>13.173400000000001</v>
      </c>
      <c r="AO118" s="6">
        <v>4</v>
      </c>
      <c r="AP118" s="6">
        <v>426.4</v>
      </c>
      <c r="AR118" s="5" t="s">
        <v>155</v>
      </c>
      <c r="AS118" s="1">
        <f t="shared" si="11"/>
        <v>2.8817125827814571</v>
      </c>
      <c r="AT118" s="1">
        <f t="shared" si="12"/>
        <v>0.10988543046357613</v>
      </c>
      <c r="AU118" s="1">
        <f t="shared" si="13"/>
        <v>1.2248013245033116</v>
      </c>
      <c r="AV118" s="1">
        <f t="shared" si="14"/>
        <v>4.206622516556284E-3</v>
      </c>
      <c r="AW118" s="1">
        <f t="shared" si="15"/>
        <v>1.7983357615893993</v>
      </c>
      <c r="AX118" s="1">
        <f t="shared" si="16"/>
        <v>1.7301741721854498</v>
      </c>
      <c r="AY118" s="1">
        <f t="shared" si="17"/>
        <v>149.56869801324524</v>
      </c>
      <c r="AZ118" s="1">
        <f t="shared" si="18"/>
        <v>41.254954304635703</v>
      </c>
      <c r="BA118" s="1">
        <f t="shared" si="19"/>
        <v>1.355364238410619</v>
      </c>
      <c r="BB118" s="1">
        <f t="shared" si="20"/>
        <v>9.7086092715232439</v>
      </c>
      <c r="BC118" s="1">
        <f t="shared" si="21"/>
        <v>15.925675844370881</v>
      </c>
    </row>
    <row r="119" spans="1:55" ht="10.199999999999999" x14ac:dyDescent="0.2">
      <c r="A119" s="5" t="s">
        <v>156</v>
      </c>
      <c r="B119" s="6">
        <v>70.516800000000003</v>
      </c>
      <c r="C119" s="6">
        <v>22.780899999999999</v>
      </c>
      <c r="D119" s="6">
        <v>17.238499999999998</v>
      </c>
      <c r="E119" s="6">
        <v>1.8912</v>
      </c>
      <c r="F119" s="6">
        <v>0.57679999999999998</v>
      </c>
      <c r="G119" s="6">
        <v>0.37769999999999998</v>
      </c>
      <c r="H119" s="6">
        <v>0.436</v>
      </c>
      <c r="I119" s="6">
        <v>0.1774</v>
      </c>
      <c r="J119" s="6">
        <v>-0.1749</v>
      </c>
      <c r="K119" s="6">
        <v>18.223299999999998</v>
      </c>
      <c r="L119" s="6">
        <v>3.7631000000000001</v>
      </c>
      <c r="M119" s="6">
        <v>2.3523000000000001</v>
      </c>
      <c r="N119" s="6">
        <v>2.9371999999999998</v>
      </c>
      <c r="O119" s="6">
        <v>1.0673999999999999</v>
      </c>
      <c r="P119" s="6">
        <v>-0.97609999999999997</v>
      </c>
      <c r="Q119" s="6">
        <v>7515.7163</v>
      </c>
      <c r="R119" s="6">
        <v>1134.3233</v>
      </c>
      <c r="S119" s="6">
        <v>418.22199999999998</v>
      </c>
      <c r="T119" s="6">
        <v>0.10639999999999999</v>
      </c>
      <c r="U119" s="6">
        <v>3.6700000000000003E-2</v>
      </c>
      <c r="V119" s="6">
        <v>1.83E-2</v>
      </c>
      <c r="W119" s="6">
        <v>3.1800000000000002E-2</v>
      </c>
      <c r="X119" s="6">
        <v>8.0000000000000002E-3</v>
      </c>
      <c r="Y119" s="6">
        <v>-1.38E-2</v>
      </c>
      <c r="Z119" s="6">
        <v>19.613900000000001</v>
      </c>
      <c r="AA119" s="6">
        <v>6.3337000000000003</v>
      </c>
      <c r="AB119" s="6">
        <v>4.7961999999999998</v>
      </c>
      <c r="AC119" s="6">
        <v>49.328200000000002</v>
      </c>
      <c r="AD119" s="6">
        <v>25.333300000000001</v>
      </c>
      <c r="AE119" s="6">
        <v>423.70729999999998</v>
      </c>
      <c r="AF119" s="6">
        <v>570.20540000000005</v>
      </c>
      <c r="AG119" s="6">
        <v>268.4008</v>
      </c>
      <c r="AH119" s="6">
        <v>306.54700000000003</v>
      </c>
      <c r="AI119" s="6">
        <v>114.3609</v>
      </c>
      <c r="AJ119" s="6">
        <v>372.50439999999998</v>
      </c>
      <c r="AK119" s="6">
        <v>239.09540000000001</v>
      </c>
      <c r="AL119" s="6">
        <v>18.8249</v>
      </c>
      <c r="AM119" s="6">
        <v>1051.3326</v>
      </c>
      <c r="AN119" s="6">
        <v>11.234400000000001</v>
      </c>
      <c r="AO119" s="6">
        <v>8</v>
      </c>
      <c r="AP119" s="6">
        <v>473.6</v>
      </c>
      <c r="AR119" s="5" t="s">
        <v>156</v>
      </c>
      <c r="AS119" s="1">
        <f t="shared" si="11"/>
        <v>3.6216874172185456</v>
      </c>
      <c r="AT119" s="1">
        <f t="shared" si="12"/>
        <v>2.0714569536423921E-2</v>
      </c>
      <c r="AU119" s="1">
        <f t="shared" si="13"/>
        <v>0.58349867549668799</v>
      </c>
      <c r="AV119" s="1">
        <f t="shared" si="14"/>
        <v>5.3933774834437134E-3</v>
      </c>
      <c r="AW119" s="1">
        <f t="shared" si="15"/>
        <v>0.95556423841060223</v>
      </c>
      <c r="AX119" s="1">
        <f t="shared" si="16"/>
        <v>2.1001258278145478</v>
      </c>
      <c r="AY119" s="1">
        <f t="shared" si="17"/>
        <v>17.169801986754749</v>
      </c>
      <c r="AZ119" s="1">
        <f t="shared" si="18"/>
        <v>82.539245695364315</v>
      </c>
      <c r="BA119" s="1">
        <f t="shared" si="19"/>
        <v>14.226664238410621</v>
      </c>
      <c r="BB119" s="1">
        <f t="shared" si="20"/>
        <v>37.491390728476802</v>
      </c>
      <c r="BC119" s="1">
        <f t="shared" si="21"/>
        <v>15.124588933774827</v>
      </c>
    </row>
    <row r="120" spans="1:55" ht="10.199999999999999" x14ac:dyDescent="0.2">
      <c r="A120" s="5" t="s">
        <v>157</v>
      </c>
      <c r="B120" s="6">
        <v>74.58</v>
      </c>
      <c r="C120" s="6">
        <v>23.247699999999998</v>
      </c>
      <c r="D120" s="6">
        <v>15.397500000000001</v>
      </c>
      <c r="E120" s="6">
        <v>2.2134</v>
      </c>
      <c r="F120" s="6">
        <v>0.55579999999999996</v>
      </c>
      <c r="G120" s="6">
        <v>0.38009999999999999</v>
      </c>
      <c r="H120" s="6">
        <v>0.40550000000000003</v>
      </c>
      <c r="I120" s="6">
        <v>0.16220000000000001</v>
      </c>
      <c r="J120" s="6">
        <v>-0.1578</v>
      </c>
      <c r="K120" s="6">
        <v>26.054099999999998</v>
      </c>
      <c r="L120" s="6">
        <v>4.0015000000000001</v>
      </c>
      <c r="M120" s="6">
        <v>2.6815000000000002</v>
      </c>
      <c r="N120" s="6">
        <v>2.9701</v>
      </c>
      <c r="O120" s="6">
        <v>1.0095000000000001</v>
      </c>
      <c r="P120" s="6">
        <v>-0.91710000000000003</v>
      </c>
      <c r="Q120" s="6">
        <v>8891.1978999999992</v>
      </c>
      <c r="R120" s="6">
        <v>1482.9164000000001</v>
      </c>
      <c r="S120" s="6">
        <v>519.96929999999998</v>
      </c>
      <c r="T120" s="6">
        <v>0.15329999999999999</v>
      </c>
      <c r="U120" s="6">
        <v>3.5999999999999997E-2</v>
      </c>
      <c r="V120" s="6">
        <v>1.7999999999999999E-2</v>
      </c>
      <c r="W120" s="6">
        <v>3.1199999999999999E-2</v>
      </c>
      <c r="X120" s="6">
        <v>6.4999999999999997E-3</v>
      </c>
      <c r="Y120" s="6">
        <v>-1.24E-2</v>
      </c>
      <c r="Z120" s="6">
        <v>20.722100000000001</v>
      </c>
      <c r="AA120" s="6">
        <v>6.4565000000000001</v>
      </c>
      <c r="AB120" s="6">
        <v>4.2774999999999999</v>
      </c>
      <c r="AC120" s="6">
        <v>41.975299999999997</v>
      </c>
      <c r="AD120" s="6">
        <v>22.597799999999999</v>
      </c>
      <c r="AE120" s="6">
        <v>392.42739999999998</v>
      </c>
      <c r="AF120" s="6">
        <v>501.59370000000001</v>
      </c>
      <c r="AG120" s="6">
        <v>367.78519999999997</v>
      </c>
      <c r="AH120" s="6">
        <v>481.2432</v>
      </c>
      <c r="AI120" s="6">
        <v>230.68279999999999</v>
      </c>
      <c r="AJ120" s="6">
        <v>215.61770000000001</v>
      </c>
      <c r="AK120" s="6">
        <v>171.6215</v>
      </c>
      <c r="AL120" s="6">
        <v>69.784599999999998</v>
      </c>
      <c r="AM120" s="6">
        <v>1168.9498000000001</v>
      </c>
      <c r="AN120" s="6">
        <v>14.1319</v>
      </c>
      <c r="AO120" s="6">
        <v>9</v>
      </c>
      <c r="AP120" s="6">
        <v>432.2</v>
      </c>
      <c r="AR120" s="5" t="s">
        <v>157</v>
      </c>
      <c r="AS120" s="1">
        <f t="shared" si="11"/>
        <v>3.1548874172185464</v>
      </c>
      <c r="AT120" s="1">
        <f t="shared" si="12"/>
        <v>4.171456953642394E-2</v>
      </c>
      <c r="AU120" s="1">
        <f t="shared" si="13"/>
        <v>0.34509867549668805</v>
      </c>
      <c r="AV120" s="1">
        <f t="shared" si="14"/>
        <v>6.0933774834437196E-3</v>
      </c>
      <c r="AW120" s="1">
        <f t="shared" si="15"/>
        <v>6.3973357615894031</v>
      </c>
      <c r="AX120" s="1">
        <f t="shared" si="16"/>
        <v>4.8356258278145496</v>
      </c>
      <c r="AY120" s="1">
        <f t="shared" si="17"/>
        <v>14.110098013245249</v>
      </c>
      <c r="AZ120" s="1">
        <f t="shared" si="18"/>
        <v>181.92364569536429</v>
      </c>
      <c r="BA120" s="1">
        <f t="shared" si="19"/>
        <v>36.733035761589377</v>
      </c>
      <c r="BB120" s="1">
        <f t="shared" si="20"/>
        <v>3.9086092715232326</v>
      </c>
      <c r="BC120" s="1">
        <f t="shared" si="21"/>
        <v>24.916093201986776</v>
      </c>
    </row>
    <row r="121" spans="1:55" ht="10.199999999999999" x14ac:dyDescent="0.2">
      <c r="A121" s="5" t="s">
        <v>158</v>
      </c>
      <c r="B121" s="6">
        <v>69.979900000000001</v>
      </c>
      <c r="C121" s="6">
        <v>27.4299</v>
      </c>
      <c r="D121" s="6">
        <v>22.3612</v>
      </c>
      <c r="E121" s="6">
        <v>2.5257000000000001</v>
      </c>
      <c r="F121" s="6">
        <v>0.4945</v>
      </c>
      <c r="G121" s="6">
        <v>0.34870000000000001</v>
      </c>
      <c r="H121" s="6">
        <v>0.35060000000000002</v>
      </c>
      <c r="I121" s="6">
        <v>0.1777</v>
      </c>
      <c r="J121" s="6">
        <v>-0.17430000000000001</v>
      </c>
      <c r="K121" s="6">
        <v>15.3874</v>
      </c>
      <c r="L121" s="6">
        <v>3.2646999999999999</v>
      </c>
      <c r="M121" s="6">
        <v>2.3330000000000002</v>
      </c>
      <c r="N121" s="6">
        <v>2.2837999999999998</v>
      </c>
      <c r="O121" s="6">
        <v>1.1517999999999999</v>
      </c>
      <c r="P121" s="6">
        <v>-1.0799000000000001</v>
      </c>
      <c r="Q121" s="6">
        <v>7345.3635000000004</v>
      </c>
      <c r="R121" s="6">
        <v>1306.6382000000001</v>
      </c>
      <c r="S121" s="6">
        <v>647.56859999999995</v>
      </c>
      <c r="T121" s="6">
        <v>0.13009999999999999</v>
      </c>
      <c r="U121" s="6">
        <v>4.2299999999999997E-2</v>
      </c>
      <c r="V121" s="6">
        <v>2.35E-2</v>
      </c>
      <c r="W121" s="6">
        <v>3.5200000000000002E-2</v>
      </c>
      <c r="X121" s="6">
        <v>1.03E-2</v>
      </c>
      <c r="Y121" s="6">
        <v>-1.7899999999999999E-2</v>
      </c>
      <c r="Z121" s="6">
        <v>19.4861</v>
      </c>
      <c r="AA121" s="6">
        <v>7.6177999999999999</v>
      </c>
      <c r="AB121" s="6">
        <v>6.2072000000000003</v>
      </c>
      <c r="AC121" s="6">
        <v>49.512700000000002</v>
      </c>
      <c r="AD121" s="6">
        <v>23.286200000000001</v>
      </c>
      <c r="AE121" s="6">
        <v>405.22840000000002</v>
      </c>
      <c r="AF121" s="6">
        <v>398.85070000000002</v>
      </c>
      <c r="AG121" s="6">
        <v>107.67919999999999</v>
      </c>
      <c r="AH121" s="6">
        <v>132.06389999999999</v>
      </c>
      <c r="AI121" s="6">
        <v>139.25890000000001</v>
      </c>
      <c r="AJ121" s="6">
        <v>295.49079999999998</v>
      </c>
      <c r="AK121" s="6">
        <v>190.96690000000001</v>
      </c>
      <c r="AL121" s="6">
        <v>49.9773</v>
      </c>
      <c r="AM121" s="6">
        <v>807.75779999999997</v>
      </c>
      <c r="AN121" s="6">
        <v>11.194800000000001</v>
      </c>
      <c r="AO121" s="6">
        <v>4</v>
      </c>
      <c r="AP121" s="6">
        <v>412</v>
      </c>
      <c r="AR121" s="5" t="s">
        <v>158</v>
      </c>
      <c r="AS121" s="1">
        <f t="shared" si="11"/>
        <v>1.0273125827814553</v>
      </c>
      <c r="AT121" s="1">
        <f t="shared" si="12"/>
        <v>0.10301456953642391</v>
      </c>
      <c r="AU121" s="1">
        <f t="shared" si="13"/>
        <v>1.0818986754966882</v>
      </c>
      <c r="AV121" s="1">
        <f t="shared" si="14"/>
        <v>2.0662251655628044E-4</v>
      </c>
      <c r="AW121" s="1">
        <f t="shared" si="15"/>
        <v>1.1400642384106021</v>
      </c>
      <c r="AX121" s="1">
        <f t="shared" si="16"/>
        <v>4.1472258278145482</v>
      </c>
      <c r="AY121" s="1">
        <f t="shared" si="17"/>
        <v>1.3090980132452046</v>
      </c>
      <c r="AZ121" s="1">
        <f t="shared" si="18"/>
        <v>78.182354304635695</v>
      </c>
      <c r="BA121" s="1">
        <f t="shared" si="19"/>
        <v>16.92573576158938</v>
      </c>
      <c r="BB121" s="1">
        <f t="shared" si="20"/>
        <v>24.108609271523221</v>
      </c>
      <c r="BC121" s="1">
        <f t="shared" si="21"/>
        <v>12.719227655629146</v>
      </c>
    </row>
    <row r="122" spans="1:55" ht="10.199999999999999" x14ac:dyDescent="0.2">
      <c r="A122" s="5" t="s">
        <v>159</v>
      </c>
      <c r="B122" s="6">
        <v>67.767600000000002</v>
      </c>
      <c r="C122" s="6">
        <v>26.397200000000002</v>
      </c>
      <c r="D122" s="6">
        <v>20.778600000000001</v>
      </c>
      <c r="E122" s="6">
        <v>2.7282000000000002</v>
      </c>
      <c r="F122" s="6">
        <v>0.62129999999999996</v>
      </c>
      <c r="G122" s="6">
        <v>0.43469999999999998</v>
      </c>
      <c r="H122" s="6">
        <v>0.44390000000000002</v>
      </c>
      <c r="I122" s="6">
        <v>0.20380000000000001</v>
      </c>
      <c r="J122" s="6">
        <v>-0.20169999999999999</v>
      </c>
      <c r="K122" s="6">
        <v>17.7788</v>
      </c>
      <c r="L122" s="6">
        <v>4.3133999999999997</v>
      </c>
      <c r="M122" s="6">
        <v>3.0099</v>
      </c>
      <c r="N122" s="6">
        <v>3.0897000000000001</v>
      </c>
      <c r="O122" s="6">
        <v>1.3499000000000001</v>
      </c>
      <c r="P122" s="6">
        <v>-1.2478</v>
      </c>
      <c r="Q122" s="6">
        <v>6670.5096999999996</v>
      </c>
      <c r="R122" s="6">
        <v>1295.1378999999999</v>
      </c>
      <c r="S122" s="6">
        <v>604.9828</v>
      </c>
      <c r="T122" s="6">
        <v>0.11020000000000001</v>
      </c>
      <c r="U122" s="6">
        <v>4.19E-2</v>
      </c>
      <c r="V122" s="6">
        <v>2.1299999999999999E-2</v>
      </c>
      <c r="W122" s="6">
        <v>3.5999999999999997E-2</v>
      </c>
      <c r="X122" s="6">
        <v>9.5999999999999992E-3</v>
      </c>
      <c r="Y122" s="6">
        <v>-1.66E-2</v>
      </c>
      <c r="Z122" s="6">
        <v>18.8611</v>
      </c>
      <c r="AA122" s="6">
        <v>7.3369999999999997</v>
      </c>
      <c r="AB122" s="6">
        <v>5.7747999999999999</v>
      </c>
      <c r="AC122" s="6">
        <v>45.011099999999999</v>
      </c>
      <c r="AD122" s="6">
        <v>27.157399999999999</v>
      </c>
      <c r="AE122" s="6">
        <v>527.11699999999996</v>
      </c>
      <c r="AF122" s="6">
        <v>384.42540000000002</v>
      </c>
      <c r="AG122" s="6">
        <v>143.15190000000001</v>
      </c>
      <c r="AH122" s="6">
        <v>189.52770000000001</v>
      </c>
      <c r="AI122" s="6">
        <v>174.26130000000001</v>
      </c>
      <c r="AJ122" s="6">
        <v>252.51830000000001</v>
      </c>
      <c r="AK122" s="6">
        <v>179.25319999999999</v>
      </c>
      <c r="AL122" s="6">
        <v>74.416700000000006</v>
      </c>
      <c r="AM122" s="6">
        <v>869.97720000000004</v>
      </c>
      <c r="AN122" s="6">
        <v>13.1454</v>
      </c>
      <c r="AO122" s="6">
        <v>6</v>
      </c>
      <c r="AP122" s="6">
        <v>376.4</v>
      </c>
      <c r="AR122" s="5" t="s">
        <v>159</v>
      </c>
      <c r="AS122" s="1">
        <f t="shared" si="11"/>
        <v>5.387417218543078E-3</v>
      </c>
      <c r="AT122" s="1">
        <f t="shared" si="12"/>
        <v>2.3785430463576063E-2</v>
      </c>
      <c r="AU122" s="1">
        <f t="shared" si="13"/>
        <v>3.3198675496688423E-2</v>
      </c>
      <c r="AV122" s="1">
        <f t="shared" si="14"/>
        <v>1.9337748344371714E-4</v>
      </c>
      <c r="AW122" s="1">
        <f t="shared" si="15"/>
        <v>3.3615357615894013</v>
      </c>
      <c r="AX122" s="1">
        <f t="shared" si="16"/>
        <v>0.27602582781454998</v>
      </c>
      <c r="AY122" s="1">
        <f t="shared" si="17"/>
        <v>120.57950198675474</v>
      </c>
      <c r="AZ122" s="1">
        <f t="shared" si="18"/>
        <v>42.709654304635677</v>
      </c>
      <c r="BA122" s="1">
        <f t="shared" si="19"/>
        <v>41.365135761589386</v>
      </c>
      <c r="BB122" s="1">
        <f t="shared" si="20"/>
        <v>59.708609271523244</v>
      </c>
      <c r="BC122" s="1">
        <f t="shared" si="21"/>
        <v>22.208046344370842</v>
      </c>
    </row>
    <row r="123" spans="1:55" ht="10.199999999999999" x14ac:dyDescent="0.2">
      <c r="A123" s="5" t="s">
        <v>160</v>
      </c>
      <c r="B123" s="6">
        <v>102.52970000000001</v>
      </c>
      <c r="C123" s="6">
        <v>29.664300000000001</v>
      </c>
      <c r="D123" s="6">
        <v>22.168700000000001</v>
      </c>
      <c r="E123" s="6">
        <v>3.2294999999999998</v>
      </c>
      <c r="F123" s="6">
        <v>0.72809999999999997</v>
      </c>
      <c r="G123" s="6">
        <v>0.49640000000000001</v>
      </c>
      <c r="H123" s="6">
        <v>0.53259999999999996</v>
      </c>
      <c r="I123" s="6">
        <v>0.23569999999999999</v>
      </c>
      <c r="J123" s="6">
        <v>-0.23150000000000001</v>
      </c>
      <c r="K123" s="6">
        <v>29.123999999999999</v>
      </c>
      <c r="L123" s="6">
        <v>6.9326999999999996</v>
      </c>
      <c r="M123" s="6">
        <v>4.6512000000000002</v>
      </c>
      <c r="N123" s="6">
        <v>5.1409000000000002</v>
      </c>
      <c r="O123" s="6">
        <v>1.9550000000000001</v>
      </c>
      <c r="P123" s="6">
        <v>-1.8075000000000001</v>
      </c>
      <c r="Q123" s="6">
        <v>23101.571599999999</v>
      </c>
      <c r="R123" s="6">
        <v>2894.6118000000001</v>
      </c>
      <c r="S123" s="6">
        <v>967.06050000000005</v>
      </c>
      <c r="T123" s="6">
        <v>0.1205</v>
      </c>
      <c r="U123" s="6">
        <v>4.5600000000000002E-2</v>
      </c>
      <c r="V123" s="6">
        <v>2.1899999999999999E-2</v>
      </c>
      <c r="W123" s="6">
        <v>0.04</v>
      </c>
      <c r="X123" s="6">
        <v>9.4999999999999998E-3</v>
      </c>
      <c r="Y123" s="6">
        <v>-1.78E-2</v>
      </c>
      <c r="Z123" s="6">
        <v>28.536100000000001</v>
      </c>
      <c r="AA123" s="6">
        <v>8.2386999999999997</v>
      </c>
      <c r="AB123" s="6">
        <v>6.1551</v>
      </c>
      <c r="AC123" s="6">
        <v>47.286299999999997</v>
      </c>
      <c r="AD123" s="6">
        <v>32.083300000000001</v>
      </c>
      <c r="AE123" s="6">
        <v>306.24959999999999</v>
      </c>
      <c r="AF123" s="6">
        <v>428.47140000000002</v>
      </c>
      <c r="AG123" s="6">
        <v>192.2183</v>
      </c>
      <c r="AH123" s="6">
        <v>224.44589999999999</v>
      </c>
      <c r="AI123" s="6">
        <v>127.9665</v>
      </c>
      <c r="AJ123" s="6">
        <v>203.69759999999999</v>
      </c>
      <c r="AK123" s="6">
        <v>244.8091</v>
      </c>
      <c r="AL123" s="6">
        <v>13.7951</v>
      </c>
      <c r="AM123" s="6">
        <v>814.71420000000001</v>
      </c>
      <c r="AN123" s="6">
        <v>13.0251</v>
      </c>
      <c r="AO123" s="6">
        <v>6</v>
      </c>
      <c r="AP123" s="6">
        <v>433.6</v>
      </c>
      <c r="AR123" s="5" t="s">
        <v>160</v>
      </c>
      <c r="AS123" s="1">
        <f t="shared" si="11"/>
        <v>3.2617125827814561</v>
      </c>
      <c r="AT123" s="1">
        <f t="shared" si="12"/>
        <v>0.13058543046357607</v>
      </c>
      <c r="AU123" s="1">
        <f t="shared" si="13"/>
        <v>2.5861013245033115</v>
      </c>
      <c r="AV123" s="1">
        <f t="shared" si="14"/>
        <v>3.5066225165562848E-3</v>
      </c>
      <c r="AW123" s="1">
        <f t="shared" si="15"/>
        <v>1.0863357615894031</v>
      </c>
      <c r="AX123" s="1">
        <f t="shared" si="16"/>
        <v>4.6498741721854522</v>
      </c>
      <c r="AY123" s="1">
        <f t="shared" si="17"/>
        <v>100.28789801324524</v>
      </c>
      <c r="AZ123" s="1">
        <f t="shared" si="18"/>
        <v>6.3567456953643102</v>
      </c>
      <c r="BA123" s="1">
        <f t="shared" si="19"/>
        <v>19.256464238410622</v>
      </c>
      <c r="BB123" s="1">
        <f t="shared" si="20"/>
        <v>2.5086092715231985</v>
      </c>
      <c r="BC123" s="1">
        <f t="shared" si="21"/>
        <v>10.346308483443737</v>
      </c>
    </row>
    <row r="124" spans="1:55" ht="10.199999999999999" x14ac:dyDescent="0.2">
      <c r="A124" s="5" t="s">
        <v>161</v>
      </c>
      <c r="B124" s="6">
        <v>69.552499999999995</v>
      </c>
      <c r="C124" s="6">
        <v>23.736699999999999</v>
      </c>
      <c r="D124" s="6">
        <v>17.484100000000002</v>
      </c>
      <c r="E124" s="6">
        <v>2.1271</v>
      </c>
      <c r="F124" s="6">
        <v>0.54830000000000001</v>
      </c>
      <c r="G124" s="6">
        <v>0.37180000000000002</v>
      </c>
      <c r="H124" s="6">
        <v>0.40289999999999998</v>
      </c>
      <c r="I124" s="6">
        <v>0.1691</v>
      </c>
      <c r="J124" s="6">
        <v>-0.16700000000000001</v>
      </c>
      <c r="K124" s="6">
        <v>14.866899999999999</v>
      </c>
      <c r="L124" s="6">
        <v>3.4497</v>
      </c>
      <c r="M124" s="6">
        <v>2.3475999999999999</v>
      </c>
      <c r="N124" s="6">
        <v>2.5276999999999998</v>
      </c>
      <c r="O124" s="6">
        <v>1.0310999999999999</v>
      </c>
      <c r="P124" s="6">
        <v>-0.95009999999999994</v>
      </c>
      <c r="Q124" s="6">
        <v>7211.5933000000005</v>
      </c>
      <c r="R124" s="6">
        <v>1146.4019000000001</v>
      </c>
      <c r="S124" s="6">
        <v>478.3997</v>
      </c>
      <c r="T124" s="6">
        <v>0.10829999999999999</v>
      </c>
      <c r="U124" s="6">
        <v>3.6600000000000001E-2</v>
      </c>
      <c r="V124" s="6">
        <v>1.9400000000000001E-2</v>
      </c>
      <c r="W124" s="6">
        <v>3.1099999999999999E-2</v>
      </c>
      <c r="X124" s="6">
        <v>8.0999999999999996E-3</v>
      </c>
      <c r="Y124" s="6">
        <v>-1.4E-2</v>
      </c>
      <c r="Z124" s="6">
        <v>19.322099999999999</v>
      </c>
      <c r="AA124" s="6">
        <v>6.5967000000000002</v>
      </c>
      <c r="AB124" s="6">
        <v>4.8593999999999999</v>
      </c>
      <c r="AC124" s="6">
        <v>45.491599999999998</v>
      </c>
      <c r="AD124" s="6">
        <v>25.341999999999999</v>
      </c>
      <c r="AE124" s="6">
        <v>487.92079999999999</v>
      </c>
      <c r="AF124" s="6">
        <v>534.93460000000005</v>
      </c>
      <c r="AG124" s="6">
        <v>251.89449999999999</v>
      </c>
      <c r="AH124" s="6">
        <v>311.82670000000002</v>
      </c>
      <c r="AI124" s="6">
        <v>204.1086</v>
      </c>
      <c r="AJ124" s="6">
        <v>273.15769999999998</v>
      </c>
      <c r="AK124" s="6">
        <v>194.87299999999999</v>
      </c>
      <c r="AL124" s="6">
        <v>50.336100000000002</v>
      </c>
      <c r="AM124" s="6">
        <v>1034.3021000000001</v>
      </c>
      <c r="AN124" s="6">
        <v>11.2621</v>
      </c>
      <c r="AO124" s="6">
        <v>6</v>
      </c>
      <c r="AP124" s="6">
        <v>442.6</v>
      </c>
      <c r="AR124" s="5" t="s">
        <v>161</v>
      </c>
      <c r="AS124" s="1">
        <f t="shared" si="11"/>
        <v>2.6658874172185456</v>
      </c>
      <c r="AT124" s="1">
        <f t="shared" si="12"/>
        <v>4.9214569536423891E-2</v>
      </c>
      <c r="AU124" s="1">
        <f t="shared" si="13"/>
        <v>0.89689867549668811</v>
      </c>
      <c r="AV124" s="1">
        <f t="shared" si="14"/>
        <v>5.4933774834437163E-3</v>
      </c>
      <c r="AW124" s="1">
        <f t="shared" si="15"/>
        <v>2.881035761589402</v>
      </c>
      <c r="AX124" s="1">
        <f t="shared" si="16"/>
        <v>2.0914258278145503</v>
      </c>
      <c r="AY124" s="1">
        <f t="shared" si="17"/>
        <v>81.383301986754759</v>
      </c>
      <c r="AZ124" s="1">
        <f t="shared" si="18"/>
        <v>66.032945695364305</v>
      </c>
      <c r="BA124" s="1">
        <f t="shared" si="19"/>
        <v>17.284535761589382</v>
      </c>
      <c r="BB124" s="1">
        <f t="shared" si="20"/>
        <v>6.4913907284768015</v>
      </c>
      <c r="BC124" s="1">
        <f t="shared" si="21"/>
        <v>15.18192010596025</v>
      </c>
    </row>
    <row r="125" spans="1:55" ht="10.199999999999999" x14ac:dyDescent="0.2">
      <c r="A125" s="5" t="s">
        <v>162</v>
      </c>
      <c r="B125" s="6">
        <v>67.339799999999997</v>
      </c>
      <c r="C125" s="6">
        <v>22.645499999999998</v>
      </c>
      <c r="D125" s="6">
        <v>17.052099999999999</v>
      </c>
      <c r="E125" s="6">
        <v>2.4137</v>
      </c>
      <c r="F125" s="6">
        <v>0.50309999999999999</v>
      </c>
      <c r="G125" s="6">
        <v>0.36559999999999998</v>
      </c>
      <c r="H125" s="6">
        <v>0.34560000000000002</v>
      </c>
      <c r="I125" s="6">
        <v>0.16569999999999999</v>
      </c>
      <c r="J125" s="6">
        <v>-0.16370000000000001</v>
      </c>
      <c r="K125" s="6">
        <v>17.442699999999999</v>
      </c>
      <c r="L125" s="6">
        <v>3.0979000000000001</v>
      </c>
      <c r="M125" s="6">
        <v>2.2549999999999999</v>
      </c>
      <c r="N125" s="6">
        <v>2.1240999999999999</v>
      </c>
      <c r="O125" s="6">
        <v>0.95150000000000001</v>
      </c>
      <c r="P125" s="6">
        <v>-0.88280000000000003</v>
      </c>
      <c r="Q125" s="6">
        <v>6544.9805999999999</v>
      </c>
      <c r="R125" s="6">
        <v>999.34760000000006</v>
      </c>
      <c r="S125" s="6">
        <v>411.52050000000003</v>
      </c>
      <c r="T125" s="6">
        <v>0.1061</v>
      </c>
      <c r="U125" s="6">
        <v>3.4299999999999997E-2</v>
      </c>
      <c r="V125" s="6">
        <v>1.8200000000000001E-2</v>
      </c>
      <c r="W125" s="6">
        <v>2.9100000000000001E-2</v>
      </c>
      <c r="X125" s="6">
        <v>7.3000000000000001E-3</v>
      </c>
      <c r="Y125" s="6">
        <v>-1.3599999999999999E-2</v>
      </c>
      <c r="Z125" s="6">
        <v>18.722100000000001</v>
      </c>
      <c r="AA125" s="6">
        <v>6.2892000000000001</v>
      </c>
      <c r="AB125" s="6">
        <v>4.7331000000000003</v>
      </c>
      <c r="AC125" s="6">
        <v>47.807400000000001</v>
      </c>
      <c r="AD125" s="6">
        <v>24.595500000000001</v>
      </c>
      <c r="AE125" s="6">
        <v>558.40959999999995</v>
      </c>
      <c r="AF125" s="6">
        <v>522.37530000000004</v>
      </c>
      <c r="AG125" s="6">
        <v>197.84370000000001</v>
      </c>
      <c r="AH125" s="6">
        <v>277.01510000000002</v>
      </c>
      <c r="AI125" s="6">
        <v>249.88059999999999</v>
      </c>
      <c r="AJ125" s="6">
        <v>279.33019999999999</v>
      </c>
      <c r="AK125" s="6">
        <v>221.64449999999999</v>
      </c>
      <c r="AL125" s="6">
        <v>31.2118</v>
      </c>
      <c r="AM125" s="6">
        <v>1059.0822000000001</v>
      </c>
      <c r="AN125" s="6">
        <v>11.2432</v>
      </c>
      <c r="AO125" s="6">
        <v>8</v>
      </c>
      <c r="AP125" s="6">
        <v>463</v>
      </c>
      <c r="AR125" s="5" t="s">
        <v>162</v>
      </c>
      <c r="AS125" s="1">
        <f t="shared" si="11"/>
        <v>3.7570874172185462</v>
      </c>
      <c r="AT125" s="1">
        <f t="shared" si="12"/>
        <v>9.4414569536423909E-2</v>
      </c>
      <c r="AU125" s="1">
        <f t="shared" si="13"/>
        <v>1.248698675496688</v>
      </c>
      <c r="AV125" s="1">
        <f t="shared" si="14"/>
        <v>7.7933774834437197E-3</v>
      </c>
      <c r="AW125" s="1">
        <f t="shared" si="15"/>
        <v>0.56523576158939903</v>
      </c>
      <c r="AX125" s="1">
        <f t="shared" si="16"/>
        <v>2.8379258278145478</v>
      </c>
      <c r="AY125" s="1">
        <f t="shared" si="17"/>
        <v>151.87210198675473</v>
      </c>
      <c r="AZ125" s="1">
        <f t="shared" si="18"/>
        <v>11.982145695364324</v>
      </c>
      <c r="BA125" s="1">
        <f t="shared" si="19"/>
        <v>1.8397642384106199</v>
      </c>
      <c r="BB125" s="1">
        <f t="shared" si="20"/>
        <v>26.891390728476779</v>
      </c>
      <c r="BC125" s="1">
        <f t="shared" si="21"/>
        <v>14.858227384105948</v>
      </c>
    </row>
    <row r="126" spans="1:55" ht="10.199999999999999" x14ac:dyDescent="0.2">
      <c r="A126" s="5" t="s">
        <v>163</v>
      </c>
      <c r="B126" s="6">
        <v>66.642700000000005</v>
      </c>
      <c r="C126" s="6">
        <v>26.8278</v>
      </c>
      <c r="D126" s="6">
        <v>22.082599999999999</v>
      </c>
      <c r="E126" s="6">
        <v>2.4079999999999999</v>
      </c>
      <c r="F126" s="6">
        <v>0.54869999999999997</v>
      </c>
      <c r="G126" s="6">
        <v>0.38490000000000002</v>
      </c>
      <c r="H126" s="6">
        <v>0.3911</v>
      </c>
      <c r="I126" s="6">
        <v>0.192</v>
      </c>
      <c r="J126" s="6">
        <v>-0.18820000000000001</v>
      </c>
      <c r="K126" s="6">
        <v>13.340400000000001</v>
      </c>
      <c r="L126" s="6">
        <v>3.5047000000000001</v>
      </c>
      <c r="M126" s="6">
        <v>2.5177999999999998</v>
      </c>
      <c r="N126" s="6">
        <v>2.4379</v>
      </c>
      <c r="O126" s="6">
        <v>1.2341</v>
      </c>
      <c r="P126" s="6">
        <v>-1.1515</v>
      </c>
      <c r="Q126" s="6">
        <v>6343.7983000000004</v>
      </c>
      <c r="R126" s="6">
        <v>1228.8259</v>
      </c>
      <c r="S126" s="6">
        <v>605.13040000000001</v>
      </c>
      <c r="T126" s="6">
        <v>0.127</v>
      </c>
      <c r="U126" s="6">
        <v>4.3400000000000001E-2</v>
      </c>
      <c r="V126" s="6">
        <v>2.2700000000000001E-2</v>
      </c>
      <c r="W126" s="6">
        <v>3.6999999999999998E-2</v>
      </c>
      <c r="X126" s="6">
        <v>1.01E-2</v>
      </c>
      <c r="Y126" s="6">
        <v>-1.78E-2</v>
      </c>
      <c r="Z126" s="6">
        <v>18.519200000000001</v>
      </c>
      <c r="AA126" s="6">
        <v>7.4497</v>
      </c>
      <c r="AB126" s="6">
        <v>6.1337000000000002</v>
      </c>
      <c r="AC126" s="6">
        <v>50.523400000000002</v>
      </c>
      <c r="AD126" s="6">
        <v>29.060500000000001</v>
      </c>
      <c r="AE126" s="6">
        <v>406.45589999999999</v>
      </c>
      <c r="AF126" s="6">
        <v>309.2072</v>
      </c>
      <c r="AG126" s="6">
        <v>71.358699999999999</v>
      </c>
      <c r="AH126" s="6">
        <v>100.85299999999999</v>
      </c>
      <c r="AI126" s="6">
        <v>167.36770000000001</v>
      </c>
      <c r="AJ126" s="6">
        <v>268.45740000000001</v>
      </c>
      <c r="AK126" s="6">
        <v>236.834</v>
      </c>
      <c r="AL126" s="6">
        <v>44.937899999999999</v>
      </c>
      <c r="AM126" s="6">
        <v>818.45</v>
      </c>
      <c r="AN126" s="6">
        <v>13.1709</v>
      </c>
      <c r="AO126" s="6">
        <v>2</v>
      </c>
      <c r="AP126" s="6">
        <v>385.8</v>
      </c>
      <c r="AR126" s="5" t="s">
        <v>163</v>
      </c>
      <c r="AS126" s="1">
        <f t="shared" si="11"/>
        <v>0.42521258278145524</v>
      </c>
      <c r="AT126" s="1">
        <f t="shared" si="12"/>
        <v>4.8814569536423935E-2</v>
      </c>
      <c r="AU126" s="1">
        <f t="shared" si="13"/>
        <v>0.84189867549668795</v>
      </c>
      <c r="AV126" s="1">
        <f t="shared" si="14"/>
        <v>1.3066225165562842E-3</v>
      </c>
      <c r="AW126" s="1">
        <f t="shared" si="15"/>
        <v>2.150764238410602</v>
      </c>
      <c r="AX126" s="1">
        <f t="shared" si="16"/>
        <v>1.627074172185452</v>
      </c>
      <c r="AY126" s="1">
        <f t="shared" si="17"/>
        <v>8.1598013245240963E-2</v>
      </c>
      <c r="AZ126" s="1">
        <f t="shared" si="18"/>
        <v>114.50285430463569</v>
      </c>
      <c r="BA126" s="1">
        <f t="shared" si="19"/>
        <v>11.886335761589379</v>
      </c>
      <c r="BB126" s="1">
        <f t="shared" si="20"/>
        <v>50.30860927152321</v>
      </c>
      <c r="BC126" s="1">
        <f t="shared" si="21"/>
        <v>18.273245407284783</v>
      </c>
    </row>
    <row r="127" spans="1:55" ht="10.199999999999999" x14ac:dyDescent="0.2">
      <c r="A127" s="5" t="s">
        <v>164</v>
      </c>
      <c r="B127" s="6">
        <v>82.828599999999994</v>
      </c>
      <c r="C127" s="6">
        <v>26.569199999999999</v>
      </c>
      <c r="D127" s="6">
        <v>19.230399999999999</v>
      </c>
      <c r="E127" s="6">
        <v>4.5670000000000002</v>
      </c>
      <c r="F127" s="6">
        <v>0.71930000000000005</v>
      </c>
      <c r="G127" s="6">
        <v>0.50209999999999999</v>
      </c>
      <c r="H127" s="6">
        <v>0.51500000000000001</v>
      </c>
      <c r="I127" s="6">
        <v>0.23619999999999999</v>
      </c>
      <c r="J127" s="6">
        <v>-0.2354</v>
      </c>
      <c r="K127" s="6">
        <v>31.208300000000001</v>
      </c>
      <c r="L127" s="6">
        <v>5.4436</v>
      </c>
      <c r="M127" s="6">
        <v>3.8483000000000001</v>
      </c>
      <c r="N127" s="6">
        <v>3.8500999999999999</v>
      </c>
      <c r="O127" s="6">
        <v>1.6571</v>
      </c>
      <c r="P127" s="6">
        <v>-1.5259</v>
      </c>
      <c r="Q127" s="6">
        <v>12179.6067</v>
      </c>
      <c r="R127" s="6">
        <v>1796.5759</v>
      </c>
      <c r="S127" s="6">
        <v>695.46050000000002</v>
      </c>
      <c r="T127" s="6">
        <v>0.1239</v>
      </c>
      <c r="U127" s="6">
        <v>4.3499999999999997E-2</v>
      </c>
      <c r="V127" s="6">
        <v>2.2100000000000002E-2</v>
      </c>
      <c r="W127" s="6">
        <v>3.7499999999999999E-2</v>
      </c>
      <c r="X127" s="6">
        <v>8.8999999999999999E-3</v>
      </c>
      <c r="Y127" s="6">
        <v>-1.55E-2</v>
      </c>
      <c r="Z127" s="6">
        <v>23.033300000000001</v>
      </c>
      <c r="AA127" s="6">
        <v>7.3743999999999996</v>
      </c>
      <c r="AB127" s="6">
        <v>5.3372999999999999</v>
      </c>
      <c r="AC127" s="6">
        <v>53.060899999999997</v>
      </c>
      <c r="AD127" s="6">
        <v>30.128499999999999</v>
      </c>
      <c r="AE127" s="6">
        <v>422.6551</v>
      </c>
      <c r="AF127" s="6">
        <v>551.5317</v>
      </c>
      <c r="AG127" s="6">
        <v>230.93960000000001</v>
      </c>
      <c r="AH127" s="6">
        <v>301.19170000000003</v>
      </c>
      <c r="AI127" s="6">
        <v>169.54329999999999</v>
      </c>
      <c r="AJ127" s="6">
        <v>232.35640000000001</v>
      </c>
      <c r="AK127" s="6">
        <v>179.4127</v>
      </c>
      <c r="AL127" s="6">
        <v>53.790799999999997</v>
      </c>
      <c r="AM127" s="6">
        <v>936.29489999999998</v>
      </c>
      <c r="AN127" s="6">
        <v>11.201599999999999</v>
      </c>
      <c r="AO127" s="6">
        <v>5</v>
      </c>
      <c r="AP127" s="6">
        <v>504.2</v>
      </c>
      <c r="AR127" s="5" t="s">
        <v>164</v>
      </c>
      <c r="AS127" s="1">
        <f t="shared" si="11"/>
        <v>0.16661258278145397</v>
      </c>
      <c r="AT127" s="1">
        <f t="shared" si="12"/>
        <v>0.12178543046357615</v>
      </c>
      <c r="AU127" s="1">
        <f t="shared" si="13"/>
        <v>1.0970013245033119</v>
      </c>
      <c r="AV127" s="1">
        <f t="shared" si="14"/>
        <v>1.4066225165562801E-3</v>
      </c>
      <c r="AW127" s="1">
        <f t="shared" si="15"/>
        <v>4.6882642384105964</v>
      </c>
      <c r="AX127" s="1">
        <f t="shared" si="16"/>
        <v>2.6950741721854499</v>
      </c>
      <c r="AY127" s="1">
        <f t="shared" si="17"/>
        <v>16.117601986754778</v>
      </c>
      <c r="AZ127" s="1">
        <f t="shared" si="18"/>
        <v>45.078045695364324</v>
      </c>
      <c r="BA127" s="1">
        <f t="shared" si="19"/>
        <v>20.739235761589377</v>
      </c>
      <c r="BB127" s="1">
        <f t="shared" si="20"/>
        <v>68.091390728476767</v>
      </c>
      <c r="BC127" s="1">
        <f t="shared" si="21"/>
        <v>15.606815658940391</v>
      </c>
    </row>
    <row r="128" spans="1:55" ht="10.199999999999999" x14ac:dyDescent="0.2">
      <c r="A128" s="5" t="s">
        <v>165</v>
      </c>
      <c r="B128" s="6">
        <v>66.990099999999998</v>
      </c>
      <c r="C128" s="6">
        <v>22.6389</v>
      </c>
      <c r="D128" s="6">
        <v>17.855899999999998</v>
      </c>
      <c r="E128" s="6">
        <v>2.4077000000000002</v>
      </c>
      <c r="F128" s="6">
        <v>0.51519999999999999</v>
      </c>
      <c r="G128" s="6">
        <v>0.36509999999999998</v>
      </c>
      <c r="H128" s="6">
        <v>0.3634</v>
      </c>
      <c r="I128" s="6">
        <v>0.17369999999999999</v>
      </c>
      <c r="J128" s="6">
        <v>-0.17150000000000001</v>
      </c>
      <c r="K128" s="6">
        <v>15.1866</v>
      </c>
      <c r="L128" s="6">
        <v>3.1905000000000001</v>
      </c>
      <c r="M128" s="6">
        <v>2.2641</v>
      </c>
      <c r="N128" s="6">
        <v>2.2477999999999998</v>
      </c>
      <c r="O128" s="6">
        <v>1.0267999999999999</v>
      </c>
      <c r="P128" s="6">
        <v>-0.95399999999999996</v>
      </c>
      <c r="Q128" s="6">
        <v>6443.5460000000003</v>
      </c>
      <c r="R128" s="6">
        <v>876.45939999999996</v>
      </c>
      <c r="S128" s="6">
        <v>382.64699999999999</v>
      </c>
      <c r="T128" s="6">
        <v>0.10390000000000001</v>
      </c>
      <c r="U128" s="6">
        <v>3.4200000000000001E-2</v>
      </c>
      <c r="V128" s="6">
        <v>1.9300000000000001E-2</v>
      </c>
      <c r="W128" s="6">
        <v>2.8299999999999999E-2</v>
      </c>
      <c r="X128" s="6">
        <v>8.3000000000000001E-3</v>
      </c>
      <c r="Y128" s="6">
        <v>-1.4200000000000001E-2</v>
      </c>
      <c r="Z128" s="6">
        <v>18.616700000000002</v>
      </c>
      <c r="AA128" s="6">
        <v>6.2895000000000003</v>
      </c>
      <c r="AB128" s="6">
        <v>4.9626000000000001</v>
      </c>
      <c r="AC128" s="6">
        <v>48.212499999999999</v>
      </c>
      <c r="AD128" s="6">
        <v>24.713999999999999</v>
      </c>
      <c r="AE128" s="6">
        <v>520.87440000000004</v>
      </c>
      <c r="AF128" s="6">
        <v>495.96420000000001</v>
      </c>
      <c r="AG128" s="6">
        <v>170.9735</v>
      </c>
      <c r="AH128" s="6">
        <v>231.1711</v>
      </c>
      <c r="AI128" s="6">
        <v>197.43190000000001</v>
      </c>
      <c r="AJ128" s="6">
        <v>409.42610000000002</v>
      </c>
      <c r="AK128" s="6">
        <v>142.5676</v>
      </c>
      <c r="AL128" s="6">
        <v>29.934799999999999</v>
      </c>
      <c r="AM128" s="6">
        <v>1010.5315000000001</v>
      </c>
      <c r="AN128" s="6">
        <v>11.2432</v>
      </c>
      <c r="AO128" s="6">
        <v>3</v>
      </c>
      <c r="AP128" s="6">
        <v>464.8</v>
      </c>
      <c r="AR128" s="5" t="s">
        <v>165</v>
      </c>
      <c r="AS128" s="1">
        <f t="shared" si="11"/>
        <v>3.7636874172185451</v>
      </c>
      <c r="AT128" s="1">
        <f t="shared" si="12"/>
        <v>8.2314569536423909E-2</v>
      </c>
      <c r="AU128" s="1">
        <f t="shared" si="13"/>
        <v>1.156098675496688</v>
      </c>
      <c r="AV128" s="1">
        <f t="shared" si="14"/>
        <v>7.8933774834437156E-3</v>
      </c>
      <c r="AW128" s="1">
        <f t="shared" si="15"/>
        <v>0.16013576158940168</v>
      </c>
      <c r="AX128" s="1">
        <f t="shared" si="16"/>
        <v>2.7194258278145504</v>
      </c>
      <c r="AY128" s="1">
        <f t="shared" si="17"/>
        <v>114.33690198675481</v>
      </c>
      <c r="AZ128" s="1">
        <f t="shared" si="18"/>
        <v>14.888054304635688</v>
      </c>
      <c r="BA128" s="1">
        <f t="shared" si="19"/>
        <v>3.1167642384106209</v>
      </c>
      <c r="BB128" s="1">
        <f t="shared" si="20"/>
        <v>28.69139072847679</v>
      </c>
      <c r="BC128" s="1">
        <f t="shared" si="21"/>
        <v>12.873263745033091</v>
      </c>
    </row>
    <row r="129" spans="1:55" ht="10.199999999999999" x14ac:dyDescent="0.2">
      <c r="A129" s="5" t="s">
        <v>166</v>
      </c>
      <c r="B129" s="6">
        <v>61.827399999999997</v>
      </c>
      <c r="C129" s="6">
        <v>21.407900000000001</v>
      </c>
      <c r="D129" s="6">
        <v>14.666600000000001</v>
      </c>
      <c r="E129" s="6">
        <v>4.7766000000000002</v>
      </c>
      <c r="F129" s="6">
        <v>0.44819999999999999</v>
      </c>
      <c r="G129" s="6">
        <v>0.3201</v>
      </c>
      <c r="H129" s="6">
        <v>0.31380000000000002</v>
      </c>
      <c r="I129" s="6">
        <v>0.1242</v>
      </c>
      <c r="J129" s="6">
        <v>-0.1222</v>
      </c>
      <c r="K129" s="6">
        <v>14.849399999999999</v>
      </c>
      <c r="L129" s="6">
        <v>2.7061999999999999</v>
      </c>
      <c r="M129" s="6">
        <v>1.8467</v>
      </c>
      <c r="N129" s="6">
        <v>1.9781</v>
      </c>
      <c r="O129" s="6">
        <v>0.72650000000000003</v>
      </c>
      <c r="P129" s="6">
        <v>-0.66979999999999995</v>
      </c>
      <c r="Q129" s="6">
        <v>5065.6612999999998</v>
      </c>
      <c r="R129" s="6">
        <v>909.89880000000005</v>
      </c>
      <c r="S129" s="6">
        <v>371.274</v>
      </c>
      <c r="T129" s="6">
        <v>0.114</v>
      </c>
      <c r="U129" s="6">
        <v>3.4200000000000001E-2</v>
      </c>
      <c r="V129" s="6">
        <v>1.83E-2</v>
      </c>
      <c r="W129" s="6">
        <v>2.8799999999999999E-2</v>
      </c>
      <c r="X129" s="6">
        <v>6.7999999999999996E-3</v>
      </c>
      <c r="Y129" s="6">
        <v>-1.17E-2</v>
      </c>
      <c r="Z129" s="6">
        <v>17.1861</v>
      </c>
      <c r="AA129" s="6">
        <v>5.9493999999999998</v>
      </c>
      <c r="AB129" s="6">
        <v>4.0739999999999998</v>
      </c>
      <c r="AC129" s="6">
        <v>40.123800000000003</v>
      </c>
      <c r="AD129" s="6">
        <v>19.503499999999999</v>
      </c>
      <c r="AE129" s="6">
        <v>397.3399</v>
      </c>
      <c r="AF129" s="6">
        <v>539.62300000000005</v>
      </c>
      <c r="AG129" s="6">
        <v>425.85789999999997</v>
      </c>
      <c r="AH129" s="6">
        <v>503.7115</v>
      </c>
      <c r="AI129" s="6">
        <v>212.36330000000001</v>
      </c>
      <c r="AJ129" s="6">
        <v>307.93349999999998</v>
      </c>
      <c r="AK129" s="6">
        <v>206.7911</v>
      </c>
      <c r="AL129" s="6">
        <v>0.55900000000000005</v>
      </c>
      <c r="AM129" s="6">
        <v>1231.3584000000001</v>
      </c>
      <c r="AN129" s="6">
        <v>13.0044</v>
      </c>
      <c r="AO129" s="6">
        <v>7</v>
      </c>
      <c r="AP129" s="6">
        <v>426.2</v>
      </c>
      <c r="AR129" s="5" t="s">
        <v>166</v>
      </c>
      <c r="AS129" s="1">
        <f t="shared" si="11"/>
        <v>4.9946874172185431</v>
      </c>
      <c r="AT129" s="1">
        <f t="shared" si="12"/>
        <v>0.14931456953642391</v>
      </c>
      <c r="AU129" s="1">
        <f t="shared" si="13"/>
        <v>1.6403986754966882</v>
      </c>
      <c r="AV129" s="1">
        <f t="shared" si="14"/>
        <v>7.8933774834437156E-3</v>
      </c>
      <c r="AW129" s="1">
        <f t="shared" si="15"/>
        <v>8.2488357615893975</v>
      </c>
      <c r="AX129" s="1">
        <f t="shared" si="16"/>
        <v>7.9299258278145501</v>
      </c>
      <c r="AY129" s="1">
        <f t="shared" si="17"/>
        <v>9.1975980132452264</v>
      </c>
      <c r="AZ129" s="1">
        <f t="shared" si="18"/>
        <v>239.99634569536428</v>
      </c>
      <c r="BA129" s="1">
        <f t="shared" si="19"/>
        <v>32.492564238410623</v>
      </c>
      <c r="BB129" s="1">
        <f t="shared" si="20"/>
        <v>9.9086092715232326</v>
      </c>
      <c r="BC129" s="1">
        <f t="shared" si="21"/>
        <v>31.801875980132472</v>
      </c>
    </row>
    <row r="130" spans="1:55" ht="10.199999999999999" x14ac:dyDescent="0.2">
      <c r="A130" s="5" t="s">
        <v>167</v>
      </c>
      <c r="B130" s="6">
        <v>67.519599999999997</v>
      </c>
      <c r="C130" s="6">
        <v>22.1431</v>
      </c>
      <c r="D130" s="6">
        <v>15.767099999999999</v>
      </c>
      <c r="E130" s="6">
        <v>2.2372999999999998</v>
      </c>
      <c r="F130" s="6">
        <v>0.54979999999999996</v>
      </c>
      <c r="G130" s="6">
        <v>0.37209999999999999</v>
      </c>
      <c r="H130" s="6">
        <v>0.40479999999999999</v>
      </c>
      <c r="I130" s="6">
        <v>0.16689999999999999</v>
      </c>
      <c r="J130" s="6">
        <v>-0.1646</v>
      </c>
      <c r="K130" s="6">
        <v>15.8371</v>
      </c>
      <c r="L130" s="6">
        <v>3.3277000000000001</v>
      </c>
      <c r="M130" s="6">
        <v>2.2216</v>
      </c>
      <c r="N130" s="6">
        <v>2.4775999999999998</v>
      </c>
      <c r="O130" s="6">
        <v>0.96619999999999995</v>
      </c>
      <c r="P130" s="6">
        <v>-0.88239999999999996</v>
      </c>
      <c r="Q130" s="6">
        <v>6597.5553</v>
      </c>
      <c r="R130" s="6">
        <v>994.91660000000002</v>
      </c>
      <c r="S130" s="6">
        <v>399.89609999999999</v>
      </c>
      <c r="T130" s="6">
        <v>0.1195</v>
      </c>
      <c r="U130" s="6">
        <v>3.5700000000000003E-2</v>
      </c>
      <c r="V130" s="6">
        <v>1.8599999999999998E-2</v>
      </c>
      <c r="W130" s="6">
        <v>3.0499999999999999E-2</v>
      </c>
      <c r="X130" s="6">
        <v>7.3000000000000001E-3</v>
      </c>
      <c r="Y130" s="6">
        <v>-1.2699999999999999E-2</v>
      </c>
      <c r="Z130" s="6">
        <v>18.783300000000001</v>
      </c>
      <c r="AA130" s="6">
        <v>6.1593</v>
      </c>
      <c r="AB130" s="6">
        <v>4.3894000000000002</v>
      </c>
      <c r="AC130" s="6">
        <v>50.313499999999998</v>
      </c>
      <c r="AD130" s="6">
        <v>25.3306</v>
      </c>
      <c r="AE130" s="6">
        <v>575.58029999999997</v>
      </c>
      <c r="AF130" s="6">
        <v>620.19560000000001</v>
      </c>
      <c r="AG130" s="6">
        <v>344.6216</v>
      </c>
      <c r="AH130" s="6">
        <v>400.85</v>
      </c>
      <c r="AI130" s="6">
        <v>180.66079999999999</v>
      </c>
      <c r="AJ130" s="6">
        <v>282.97190000000001</v>
      </c>
      <c r="AK130" s="6">
        <v>231.9134</v>
      </c>
      <c r="AL130" s="6">
        <v>50.376600000000003</v>
      </c>
      <c r="AM130" s="6">
        <v>1146.7727</v>
      </c>
      <c r="AN130" s="6">
        <v>11.2759</v>
      </c>
      <c r="AO130" s="6">
        <v>10</v>
      </c>
      <c r="AP130" s="6">
        <v>496.2</v>
      </c>
      <c r="AR130" s="5" t="s">
        <v>167</v>
      </c>
      <c r="AS130" s="1">
        <f t="shared" si="11"/>
        <v>4.2594874172185442</v>
      </c>
      <c r="AT130" s="1">
        <f t="shared" si="12"/>
        <v>4.7714569536423945E-2</v>
      </c>
      <c r="AU130" s="1">
        <f t="shared" si="13"/>
        <v>1.018898675496688</v>
      </c>
      <c r="AV130" s="1">
        <f t="shared" si="14"/>
        <v>6.3933774834437143E-3</v>
      </c>
      <c r="AW130" s="1">
        <f t="shared" si="15"/>
        <v>1.9408642384105974</v>
      </c>
      <c r="AX130" s="1">
        <f t="shared" si="16"/>
        <v>2.1028258278145486</v>
      </c>
      <c r="AY130" s="1">
        <f t="shared" si="17"/>
        <v>169.04280198675474</v>
      </c>
      <c r="AZ130" s="1">
        <f t="shared" si="18"/>
        <v>158.76004569536431</v>
      </c>
      <c r="BA130" s="1">
        <f t="shared" si="19"/>
        <v>17.325035761589383</v>
      </c>
      <c r="BB130" s="1">
        <f t="shared" si="20"/>
        <v>60.091390728476767</v>
      </c>
      <c r="BC130" s="1">
        <f t="shared" si="21"/>
        <v>35.437144655629126</v>
      </c>
    </row>
    <row r="131" spans="1:55" ht="10.199999999999999" x14ac:dyDescent="0.2">
      <c r="A131" s="5" t="s">
        <v>168</v>
      </c>
      <c r="B131" s="6">
        <v>68.069199999999995</v>
      </c>
      <c r="C131" s="6">
        <v>24.8687</v>
      </c>
      <c r="D131" s="6">
        <v>18.044599999999999</v>
      </c>
      <c r="E131" s="6">
        <v>2.3553999999999999</v>
      </c>
      <c r="F131" s="6">
        <v>0.54690000000000005</v>
      </c>
      <c r="G131" s="6">
        <v>0.35780000000000001</v>
      </c>
      <c r="H131" s="6">
        <v>0.41360000000000002</v>
      </c>
      <c r="I131" s="6">
        <v>0.1588</v>
      </c>
      <c r="J131" s="6">
        <v>-0.154</v>
      </c>
      <c r="K131" s="6">
        <v>13.062799999999999</v>
      </c>
      <c r="L131" s="6">
        <v>3.7562000000000002</v>
      </c>
      <c r="M131" s="6">
        <v>2.4981</v>
      </c>
      <c r="N131" s="6">
        <v>2.8050000000000002</v>
      </c>
      <c r="O131" s="6">
        <v>1.0858000000000001</v>
      </c>
      <c r="P131" s="6">
        <v>-0.99039999999999995</v>
      </c>
      <c r="Q131" s="6">
        <v>6759.951</v>
      </c>
      <c r="R131" s="6">
        <v>1093.6329000000001</v>
      </c>
      <c r="S131" s="6">
        <v>527.74180000000001</v>
      </c>
      <c r="T131" s="6">
        <v>0.13880000000000001</v>
      </c>
      <c r="U131" s="6">
        <v>3.9199999999999999E-2</v>
      </c>
      <c r="V131" s="6">
        <v>2.0500000000000001E-2</v>
      </c>
      <c r="W131" s="6">
        <v>3.3399999999999999E-2</v>
      </c>
      <c r="X131" s="6">
        <v>7.7999999999999996E-3</v>
      </c>
      <c r="Y131" s="6">
        <v>-1.44E-2</v>
      </c>
      <c r="Z131" s="6">
        <v>18.9222</v>
      </c>
      <c r="AA131" s="6">
        <v>6.9054000000000002</v>
      </c>
      <c r="AB131" s="6">
        <v>5.0087000000000002</v>
      </c>
      <c r="AC131" s="6">
        <v>50.958300000000001</v>
      </c>
      <c r="AD131" s="6">
        <v>27.2194</v>
      </c>
      <c r="AE131" s="6">
        <v>351.69810000000001</v>
      </c>
      <c r="AF131" s="6">
        <v>460.1361</v>
      </c>
      <c r="AG131" s="6">
        <v>303.58109999999999</v>
      </c>
      <c r="AH131" s="6">
        <v>339.19369999999998</v>
      </c>
      <c r="AI131" s="6">
        <v>121.3081</v>
      </c>
      <c r="AJ131" s="6">
        <v>244.29179999999999</v>
      </c>
      <c r="AK131" s="6">
        <v>208.6628</v>
      </c>
      <c r="AL131" s="6">
        <v>82.923299999999998</v>
      </c>
      <c r="AM131" s="6">
        <v>996.37969999999996</v>
      </c>
      <c r="AN131" s="6">
        <v>13.132400000000001</v>
      </c>
      <c r="AO131" s="6">
        <v>5</v>
      </c>
      <c r="AP131" s="6">
        <v>441.4</v>
      </c>
      <c r="AR131" s="5" t="s">
        <v>168</v>
      </c>
      <c r="AS131" s="1">
        <f t="shared" si="11"/>
        <v>1.5338874172185442</v>
      </c>
      <c r="AT131" s="1">
        <f t="shared" si="12"/>
        <v>5.0614569536423848E-2</v>
      </c>
      <c r="AU131" s="1">
        <f t="shared" si="13"/>
        <v>0.5903986754966879</v>
      </c>
      <c r="AV131" s="1">
        <f t="shared" si="14"/>
        <v>2.8933774834437181E-3</v>
      </c>
      <c r="AW131" s="1">
        <f t="shared" si="15"/>
        <v>2.585664238410601</v>
      </c>
      <c r="AX131" s="1">
        <f t="shared" si="16"/>
        <v>0.21402582781454882</v>
      </c>
      <c r="AY131" s="1">
        <f t="shared" si="17"/>
        <v>54.839398013245216</v>
      </c>
      <c r="AZ131" s="1">
        <f t="shared" si="18"/>
        <v>117.7195456953643</v>
      </c>
      <c r="BA131" s="1">
        <f t="shared" si="19"/>
        <v>49.871735761589377</v>
      </c>
      <c r="BB131" s="1">
        <f t="shared" si="20"/>
        <v>5.2913907284767561</v>
      </c>
      <c r="BC131" s="1">
        <f t="shared" si="21"/>
        <v>20.650656897351006</v>
      </c>
    </row>
    <row r="132" spans="1:55" ht="10.199999999999999" x14ac:dyDescent="0.2">
      <c r="A132" s="5" t="s">
        <v>169</v>
      </c>
      <c r="B132" s="6">
        <v>66.403800000000004</v>
      </c>
      <c r="C132" s="6">
        <v>24.751200000000001</v>
      </c>
      <c r="D132" s="6">
        <v>18.951899999999998</v>
      </c>
      <c r="E132" s="6">
        <v>1.9677</v>
      </c>
      <c r="F132" s="6">
        <v>0.4834</v>
      </c>
      <c r="G132" s="6">
        <v>0.34050000000000002</v>
      </c>
      <c r="H132" s="6">
        <v>0.34320000000000001</v>
      </c>
      <c r="I132" s="6">
        <v>0.155</v>
      </c>
      <c r="J132" s="6">
        <v>-0.1525</v>
      </c>
      <c r="K132" s="6">
        <v>16.779900000000001</v>
      </c>
      <c r="L132" s="6">
        <v>3.0861999999999998</v>
      </c>
      <c r="M132" s="6">
        <v>2.2010999999999998</v>
      </c>
      <c r="N132" s="6">
        <v>2.1634000000000002</v>
      </c>
      <c r="O132" s="6">
        <v>0.96909999999999996</v>
      </c>
      <c r="P132" s="6">
        <v>-0.90380000000000005</v>
      </c>
      <c r="Q132" s="6">
        <v>6275.8307000000004</v>
      </c>
      <c r="R132" s="6">
        <v>1024.3384000000001</v>
      </c>
      <c r="S132" s="6">
        <v>495.93270000000001</v>
      </c>
      <c r="T132" s="6">
        <v>0.11990000000000001</v>
      </c>
      <c r="U132" s="6">
        <v>3.8699999999999998E-2</v>
      </c>
      <c r="V132" s="6">
        <v>1.9900000000000001E-2</v>
      </c>
      <c r="W132" s="6">
        <v>3.32E-2</v>
      </c>
      <c r="X132" s="6">
        <v>8.0999999999999996E-3</v>
      </c>
      <c r="Y132" s="6">
        <v>-1.5100000000000001E-2</v>
      </c>
      <c r="Z132" s="6">
        <v>18.491599999999998</v>
      </c>
      <c r="AA132" s="6">
        <v>6.8768000000000002</v>
      </c>
      <c r="AB132" s="6">
        <v>5.2667000000000002</v>
      </c>
      <c r="AC132" s="6">
        <v>45.953699999999998</v>
      </c>
      <c r="AD132" s="6">
        <v>23.411100000000001</v>
      </c>
      <c r="AE132" s="6">
        <v>498.61529999999999</v>
      </c>
      <c r="AF132" s="6">
        <v>482.68540000000002</v>
      </c>
      <c r="AG132" s="6">
        <v>225.19540000000001</v>
      </c>
      <c r="AH132" s="6">
        <v>268.90519999999998</v>
      </c>
      <c r="AI132" s="6">
        <v>123.5663</v>
      </c>
      <c r="AJ132" s="6">
        <v>240.91390000000001</v>
      </c>
      <c r="AK132" s="6">
        <v>298.25920000000002</v>
      </c>
      <c r="AL132" s="6">
        <v>21.640499999999999</v>
      </c>
      <c r="AM132" s="6">
        <v>953.28510000000006</v>
      </c>
      <c r="AN132" s="6">
        <v>11.2721</v>
      </c>
      <c r="AO132" s="6">
        <v>6</v>
      </c>
      <c r="AP132" s="6">
        <v>404.8</v>
      </c>
      <c r="AR132" s="5" t="s">
        <v>169</v>
      </c>
      <c r="AS132" s="1">
        <f t="shared" si="11"/>
        <v>1.6513874172185439</v>
      </c>
      <c r="AT132" s="1">
        <f t="shared" si="12"/>
        <v>0.1141145695364239</v>
      </c>
      <c r="AU132" s="1">
        <f t="shared" si="13"/>
        <v>1.2603986754966883</v>
      </c>
      <c r="AV132" s="1">
        <f t="shared" si="14"/>
        <v>3.3933774834437186E-3</v>
      </c>
      <c r="AW132" s="1">
        <f t="shared" si="15"/>
        <v>2.4189357615894025</v>
      </c>
      <c r="AX132" s="1">
        <f t="shared" si="16"/>
        <v>4.0223258278145479</v>
      </c>
      <c r="AY132" s="1">
        <f t="shared" si="17"/>
        <v>92.077801986754764</v>
      </c>
      <c r="AZ132" s="1">
        <f t="shared" si="18"/>
        <v>39.333845695364317</v>
      </c>
      <c r="BA132" s="1">
        <f t="shared" si="19"/>
        <v>11.411064238410621</v>
      </c>
      <c r="BB132" s="1">
        <f t="shared" si="20"/>
        <v>31.30860927152321</v>
      </c>
      <c r="BC132" s="1">
        <f t="shared" si="21"/>
        <v>15.352066238410593</v>
      </c>
    </row>
    <row r="133" spans="1:55" ht="10.199999999999999" x14ac:dyDescent="0.2">
      <c r="A133" s="5" t="s">
        <v>170</v>
      </c>
      <c r="B133" s="6">
        <v>56.429699999999997</v>
      </c>
      <c r="C133" s="6">
        <v>23.629899999999999</v>
      </c>
      <c r="D133" s="6">
        <v>17.9209</v>
      </c>
      <c r="E133" s="6">
        <v>2.4782999999999999</v>
      </c>
      <c r="F133" s="6">
        <v>0.52329999999999999</v>
      </c>
      <c r="G133" s="6">
        <v>0.37140000000000001</v>
      </c>
      <c r="H133" s="6">
        <v>0.36859999999999998</v>
      </c>
      <c r="I133" s="6">
        <v>0.1598</v>
      </c>
      <c r="J133" s="6">
        <v>-0.1573</v>
      </c>
      <c r="K133" s="6">
        <v>15.759</v>
      </c>
      <c r="L133" s="6">
        <v>3.1928999999999998</v>
      </c>
      <c r="M133" s="6">
        <v>2.2944</v>
      </c>
      <c r="N133" s="6">
        <v>2.2204999999999999</v>
      </c>
      <c r="O133" s="6">
        <v>0.97419999999999995</v>
      </c>
      <c r="P133" s="6">
        <v>-0.89729999999999999</v>
      </c>
      <c r="Q133" s="6">
        <v>3851.3737000000001</v>
      </c>
      <c r="R133" s="6">
        <v>884.06510000000003</v>
      </c>
      <c r="S133" s="6">
        <v>441.21249999999998</v>
      </c>
      <c r="T133" s="6">
        <v>0.1164</v>
      </c>
      <c r="U133" s="6">
        <v>3.7999999999999999E-2</v>
      </c>
      <c r="V133" s="6">
        <v>1.84E-2</v>
      </c>
      <c r="W133" s="6">
        <v>3.32E-2</v>
      </c>
      <c r="X133" s="6">
        <v>7.7000000000000002E-3</v>
      </c>
      <c r="Y133" s="6">
        <v>-1.43E-2</v>
      </c>
      <c r="Z133" s="6">
        <v>15.6997</v>
      </c>
      <c r="AA133" s="6">
        <v>6.5673000000000004</v>
      </c>
      <c r="AB133" s="6">
        <v>4.9808000000000003</v>
      </c>
      <c r="AC133" s="6">
        <v>42.271500000000003</v>
      </c>
      <c r="AD133" s="6">
        <v>22.724299999999999</v>
      </c>
      <c r="AE133" s="6">
        <v>345.36930000000001</v>
      </c>
      <c r="AF133" s="6">
        <v>417.5308</v>
      </c>
      <c r="AG133" s="6">
        <v>232.9452</v>
      </c>
      <c r="AH133" s="6">
        <v>264.8931</v>
      </c>
      <c r="AI133" s="6">
        <v>185.05969999999999</v>
      </c>
      <c r="AJ133" s="6">
        <v>249.52170000000001</v>
      </c>
      <c r="AK133" s="6">
        <v>309.48329999999999</v>
      </c>
      <c r="AL133" s="6">
        <v>0</v>
      </c>
      <c r="AM133" s="6">
        <v>1008.9578</v>
      </c>
      <c r="AN133" s="6">
        <v>13.131</v>
      </c>
      <c r="AO133" s="6">
        <v>6</v>
      </c>
      <c r="AP133" s="6">
        <v>375</v>
      </c>
      <c r="AR133" s="5" t="s">
        <v>170</v>
      </c>
      <c r="AS133" s="1">
        <f t="shared" si="11"/>
        <v>2.7726874172185454</v>
      </c>
      <c r="AT133" s="1">
        <f t="shared" si="12"/>
        <v>7.4214569536423913E-2</v>
      </c>
      <c r="AU133" s="1">
        <f t="shared" si="13"/>
        <v>1.1536986754966883</v>
      </c>
      <c r="AV133" s="1">
        <f t="shared" si="14"/>
        <v>4.0933774834437178E-3</v>
      </c>
      <c r="AW133" s="1">
        <f t="shared" si="15"/>
        <v>6.1011357615893971</v>
      </c>
      <c r="AX133" s="1">
        <f t="shared" si="16"/>
        <v>4.7091258278145496</v>
      </c>
      <c r="AY133" s="1">
        <f t="shared" si="17"/>
        <v>61.168198013245217</v>
      </c>
      <c r="AZ133" s="1">
        <f t="shared" si="18"/>
        <v>47.083645695364311</v>
      </c>
      <c r="BA133" s="1">
        <f t="shared" si="19"/>
        <v>33.05156423841062</v>
      </c>
      <c r="BB133" s="1">
        <f t="shared" si="20"/>
        <v>61.108609271523221</v>
      </c>
      <c r="BC133" s="1">
        <f t="shared" si="21"/>
        <v>19.857959480132472</v>
      </c>
    </row>
    <row r="134" spans="1:55" ht="10.199999999999999" x14ac:dyDescent="0.2">
      <c r="A134" s="5" t="s">
        <v>171</v>
      </c>
      <c r="B134" s="6">
        <v>75.869</v>
      </c>
      <c r="C134" s="6">
        <v>23.409500000000001</v>
      </c>
      <c r="D134" s="6">
        <v>17.074000000000002</v>
      </c>
      <c r="E134" s="6">
        <v>1.7394000000000001</v>
      </c>
      <c r="F134" s="6">
        <v>0.46260000000000001</v>
      </c>
      <c r="G134" s="6">
        <v>0.30809999999999998</v>
      </c>
      <c r="H134" s="6">
        <v>0.34510000000000002</v>
      </c>
      <c r="I134" s="6">
        <v>0.14610000000000001</v>
      </c>
      <c r="J134" s="6">
        <v>-0.1454</v>
      </c>
      <c r="K134" s="6">
        <v>14.435600000000001</v>
      </c>
      <c r="L134" s="6">
        <v>3.2088000000000001</v>
      </c>
      <c r="M134" s="6">
        <v>2.0219999999999998</v>
      </c>
      <c r="N134" s="6">
        <v>2.4914999999999998</v>
      </c>
      <c r="O134" s="6">
        <v>0.89410000000000001</v>
      </c>
      <c r="P134" s="6">
        <v>-0.83889999999999998</v>
      </c>
      <c r="Q134" s="6">
        <v>9360.1939000000002</v>
      </c>
      <c r="R134" s="6">
        <v>1372.8006</v>
      </c>
      <c r="S134" s="6">
        <v>483.87279999999998</v>
      </c>
      <c r="T134" s="6">
        <v>0.1</v>
      </c>
      <c r="U134" s="6">
        <v>3.5299999999999998E-2</v>
      </c>
      <c r="V134" s="6">
        <v>1.7500000000000002E-2</v>
      </c>
      <c r="W134" s="6">
        <v>3.0700000000000002E-2</v>
      </c>
      <c r="X134" s="6">
        <v>7.3000000000000001E-3</v>
      </c>
      <c r="Y134" s="6">
        <v>-1.37E-2</v>
      </c>
      <c r="Z134" s="6">
        <v>21.113900000000001</v>
      </c>
      <c r="AA134" s="6">
        <v>6.4966999999999997</v>
      </c>
      <c r="AB134" s="6">
        <v>4.7397999999999998</v>
      </c>
      <c r="AC134" s="6">
        <v>48.269599999999997</v>
      </c>
      <c r="AD134" s="6">
        <v>21.335999999999999</v>
      </c>
      <c r="AE134" s="6">
        <v>441.7439</v>
      </c>
      <c r="AF134" s="6">
        <v>498.87509999999997</v>
      </c>
      <c r="AG134" s="6">
        <v>259.78250000000003</v>
      </c>
      <c r="AH134" s="6">
        <v>312.35079999999999</v>
      </c>
      <c r="AI134" s="6">
        <v>216.57679999999999</v>
      </c>
      <c r="AJ134" s="6">
        <v>333.56349999999998</v>
      </c>
      <c r="AK134" s="6">
        <v>180.6403</v>
      </c>
      <c r="AL134" s="6">
        <v>15.141400000000001</v>
      </c>
      <c r="AM134" s="6">
        <v>1058.2728</v>
      </c>
      <c r="AN134" s="6">
        <v>11.2628</v>
      </c>
      <c r="AO134" s="6">
        <v>6</v>
      </c>
      <c r="AP134" s="6">
        <v>496.4</v>
      </c>
      <c r="AR134" s="5" t="s">
        <v>171</v>
      </c>
      <c r="AS134" s="1">
        <f t="shared" ref="AS134:AS155" si="22">ABS($C$156-C134)</f>
        <v>2.9930874172185433</v>
      </c>
      <c r="AT134" s="1">
        <f t="shared" ref="AT134:AT155" si="23">ABS($F$156-F134)</f>
        <v>0.13491456953642389</v>
      </c>
      <c r="AU134" s="1">
        <f t="shared" ref="AU134:AU155" si="24">ABS($L$156-L134)</f>
        <v>1.137798675496688</v>
      </c>
      <c r="AV134" s="1">
        <f t="shared" ref="AV134:AV155" si="25">ABS($U$156-U134)</f>
        <v>6.7933774834437188E-3</v>
      </c>
      <c r="AW134" s="1">
        <f t="shared" ref="AW134:AW155" si="26">ABS($AC$156-AC134)</f>
        <v>0.10303576158940331</v>
      </c>
      <c r="AX134" s="1">
        <f t="shared" ref="AX134:AX155" si="27">ABS($AD$156-AD134)</f>
        <v>6.0974258278145506</v>
      </c>
      <c r="AY134" s="1">
        <f t="shared" ref="AY134:AY155" si="28">ABS($AE$156-AE134)</f>
        <v>35.20640198675477</v>
      </c>
      <c r="AZ134" s="1">
        <f t="shared" ref="AZ134:AZ155" si="29">ABS($AG$156-AG134)</f>
        <v>73.920945695364338</v>
      </c>
      <c r="BA134" s="1">
        <f t="shared" ref="BA134:BA155" si="30">ABS($AL$156-AL134)</f>
        <v>17.910164238410619</v>
      </c>
      <c r="BB134" s="1">
        <f t="shared" ref="BB134:BB155" si="31">ABS($AP$156-AP134)</f>
        <v>60.291390728476756</v>
      </c>
      <c r="BC134" s="1">
        <f t="shared" ref="BC134:BC155" si="32">($AS$2*AS134)+($AT$2*AT134)+($AU$2*AU134)+($AV$2*AV134)+($AW$2*AW134)+($AX$2*AX134)+($AY$2*AY134)+($AZ$2*AZ134)+($BA$2*BA134)+($BB$2*BB134)</f>
        <v>18.411607384105952</v>
      </c>
    </row>
    <row r="135" spans="1:55" ht="10.199999999999999" x14ac:dyDescent="0.2">
      <c r="A135" s="5" t="s">
        <v>172</v>
      </c>
      <c r="B135" s="6">
        <v>63.403100000000002</v>
      </c>
      <c r="C135" s="6">
        <v>26.128299999999999</v>
      </c>
      <c r="D135" s="6">
        <v>21.293600000000001</v>
      </c>
      <c r="E135" s="6">
        <v>2.2850999999999999</v>
      </c>
      <c r="F135" s="6">
        <v>0.5292</v>
      </c>
      <c r="G135" s="6">
        <v>0.3619</v>
      </c>
      <c r="H135" s="6">
        <v>0.3861</v>
      </c>
      <c r="I135" s="6">
        <v>0.1835</v>
      </c>
      <c r="J135" s="6">
        <v>-0.1807</v>
      </c>
      <c r="K135" s="6">
        <v>17.349499999999999</v>
      </c>
      <c r="L135" s="6">
        <v>3.6282999999999999</v>
      </c>
      <c r="M135" s="6">
        <v>2.5506000000000002</v>
      </c>
      <c r="N135" s="6">
        <v>2.5804999999999998</v>
      </c>
      <c r="O135" s="6">
        <v>1.2439</v>
      </c>
      <c r="P135" s="6">
        <v>-1.165</v>
      </c>
      <c r="Q135" s="6">
        <v>5462.8966</v>
      </c>
      <c r="R135" s="6">
        <v>1045.0183999999999</v>
      </c>
      <c r="S135" s="6">
        <v>548.86279999999999</v>
      </c>
      <c r="T135" s="6">
        <v>0.1273</v>
      </c>
      <c r="U135" s="6">
        <v>4.0599999999999997E-2</v>
      </c>
      <c r="V135" s="6">
        <v>2.1499999999999998E-2</v>
      </c>
      <c r="W135" s="6">
        <v>3.44E-2</v>
      </c>
      <c r="X135" s="6">
        <v>9.1000000000000004E-3</v>
      </c>
      <c r="Y135" s="6">
        <v>-1.7000000000000001E-2</v>
      </c>
      <c r="Z135" s="6">
        <v>17.625</v>
      </c>
      <c r="AA135" s="6">
        <v>7.2629000000000001</v>
      </c>
      <c r="AB135" s="6">
        <v>5.9194000000000004</v>
      </c>
      <c r="AC135" s="6">
        <v>49.986699999999999</v>
      </c>
      <c r="AD135" s="6">
        <v>26.619299999999999</v>
      </c>
      <c r="AE135" s="6">
        <v>414.79539999999997</v>
      </c>
      <c r="AF135" s="6">
        <v>385.08249999999998</v>
      </c>
      <c r="AG135" s="6">
        <v>106.56870000000001</v>
      </c>
      <c r="AH135" s="6">
        <v>143.83690000000001</v>
      </c>
      <c r="AI135" s="6">
        <v>180.52369999999999</v>
      </c>
      <c r="AJ135" s="6">
        <v>276.14859999999999</v>
      </c>
      <c r="AK135" s="6">
        <v>231.58099999999999</v>
      </c>
      <c r="AL135" s="6">
        <v>16.379899999999999</v>
      </c>
      <c r="AM135" s="6">
        <v>848.4701</v>
      </c>
      <c r="AN135" s="6">
        <v>11.1853</v>
      </c>
      <c r="AO135" s="6">
        <v>2</v>
      </c>
      <c r="AP135" s="6">
        <v>429.6</v>
      </c>
      <c r="AR135" s="5" t="s">
        <v>172</v>
      </c>
      <c r="AS135" s="1">
        <f t="shared" si="22"/>
        <v>0.27428741721854522</v>
      </c>
      <c r="AT135" s="1">
        <f t="shared" si="23"/>
        <v>6.8314569536423897E-2</v>
      </c>
      <c r="AU135" s="1">
        <f t="shared" si="24"/>
        <v>0.71829867549668824</v>
      </c>
      <c r="AV135" s="1">
        <f t="shared" si="25"/>
        <v>1.4933774834437197E-3</v>
      </c>
      <c r="AW135" s="1">
        <f t="shared" si="26"/>
        <v>1.6140642384105988</v>
      </c>
      <c r="AX135" s="1">
        <f t="shared" si="27"/>
        <v>0.81412582781455001</v>
      </c>
      <c r="AY135" s="1">
        <f t="shared" si="28"/>
        <v>8.2579019867547458</v>
      </c>
      <c r="AZ135" s="1">
        <f t="shared" si="29"/>
        <v>79.292854304635682</v>
      </c>
      <c r="BA135" s="1">
        <f t="shared" si="30"/>
        <v>16.671664238410621</v>
      </c>
      <c r="BB135" s="1">
        <f t="shared" si="31"/>
        <v>6.5086092715231985</v>
      </c>
      <c r="BC135" s="1">
        <f t="shared" si="32"/>
        <v>11.022087149006602</v>
      </c>
    </row>
    <row r="136" spans="1:55" ht="10.199999999999999" x14ac:dyDescent="0.2">
      <c r="A136" s="5" t="s">
        <v>173</v>
      </c>
      <c r="B136" s="6">
        <v>67.837199999999996</v>
      </c>
      <c r="C136" s="6">
        <v>26.2684</v>
      </c>
      <c r="D136" s="6">
        <v>20.7041</v>
      </c>
      <c r="E136" s="6">
        <v>1.9233</v>
      </c>
      <c r="F136" s="6">
        <v>0.44500000000000001</v>
      </c>
      <c r="G136" s="6">
        <v>0.30649999999999999</v>
      </c>
      <c r="H136" s="6">
        <v>0.3226</v>
      </c>
      <c r="I136" s="6">
        <v>0.14380000000000001</v>
      </c>
      <c r="J136" s="6">
        <v>-0.14119999999999999</v>
      </c>
      <c r="K136" s="6">
        <v>13.5229</v>
      </c>
      <c r="L136" s="6">
        <v>3.0440999999999998</v>
      </c>
      <c r="M136" s="6">
        <v>2.0108000000000001</v>
      </c>
      <c r="N136" s="6">
        <v>2.2854000000000001</v>
      </c>
      <c r="O136" s="6">
        <v>0.93</v>
      </c>
      <c r="P136" s="6">
        <v>-0.87250000000000005</v>
      </c>
      <c r="Q136" s="6">
        <v>6691.0946999999996</v>
      </c>
      <c r="R136" s="6">
        <v>1304.2384999999999</v>
      </c>
      <c r="S136" s="6">
        <v>596.86099999999999</v>
      </c>
      <c r="T136" s="6">
        <v>0.10489999999999999</v>
      </c>
      <c r="U136" s="6">
        <v>3.9899999999999998E-2</v>
      </c>
      <c r="V136" s="6">
        <v>2.01E-2</v>
      </c>
      <c r="W136" s="6">
        <v>3.44E-2</v>
      </c>
      <c r="X136" s="6">
        <v>8.8000000000000005E-3</v>
      </c>
      <c r="Y136" s="6">
        <v>-1.66E-2</v>
      </c>
      <c r="Z136" s="6">
        <v>18.855499999999999</v>
      </c>
      <c r="AA136" s="6">
        <v>7.2930000000000001</v>
      </c>
      <c r="AB136" s="6">
        <v>5.7469999999999999</v>
      </c>
      <c r="AC136" s="6">
        <v>39.243600000000001</v>
      </c>
      <c r="AD136" s="6">
        <v>20.291499999999999</v>
      </c>
      <c r="AE136" s="6">
        <v>335.60300000000001</v>
      </c>
      <c r="AF136" s="6">
        <v>354.00119999999998</v>
      </c>
      <c r="AG136" s="6">
        <v>147.5188</v>
      </c>
      <c r="AH136" s="6">
        <v>174.03120000000001</v>
      </c>
      <c r="AI136" s="6">
        <v>186.2182</v>
      </c>
      <c r="AJ136" s="6">
        <v>353.98149999999998</v>
      </c>
      <c r="AK136" s="6">
        <v>112.68729999999999</v>
      </c>
      <c r="AL136" s="6">
        <v>44.557299999999998</v>
      </c>
      <c r="AM136" s="6">
        <v>871.47550000000001</v>
      </c>
      <c r="AN136" s="6">
        <v>13.2105</v>
      </c>
      <c r="AO136" s="6">
        <v>3</v>
      </c>
      <c r="AP136" s="6">
        <v>354.8</v>
      </c>
      <c r="AR136" s="5" t="s">
        <v>173</v>
      </c>
      <c r="AS136" s="1">
        <f t="shared" si="22"/>
        <v>0.13418741721854488</v>
      </c>
      <c r="AT136" s="1">
        <f t="shared" si="23"/>
        <v>0.15251456953642389</v>
      </c>
      <c r="AU136" s="1">
        <f t="shared" si="24"/>
        <v>1.3024986754966883</v>
      </c>
      <c r="AV136" s="1">
        <f t="shared" si="25"/>
        <v>2.1933774834437189E-3</v>
      </c>
      <c r="AW136" s="1">
        <f t="shared" si="26"/>
        <v>9.1290357615893996</v>
      </c>
      <c r="AX136" s="1">
        <f t="shared" si="27"/>
        <v>7.1419258278145499</v>
      </c>
      <c r="AY136" s="1">
        <f t="shared" si="28"/>
        <v>70.934498013245218</v>
      </c>
      <c r="AZ136" s="1">
        <f t="shared" si="29"/>
        <v>38.34275430463569</v>
      </c>
      <c r="BA136" s="1">
        <f t="shared" si="30"/>
        <v>11.505735761589378</v>
      </c>
      <c r="BB136" s="1">
        <f t="shared" si="31"/>
        <v>81.30860927152321</v>
      </c>
      <c r="BC136" s="1">
        <f t="shared" si="32"/>
        <v>20.782266062913912</v>
      </c>
    </row>
    <row r="137" spans="1:55" ht="10.199999999999999" x14ac:dyDescent="0.2">
      <c r="A137" s="5" t="s">
        <v>174</v>
      </c>
      <c r="B137" s="6">
        <v>72.305499999999995</v>
      </c>
      <c r="C137" s="6">
        <v>23.744399999999999</v>
      </c>
      <c r="D137" s="6">
        <v>18.442900000000002</v>
      </c>
      <c r="E137" s="6">
        <v>2.0838999999999999</v>
      </c>
      <c r="F137" s="6">
        <v>0.49299999999999999</v>
      </c>
      <c r="G137" s="6">
        <v>0.3256</v>
      </c>
      <c r="H137" s="6">
        <v>0.37019999999999997</v>
      </c>
      <c r="I137" s="6">
        <v>0.16109999999999999</v>
      </c>
      <c r="J137" s="6">
        <v>-0.16020000000000001</v>
      </c>
      <c r="K137" s="6">
        <v>19.126100000000001</v>
      </c>
      <c r="L137" s="6">
        <v>3.1251000000000002</v>
      </c>
      <c r="M137" s="6">
        <v>2.177</v>
      </c>
      <c r="N137" s="6">
        <v>2.2421000000000002</v>
      </c>
      <c r="O137" s="6">
        <v>0.96940000000000004</v>
      </c>
      <c r="P137" s="6">
        <v>-0.90649999999999997</v>
      </c>
      <c r="Q137" s="6">
        <v>8102.2763000000004</v>
      </c>
      <c r="R137" s="6">
        <v>1171.5564999999999</v>
      </c>
      <c r="S137" s="6">
        <v>465.42599999999999</v>
      </c>
      <c r="T137" s="6">
        <v>8.9800000000000005E-2</v>
      </c>
      <c r="U137" s="6">
        <v>3.61E-2</v>
      </c>
      <c r="V137" s="6">
        <v>1.78E-2</v>
      </c>
      <c r="W137" s="6">
        <v>3.1399999999999997E-2</v>
      </c>
      <c r="X137" s="6">
        <v>7.9000000000000008E-3</v>
      </c>
      <c r="Y137" s="6">
        <v>-1.4800000000000001E-2</v>
      </c>
      <c r="Z137" s="6">
        <v>20.1083</v>
      </c>
      <c r="AA137" s="6">
        <v>6.5871000000000004</v>
      </c>
      <c r="AB137" s="6">
        <v>5.1147999999999998</v>
      </c>
      <c r="AC137" s="6">
        <v>50.094799999999999</v>
      </c>
      <c r="AD137" s="6">
        <v>22.977699999999999</v>
      </c>
      <c r="AE137" s="6">
        <v>403.74779999999998</v>
      </c>
      <c r="AF137" s="6">
        <v>416.36340000000001</v>
      </c>
      <c r="AG137" s="6">
        <v>154.90729999999999</v>
      </c>
      <c r="AH137" s="6">
        <v>187.9676</v>
      </c>
      <c r="AI137" s="6">
        <v>212.3099</v>
      </c>
      <c r="AJ137" s="6">
        <v>332.35059999999999</v>
      </c>
      <c r="AK137" s="6">
        <v>242.12620000000001</v>
      </c>
      <c r="AL137" s="6">
        <v>0</v>
      </c>
      <c r="AM137" s="6">
        <v>974.75429999999994</v>
      </c>
      <c r="AN137" s="6">
        <v>11.2037</v>
      </c>
      <c r="AO137" s="6">
        <v>3</v>
      </c>
      <c r="AP137" s="6">
        <v>458</v>
      </c>
      <c r="AR137" s="5" t="s">
        <v>174</v>
      </c>
      <c r="AS137" s="1">
        <f t="shared" si="22"/>
        <v>2.6581874172185458</v>
      </c>
      <c r="AT137" s="1">
        <f t="shared" si="23"/>
        <v>0.10451456953642391</v>
      </c>
      <c r="AU137" s="1">
        <f t="shared" si="24"/>
        <v>1.2214986754966879</v>
      </c>
      <c r="AV137" s="1">
        <f t="shared" si="25"/>
        <v>5.9933774834437167E-3</v>
      </c>
      <c r="AW137" s="1">
        <f t="shared" si="26"/>
        <v>1.7221642384105991</v>
      </c>
      <c r="AX137" s="1">
        <f t="shared" si="27"/>
        <v>4.4557258278145504</v>
      </c>
      <c r="AY137" s="1">
        <f t="shared" si="28"/>
        <v>2.7896980132452427</v>
      </c>
      <c r="AZ137" s="1">
        <f t="shared" si="29"/>
        <v>30.954254304635697</v>
      </c>
      <c r="BA137" s="1">
        <f t="shared" si="30"/>
        <v>33.05156423841062</v>
      </c>
      <c r="BB137" s="1">
        <f t="shared" si="31"/>
        <v>21.891390728476779</v>
      </c>
      <c r="BC137" s="1">
        <f t="shared" si="32"/>
        <v>9.481760036423843</v>
      </c>
    </row>
    <row r="138" spans="1:55" ht="10.199999999999999" x14ac:dyDescent="0.2">
      <c r="A138" s="5" t="s">
        <v>175</v>
      </c>
      <c r="B138" s="6">
        <v>74.574100000000001</v>
      </c>
      <c r="C138" s="6">
        <v>25.593599999999999</v>
      </c>
      <c r="D138" s="6">
        <v>20.807700000000001</v>
      </c>
      <c r="E138" s="6">
        <v>1.8905000000000001</v>
      </c>
      <c r="F138" s="6">
        <v>0.51229999999999998</v>
      </c>
      <c r="G138" s="6">
        <v>0.35120000000000001</v>
      </c>
      <c r="H138" s="6">
        <v>0.373</v>
      </c>
      <c r="I138" s="6">
        <v>0.17549999999999999</v>
      </c>
      <c r="J138" s="6">
        <v>-0.17369999999999999</v>
      </c>
      <c r="K138" s="6">
        <v>18.0303</v>
      </c>
      <c r="L138" s="6">
        <v>3.7290000000000001</v>
      </c>
      <c r="M138" s="6">
        <v>2.5177</v>
      </c>
      <c r="N138" s="6">
        <v>2.7507999999999999</v>
      </c>
      <c r="O138" s="6">
        <v>1.1335</v>
      </c>
      <c r="P138" s="6">
        <v>-1.0626</v>
      </c>
      <c r="Q138" s="6">
        <v>8889.0840000000007</v>
      </c>
      <c r="R138" s="6">
        <v>1333.5645</v>
      </c>
      <c r="S138" s="6">
        <v>551.36069999999995</v>
      </c>
      <c r="T138" s="6">
        <v>0.11219999999999999</v>
      </c>
      <c r="U138" s="6">
        <v>3.8300000000000001E-2</v>
      </c>
      <c r="V138" s="6">
        <v>2.0299999999999999E-2</v>
      </c>
      <c r="W138" s="6">
        <v>3.2500000000000001E-2</v>
      </c>
      <c r="X138" s="6">
        <v>8.8999999999999999E-3</v>
      </c>
      <c r="Y138" s="6">
        <v>-1.67E-2</v>
      </c>
      <c r="Z138" s="6">
        <v>20.769400000000001</v>
      </c>
      <c r="AA138" s="6">
        <v>7.1180000000000003</v>
      </c>
      <c r="AB138" s="6">
        <v>5.7920999999999996</v>
      </c>
      <c r="AC138" s="6">
        <v>48.534199999999998</v>
      </c>
      <c r="AD138" s="6">
        <v>24.007200000000001</v>
      </c>
      <c r="AE138" s="6">
        <v>470.50819999999999</v>
      </c>
      <c r="AF138" s="6">
        <v>364.11329999999998</v>
      </c>
      <c r="AG138" s="6">
        <v>92.398600000000002</v>
      </c>
      <c r="AH138" s="6">
        <v>133.2696</v>
      </c>
      <c r="AI138" s="6">
        <v>193.21440000000001</v>
      </c>
      <c r="AJ138" s="6">
        <v>298.58350000000002</v>
      </c>
      <c r="AK138" s="6">
        <v>231.1474</v>
      </c>
      <c r="AL138" s="6">
        <v>11.239699999999999</v>
      </c>
      <c r="AM138" s="6">
        <v>867.45460000000003</v>
      </c>
      <c r="AN138" s="6">
        <v>11.2415</v>
      </c>
      <c r="AO138" s="6">
        <v>3</v>
      </c>
      <c r="AP138" s="6">
        <v>439.6</v>
      </c>
      <c r="AR138" s="5" t="s">
        <v>175</v>
      </c>
      <c r="AS138" s="1">
        <f t="shared" si="22"/>
        <v>0.80898741721854606</v>
      </c>
      <c r="AT138" s="1">
        <f t="shared" si="23"/>
        <v>8.5214569536423923E-2</v>
      </c>
      <c r="AU138" s="1">
        <f t="shared" si="24"/>
        <v>0.61759867549668801</v>
      </c>
      <c r="AV138" s="1">
        <f t="shared" si="25"/>
        <v>3.7933774834437162E-3</v>
      </c>
      <c r="AW138" s="1">
        <f t="shared" si="26"/>
        <v>0.16156423841059819</v>
      </c>
      <c r="AX138" s="1">
        <f t="shared" si="27"/>
        <v>3.4262258278145481</v>
      </c>
      <c r="AY138" s="1">
        <f t="shared" si="28"/>
        <v>63.970701986754761</v>
      </c>
      <c r="AZ138" s="1">
        <f t="shared" si="29"/>
        <v>93.462954304635687</v>
      </c>
      <c r="BA138" s="1">
        <f t="shared" si="30"/>
        <v>21.811864238410621</v>
      </c>
      <c r="BB138" s="1">
        <f t="shared" si="31"/>
        <v>3.4913907284768015</v>
      </c>
      <c r="BC138" s="1">
        <f t="shared" si="32"/>
        <v>16.264918794701963</v>
      </c>
    </row>
    <row r="139" spans="1:55" ht="10.199999999999999" x14ac:dyDescent="0.2">
      <c r="A139" s="5" t="s">
        <v>176</v>
      </c>
      <c r="B139" s="6">
        <v>91.712999999999994</v>
      </c>
      <c r="C139" s="6">
        <v>24.5564</v>
      </c>
      <c r="D139" s="6">
        <v>16.874199999999998</v>
      </c>
      <c r="E139" s="6">
        <v>2.7191999999999998</v>
      </c>
      <c r="F139" s="6">
        <v>0.58379999999999999</v>
      </c>
      <c r="G139" s="6">
        <v>0.40629999999999999</v>
      </c>
      <c r="H139" s="6">
        <v>0.41909999999999997</v>
      </c>
      <c r="I139" s="6">
        <v>0.17649999999999999</v>
      </c>
      <c r="J139" s="6">
        <v>-0.17369999999999999</v>
      </c>
      <c r="K139" s="6">
        <v>20.721599999999999</v>
      </c>
      <c r="L139" s="6">
        <v>4.8800999999999997</v>
      </c>
      <c r="M139" s="6">
        <v>3.0592999999999999</v>
      </c>
      <c r="N139" s="6">
        <v>3.802</v>
      </c>
      <c r="O139" s="6">
        <v>1.2142999999999999</v>
      </c>
      <c r="P139" s="6">
        <v>-1.1202000000000001</v>
      </c>
      <c r="Q139" s="6">
        <v>16534.272300000001</v>
      </c>
      <c r="R139" s="6">
        <v>1794.3616999999999</v>
      </c>
      <c r="S139" s="6">
        <v>586.81420000000003</v>
      </c>
      <c r="T139" s="6">
        <v>0.1152</v>
      </c>
      <c r="U139" s="6">
        <v>3.7499999999999999E-2</v>
      </c>
      <c r="V139" s="6">
        <v>1.8200000000000001E-2</v>
      </c>
      <c r="W139" s="6">
        <v>3.2800000000000003E-2</v>
      </c>
      <c r="X139" s="6">
        <v>7.1999999999999998E-3</v>
      </c>
      <c r="Y139" s="6">
        <v>-1.35E-2</v>
      </c>
      <c r="Z139" s="6">
        <v>25.497199999999999</v>
      </c>
      <c r="AA139" s="6">
        <v>6.8243999999999998</v>
      </c>
      <c r="AB139" s="6">
        <v>4.6886000000000001</v>
      </c>
      <c r="AC139" s="6">
        <v>44.199800000000003</v>
      </c>
      <c r="AD139" s="6">
        <v>25.710999999999999</v>
      </c>
      <c r="AE139" s="6">
        <v>336.13189999999997</v>
      </c>
      <c r="AF139" s="6">
        <v>473.7971</v>
      </c>
      <c r="AG139" s="6">
        <v>325.58330000000001</v>
      </c>
      <c r="AH139" s="6">
        <v>407.34410000000003</v>
      </c>
      <c r="AI139" s="6">
        <v>175.65260000000001</v>
      </c>
      <c r="AJ139" s="6">
        <v>245.5206</v>
      </c>
      <c r="AK139" s="6">
        <v>159.8066</v>
      </c>
      <c r="AL139" s="6">
        <v>82.256699999999995</v>
      </c>
      <c r="AM139" s="6">
        <v>1070.5806</v>
      </c>
      <c r="AN139" s="6">
        <v>13.2006</v>
      </c>
      <c r="AO139" s="6">
        <v>7</v>
      </c>
      <c r="AP139" s="6">
        <v>424.8</v>
      </c>
      <c r="AR139" s="5" t="s">
        <v>176</v>
      </c>
      <c r="AS139" s="1">
        <f t="shared" si="22"/>
        <v>1.8461874172185446</v>
      </c>
      <c r="AT139" s="1">
        <f t="shared" si="23"/>
        <v>1.3714569536423915E-2</v>
      </c>
      <c r="AU139" s="1">
        <f t="shared" si="24"/>
        <v>0.53350132450331156</v>
      </c>
      <c r="AV139" s="1">
        <f t="shared" si="25"/>
        <v>4.5933774834437183E-3</v>
      </c>
      <c r="AW139" s="1">
        <f t="shared" si="26"/>
        <v>4.172835761589397</v>
      </c>
      <c r="AX139" s="1">
        <f t="shared" si="27"/>
        <v>1.7224258278145506</v>
      </c>
      <c r="AY139" s="1">
        <f t="shared" si="28"/>
        <v>70.405598013245253</v>
      </c>
      <c r="AZ139" s="1">
        <f t="shared" si="29"/>
        <v>139.72174569536432</v>
      </c>
      <c r="BA139" s="1">
        <f t="shared" si="30"/>
        <v>49.205135761589375</v>
      </c>
      <c r="BB139" s="1">
        <f t="shared" si="31"/>
        <v>11.30860927152321</v>
      </c>
      <c r="BC139" s="1">
        <f t="shared" si="32"/>
        <v>25.020315887417237</v>
      </c>
    </row>
    <row r="140" spans="1:55" ht="10.199999999999999" x14ac:dyDescent="0.2">
      <c r="A140" s="5" t="s">
        <v>177</v>
      </c>
      <c r="B140" s="6">
        <v>55.389299999999999</v>
      </c>
      <c r="C140" s="6">
        <v>21.9801</v>
      </c>
      <c r="D140" s="6">
        <v>16.440100000000001</v>
      </c>
      <c r="E140" s="6">
        <v>2.0794999999999999</v>
      </c>
      <c r="F140" s="6">
        <v>0.4607</v>
      </c>
      <c r="G140" s="6">
        <v>0.32190000000000002</v>
      </c>
      <c r="H140" s="6">
        <v>0.32950000000000002</v>
      </c>
      <c r="I140" s="6">
        <v>0.14599999999999999</v>
      </c>
      <c r="J140" s="6">
        <v>-0.14399999999999999</v>
      </c>
      <c r="K140" s="6">
        <v>13.801299999999999</v>
      </c>
      <c r="L140" s="6">
        <v>2.6631999999999998</v>
      </c>
      <c r="M140" s="6">
        <v>1.8896999999999999</v>
      </c>
      <c r="N140" s="6">
        <v>1.8766</v>
      </c>
      <c r="O140" s="6">
        <v>0.84140000000000004</v>
      </c>
      <c r="P140" s="6">
        <v>-0.78269999999999995</v>
      </c>
      <c r="Q140" s="6">
        <v>3642.2458000000001</v>
      </c>
      <c r="R140" s="6">
        <v>774.87249999999995</v>
      </c>
      <c r="S140" s="6">
        <v>363.00229999999999</v>
      </c>
      <c r="T140" s="6">
        <v>0.10199999999999999</v>
      </c>
      <c r="U140" s="6">
        <v>3.39E-2</v>
      </c>
      <c r="V140" s="6">
        <v>1.83E-2</v>
      </c>
      <c r="W140" s="6">
        <v>2.86E-2</v>
      </c>
      <c r="X140" s="6">
        <v>7.6E-3</v>
      </c>
      <c r="Y140" s="6">
        <v>-1.32E-2</v>
      </c>
      <c r="Z140" s="6">
        <v>15.385999999999999</v>
      </c>
      <c r="AA140" s="6">
        <v>6.1082999999999998</v>
      </c>
      <c r="AB140" s="6">
        <v>4.5704000000000002</v>
      </c>
      <c r="AC140" s="6">
        <v>46.297199999999997</v>
      </c>
      <c r="AD140" s="6">
        <v>21.7775</v>
      </c>
      <c r="AE140" s="6">
        <v>460.01960000000003</v>
      </c>
      <c r="AF140" s="6">
        <v>531.05679999999995</v>
      </c>
      <c r="AG140" s="6">
        <v>277.36759999999998</v>
      </c>
      <c r="AH140" s="6">
        <v>325.48809999999997</v>
      </c>
      <c r="AI140" s="6">
        <v>254.02699999999999</v>
      </c>
      <c r="AJ140" s="6">
        <v>337.86099999999999</v>
      </c>
      <c r="AK140" s="6">
        <v>166.2997</v>
      </c>
      <c r="AL140" s="6">
        <v>9.7712000000000003</v>
      </c>
      <c r="AM140" s="6">
        <v>1093.4469999999999</v>
      </c>
      <c r="AN140" s="6">
        <v>11.294</v>
      </c>
      <c r="AO140" s="6">
        <v>5</v>
      </c>
      <c r="AP140" s="6">
        <v>500.6</v>
      </c>
      <c r="AR140" s="5" t="s">
        <v>177</v>
      </c>
      <c r="AS140" s="1">
        <f t="shared" si="22"/>
        <v>4.4224874172185444</v>
      </c>
      <c r="AT140" s="1">
        <f t="shared" si="23"/>
        <v>0.1368145695364239</v>
      </c>
      <c r="AU140" s="1">
        <f t="shared" si="24"/>
        <v>1.6833986754966883</v>
      </c>
      <c r="AV140" s="1">
        <f t="shared" si="25"/>
        <v>8.1933774834437173E-3</v>
      </c>
      <c r="AW140" s="1">
        <f t="shared" si="26"/>
        <v>2.0754357615894037</v>
      </c>
      <c r="AX140" s="1">
        <f t="shared" si="27"/>
        <v>5.6559258278145492</v>
      </c>
      <c r="AY140" s="1">
        <f t="shared" si="28"/>
        <v>53.482101986754799</v>
      </c>
      <c r="AZ140" s="1">
        <f t="shared" si="29"/>
        <v>91.506045695364293</v>
      </c>
      <c r="BA140" s="1">
        <f t="shared" si="30"/>
        <v>23.28036423841062</v>
      </c>
      <c r="BB140" s="1">
        <f t="shared" si="31"/>
        <v>64.491390728476802</v>
      </c>
      <c r="BC140" s="1">
        <f t="shared" si="32"/>
        <v>22.747842384105951</v>
      </c>
    </row>
    <row r="141" spans="1:55" ht="10.199999999999999" x14ac:dyDescent="0.2">
      <c r="A141" s="5" t="s">
        <v>178</v>
      </c>
      <c r="B141" s="6">
        <v>69.630899999999997</v>
      </c>
      <c r="C141" s="6">
        <v>24.066400000000002</v>
      </c>
      <c r="D141" s="6">
        <v>17.2913</v>
      </c>
      <c r="E141" s="6">
        <v>2.0522</v>
      </c>
      <c r="F141" s="6">
        <v>0.57779999999999998</v>
      </c>
      <c r="G141" s="6">
        <v>0.3967</v>
      </c>
      <c r="H141" s="6">
        <v>0.42009999999999997</v>
      </c>
      <c r="I141" s="6">
        <v>0.18149999999999999</v>
      </c>
      <c r="J141" s="6">
        <v>-0.18190000000000001</v>
      </c>
      <c r="K141" s="6">
        <v>16.997</v>
      </c>
      <c r="L141" s="6">
        <v>3.9937999999999998</v>
      </c>
      <c r="M141" s="6">
        <v>2.7410000000000001</v>
      </c>
      <c r="N141" s="6">
        <v>2.9047000000000001</v>
      </c>
      <c r="O141" s="6">
        <v>1.1911</v>
      </c>
      <c r="P141" s="6">
        <v>-1.1089</v>
      </c>
      <c r="Q141" s="6">
        <v>7235.9883</v>
      </c>
      <c r="R141" s="6">
        <v>1215.2405000000001</v>
      </c>
      <c r="S141" s="6">
        <v>508.28910000000002</v>
      </c>
      <c r="T141" s="6">
        <v>0.10920000000000001</v>
      </c>
      <c r="U141" s="6">
        <v>3.6400000000000002E-2</v>
      </c>
      <c r="V141" s="6">
        <v>1.7899999999999999E-2</v>
      </c>
      <c r="W141" s="6">
        <v>3.1699999999999999E-2</v>
      </c>
      <c r="X141" s="6">
        <v>7.4000000000000003E-3</v>
      </c>
      <c r="Y141" s="6">
        <v>-1.38E-2</v>
      </c>
      <c r="Z141" s="6">
        <v>19.369399999999999</v>
      </c>
      <c r="AA141" s="6">
        <v>6.6852999999999998</v>
      </c>
      <c r="AB141" s="6">
        <v>4.8057999999999996</v>
      </c>
      <c r="AC141" s="6">
        <v>49.3232</v>
      </c>
      <c r="AD141" s="6">
        <v>27.653199999999998</v>
      </c>
      <c r="AE141" s="6">
        <v>422.94110000000001</v>
      </c>
      <c r="AF141" s="6">
        <v>526.22439999999995</v>
      </c>
      <c r="AG141" s="6">
        <v>278.52280000000002</v>
      </c>
      <c r="AH141" s="6">
        <v>336.88240000000002</v>
      </c>
      <c r="AI141" s="6">
        <v>199.6986</v>
      </c>
      <c r="AJ141" s="6">
        <v>263.07639999999998</v>
      </c>
      <c r="AK141" s="6">
        <v>209.32730000000001</v>
      </c>
      <c r="AL141" s="6">
        <v>35.515099999999997</v>
      </c>
      <c r="AM141" s="6">
        <v>1044.4998000000001</v>
      </c>
      <c r="AN141" s="6">
        <v>11.3011</v>
      </c>
      <c r="AO141" s="6">
        <v>7</v>
      </c>
      <c r="AP141" s="6">
        <v>488.8</v>
      </c>
      <c r="AR141" s="5" t="s">
        <v>178</v>
      </c>
      <c r="AS141" s="1">
        <f t="shared" si="22"/>
        <v>2.3361874172185431</v>
      </c>
      <c r="AT141" s="1">
        <f t="shared" si="23"/>
        <v>1.971456953642392E-2</v>
      </c>
      <c r="AU141" s="1">
        <f t="shared" si="24"/>
        <v>0.35279867549668831</v>
      </c>
      <c r="AV141" s="1">
        <f t="shared" si="25"/>
        <v>5.6933774834437151E-3</v>
      </c>
      <c r="AW141" s="1">
        <f t="shared" si="26"/>
        <v>0.95056423841059967</v>
      </c>
      <c r="AX141" s="1">
        <f t="shared" si="27"/>
        <v>0.21977417218544915</v>
      </c>
      <c r="AY141" s="1">
        <f t="shared" si="28"/>
        <v>16.403601986754779</v>
      </c>
      <c r="AZ141" s="1">
        <f t="shared" si="29"/>
        <v>92.661245695364329</v>
      </c>
      <c r="BA141" s="1">
        <f t="shared" si="30"/>
        <v>2.4635357615893767</v>
      </c>
      <c r="BB141" s="1">
        <f t="shared" si="31"/>
        <v>52.69139072847679</v>
      </c>
      <c r="BC141" s="1">
        <f t="shared" si="32"/>
        <v>16.263670907284762</v>
      </c>
    </row>
    <row r="142" spans="1:55" ht="10.199999999999999" x14ac:dyDescent="0.2">
      <c r="A142" s="5" t="s">
        <v>179</v>
      </c>
      <c r="B142" s="6">
        <v>77.4512</v>
      </c>
      <c r="C142" s="6">
        <v>28.379000000000001</v>
      </c>
      <c r="D142" s="6">
        <v>22.098700000000001</v>
      </c>
      <c r="E142" s="6">
        <v>2.0825999999999998</v>
      </c>
      <c r="F142" s="6">
        <v>0.5857</v>
      </c>
      <c r="G142" s="6">
        <v>0.40679999999999999</v>
      </c>
      <c r="H142" s="6">
        <v>0.4214</v>
      </c>
      <c r="I142" s="6">
        <v>0.19600000000000001</v>
      </c>
      <c r="J142" s="6">
        <v>-0.1933</v>
      </c>
      <c r="K142" s="6">
        <v>19.23</v>
      </c>
      <c r="L142" s="6">
        <v>4.1525999999999996</v>
      </c>
      <c r="M142" s="6">
        <v>2.9045000000000001</v>
      </c>
      <c r="N142" s="6">
        <v>2.9678</v>
      </c>
      <c r="O142" s="6">
        <v>1.3158000000000001</v>
      </c>
      <c r="P142" s="6">
        <v>-1.2235</v>
      </c>
      <c r="Q142" s="6">
        <v>9958.1110000000008</v>
      </c>
      <c r="R142" s="6">
        <v>1746.7344000000001</v>
      </c>
      <c r="S142" s="6">
        <v>765.97550000000001</v>
      </c>
      <c r="T142" s="6">
        <v>0.11840000000000001</v>
      </c>
      <c r="U142" s="6">
        <v>4.3200000000000002E-2</v>
      </c>
      <c r="V142" s="6">
        <v>2.3099999999999999E-2</v>
      </c>
      <c r="W142" s="6">
        <v>3.6499999999999998E-2</v>
      </c>
      <c r="X142" s="6">
        <v>1.0200000000000001E-2</v>
      </c>
      <c r="Y142" s="6">
        <v>-1.77E-2</v>
      </c>
      <c r="Z142" s="6">
        <v>21.522099999999998</v>
      </c>
      <c r="AA142" s="6">
        <v>7.8895</v>
      </c>
      <c r="AB142" s="6">
        <v>6.1448999999999998</v>
      </c>
      <c r="AC142" s="6">
        <v>44.865400000000001</v>
      </c>
      <c r="AD142" s="6">
        <v>25.5869</v>
      </c>
      <c r="AE142" s="6">
        <v>449.03199999999998</v>
      </c>
      <c r="AF142" s="6">
        <v>370.17540000000002</v>
      </c>
      <c r="AG142" s="6">
        <v>115.7795</v>
      </c>
      <c r="AH142" s="6">
        <v>168.6593</v>
      </c>
      <c r="AI142" s="6">
        <v>174.8707</v>
      </c>
      <c r="AJ142" s="6">
        <v>227.77780000000001</v>
      </c>
      <c r="AK142" s="6">
        <v>209.33070000000001</v>
      </c>
      <c r="AL142" s="6">
        <v>38.473999999999997</v>
      </c>
      <c r="AM142" s="6">
        <v>819.11249999999995</v>
      </c>
      <c r="AN142" s="6">
        <v>14.265000000000001</v>
      </c>
      <c r="AO142" s="6">
        <v>6</v>
      </c>
      <c r="AP142" s="6">
        <v>369</v>
      </c>
      <c r="AR142" s="5" t="s">
        <v>179</v>
      </c>
      <c r="AS142" s="1">
        <f t="shared" si="22"/>
        <v>1.9764125827814567</v>
      </c>
      <c r="AT142" s="1">
        <f t="shared" si="23"/>
        <v>1.1814569536423902E-2</v>
      </c>
      <c r="AU142" s="1">
        <f t="shared" si="24"/>
        <v>0.19399867549668848</v>
      </c>
      <c r="AV142" s="1">
        <f t="shared" si="25"/>
        <v>1.1066225165562854E-3</v>
      </c>
      <c r="AW142" s="1">
        <f t="shared" si="26"/>
        <v>3.5072357615893992</v>
      </c>
      <c r="AX142" s="1">
        <f t="shared" si="27"/>
        <v>1.8465258278145491</v>
      </c>
      <c r="AY142" s="1">
        <f t="shared" si="28"/>
        <v>42.494501986754756</v>
      </c>
      <c r="AZ142" s="1">
        <f t="shared" si="29"/>
        <v>70.08205430463569</v>
      </c>
      <c r="BA142" s="1">
        <f t="shared" si="30"/>
        <v>5.4224357615893766</v>
      </c>
      <c r="BB142" s="1">
        <f t="shared" si="31"/>
        <v>67.108609271523221</v>
      </c>
      <c r="BC142" s="1">
        <f t="shared" si="32"/>
        <v>18.171388364238389</v>
      </c>
    </row>
    <row r="143" spans="1:55" ht="10.199999999999999" x14ac:dyDescent="0.2">
      <c r="A143" s="5" t="s">
        <v>180</v>
      </c>
      <c r="B143" s="6">
        <v>68.554599999999994</v>
      </c>
      <c r="C143" s="6">
        <v>24.425699999999999</v>
      </c>
      <c r="D143" s="6">
        <v>18.6326</v>
      </c>
      <c r="E143" s="6">
        <v>1.8466</v>
      </c>
      <c r="F143" s="6">
        <v>0.4395</v>
      </c>
      <c r="G143" s="6">
        <v>0.30859999999999999</v>
      </c>
      <c r="H143" s="6">
        <v>0.31290000000000001</v>
      </c>
      <c r="I143" s="6">
        <v>0.14680000000000001</v>
      </c>
      <c r="J143" s="6">
        <v>-0.14649999999999999</v>
      </c>
      <c r="K143" s="6">
        <v>11.424799999999999</v>
      </c>
      <c r="L143" s="6">
        <v>2.9659</v>
      </c>
      <c r="M143" s="6">
        <v>1.9297</v>
      </c>
      <c r="N143" s="6">
        <v>2.2522000000000002</v>
      </c>
      <c r="O143" s="6">
        <v>0.91110000000000002</v>
      </c>
      <c r="P143" s="6">
        <v>-0.86180000000000001</v>
      </c>
      <c r="Q143" s="6">
        <v>6905.6169</v>
      </c>
      <c r="R143" s="6">
        <v>1187.0962999999999</v>
      </c>
      <c r="S143" s="6">
        <v>504.84989999999999</v>
      </c>
      <c r="T143" s="6">
        <v>0.13270000000000001</v>
      </c>
      <c r="U143" s="6">
        <v>3.7699999999999997E-2</v>
      </c>
      <c r="V143" s="6">
        <v>2.1000000000000001E-2</v>
      </c>
      <c r="W143" s="6">
        <v>3.1300000000000001E-2</v>
      </c>
      <c r="X143" s="6">
        <v>8.6E-3</v>
      </c>
      <c r="Y143" s="6">
        <v>-1.49E-2</v>
      </c>
      <c r="Z143" s="6">
        <v>19.069400000000002</v>
      </c>
      <c r="AA143" s="6">
        <v>6.7819000000000003</v>
      </c>
      <c r="AB143" s="6">
        <v>5.1722000000000001</v>
      </c>
      <c r="AC143" s="6">
        <v>49.547199999999997</v>
      </c>
      <c r="AD143" s="6">
        <v>24.509599999999999</v>
      </c>
      <c r="AE143" s="6">
        <v>356.79829999999998</v>
      </c>
      <c r="AF143" s="6">
        <v>437.71690000000001</v>
      </c>
      <c r="AG143" s="6">
        <v>189.98179999999999</v>
      </c>
      <c r="AH143" s="6">
        <v>232.52670000000001</v>
      </c>
      <c r="AI143" s="6">
        <v>161.50370000000001</v>
      </c>
      <c r="AJ143" s="6">
        <v>260.99419999999998</v>
      </c>
      <c r="AK143" s="6">
        <v>203.36850000000001</v>
      </c>
      <c r="AL143" s="6">
        <v>111.0865</v>
      </c>
      <c r="AM143" s="6">
        <v>969.4796</v>
      </c>
      <c r="AN143" s="6">
        <v>11.2522</v>
      </c>
      <c r="AO143" s="6">
        <v>4</v>
      </c>
      <c r="AP143" s="6">
        <v>419.8</v>
      </c>
      <c r="AR143" s="5" t="s">
        <v>180</v>
      </c>
      <c r="AS143" s="1">
        <f t="shared" si="22"/>
        <v>1.9768874172185456</v>
      </c>
      <c r="AT143" s="1">
        <f t="shared" si="23"/>
        <v>0.1580145695364239</v>
      </c>
      <c r="AU143" s="1">
        <f t="shared" si="24"/>
        <v>1.3806986754966881</v>
      </c>
      <c r="AV143" s="1">
        <f t="shared" si="25"/>
        <v>4.3933774834437195E-3</v>
      </c>
      <c r="AW143" s="1">
        <f t="shared" si="26"/>
        <v>1.1745642384105963</v>
      </c>
      <c r="AX143" s="1">
        <f t="shared" si="27"/>
        <v>2.9238258278145501</v>
      </c>
      <c r="AY143" s="1">
        <f t="shared" si="28"/>
        <v>49.739198013245243</v>
      </c>
      <c r="AZ143" s="1">
        <f t="shared" si="29"/>
        <v>4.1202456953643036</v>
      </c>
      <c r="BA143" s="1">
        <f t="shared" si="30"/>
        <v>78.034935761589381</v>
      </c>
      <c r="BB143" s="1">
        <f t="shared" si="31"/>
        <v>16.30860927152321</v>
      </c>
      <c r="BC143" s="1">
        <f t="shared" si="32"/>
        <v>12.495858751655648</v>
      </c>
    </row>
    <row r="144" spans="1:55" ht="10.199999999999999" x14ac:dyDescent="0.2">
      <c r="A144" s="5" t="s">
        <v>181</v>
      </c>
      <c r="B144" s="6">
        <v>90.89</v>
      </c>
      <c r="C144" s="6">
        <v>25.639299999999999</v>
      </c>
      <c r="D144" s="6">
        <v>18.939699999999998</v>
      </c>
      <c r="E144" s="6">
        <v>2.0543999999999998</v>
      </c>
      <c r="F144" s="6">
        <v>0.56679999999999997</v>
      </c>
      <c r="G144" s="6">
        <v>0.39860000000000001</v>
      </c>
      <c r="H144" s="6">
        <v>0.40300000000000002</v>
      </c>
      <c r="I144" s="6">
        <v>0.18110000000000001</v>
      </c>
      <c r="J144" s="6">
        <v>-0.18079999999999999</v>
      </c>
      <c r="K144" s="6">
        <v>27.114899999999999</v>
      </c>
      <c r="L144" s="6">
        <v>4.4469000000000003</v>
      </c>
      <c r="M144" s="6">
        <v>3.2326000000000001</v>
      </c>
      <c r="N144" s="6">
        <v>3.0537999999999998</v>
      </c>
      <c r="O144" s="6">
        <v>1.2282</v>
      </c>
      <c r="P144" s="6">
        <v>-1.147</v>
      </c>
      <c r="Q144" s="6">
        <v>16093.1464</v>
      </c>
      <c r="R144" s="6">
        <v>1967.3380999999999</v>
      </c>
      <c r="S144" s="6">
        <v>640.59900000000005</v>
      </c>
      <c r="T144" s="6">
        <v>0.1081</v>
      </c>
      <c r="U144" s="6">
        <v>3.8899999999999997E-2</v>
      </c>
      <c r="V144" s="6">
        <v>1.9199999999999998E-2</v>
      </c>
      <c r="W144" s="6">
        <v>3.39E-2</v>
      </c>
      <c r="X144" s="6">
        <v>8.0999999999999996E-3</v>
      </c>
      <c r="Y144" s="6">
        <v>-1.5100000000000001E-2</v>
      </c>
      <c r="Z144" s="6">
        <v>25.322099999999999</v>
      </c>
      <c r="AA144" s="6">
        <v>7.1257999999999999</v>
      </c>
      <c r="AB144" s="6">
        <v>5.2614999999999998</v>
      </c>
      <c r="AC144" s="6">
        <v>45.429400000000001</v>
      </c>
      <c r="AD144" s="6">
        <v>24.671800000000001</v>
      </c>
      <c r="AE144" s="6">
        <v>392.42039999999997</v>
      </c>
      <c r="AF144" s="6">
        <v>397.69130000000001</v>
      </c>
      <c r="AG144" s="6">
        <v>194.9836</v>
      </c>
      <c r="AH144" s="6">
        <v>263.11270000000002</v>
      </c>
      <c r="AI144" s="6">
        <v>185.5154</v>
      </c>
      <c r="AJ144" s="6">
        <v>249.88679999999999</v>
      </c>
      <c r="AK144" s="6">
        <v>240.94710000000001</v>
      </c>
      <c r="AL144" s="6">
        <v>13.5753</v>
      </c>
      <c r="AM144" s="6">
        <v>953.03729999999996</v>
      </c>
      <c r="AN144" s="6">
        <v>13.144399999999999</v>
      </c>
      <c r="AO144" s="6">
        <v>5</v>
      </c>
      <c r="AP144" s="6">
        <v>401.2</v>
      </c>
      <c r="AR144" s="5" t="s">
        <v>181</v>
      </c>
      <c r="AS144" s="1">
        <f t="shared" si="22"/>
        <v>0.76328741721854598</v>
      </c>
      <c r="AT144" s="1">
        <f t="shared" si="23"/>
        <v>3.071456953642393E-2</v>
      </c>
      <c r="AU144" s="1">
        <f t="shared" si="24"/>
        <v>0.10030132450331219</v>
      </c>
      <c r="AV144" s="1">
        <f t="shared" si="25"/>
        <v>3.1933774834437198E-3</v>
      </c>
      <c r="AW144" s="1">
        <f t="shared" si="26"/>
        <v>2.9432357615893991</v>
      </c>
      <c r="AX144" s="1">
        <f t="shared" si="27"/>
        <v>2.761625827814548</v>
      </c>
      <c r="AY144" s="1">
        <f t="shared" si="28"/>
        <v>14.117098013245254</v>
      </c>
      <c r="AZ144" s="1">
        <f t="shared" si="29"/>
        <v>9.1220456953643065</v>
      </c>
      <c r="BA144" s="1">
        <f t="shared" si="30"/>
        <v>19.476264238410621</v>
      </c>
      <c r="BB144" s="1">
        <f t="shared" si="31"/>
        <v>34.908609271523233</v>
      </c>
      <c r="BC144" s="1">
        <f t="shared" si="32"/>
        <v>8.040788665562939</v>
      </c>
    </row>
    <row r="145" spans="1:55" ht="10.199999999999999" x14ac:dyDescent="0.2">
      <c r="A145" s="5" t="s">
        <v>182</v>
      </c>
      <c r="B145" s="6">
        <v>72.489599999999996</v>
      </c>
      <c r="C145" s="6">
        <v>27.172000000000001</v>
      </c>
      <c r="D145" s="6">
        <v>21.598700000000001</v>
      </c>
      <c r="E145" s="6">
        <v>2.3740000000000001</v>
      </c>
      <c r="F145" s="6">
        <v>0.57299999999999995</v>
      </c>
      <c r="G145" s="6">
        <v>0.40689999999999998</v>
      </c>
      <c r="H145" s="6">
        <v>0.40339999999999998</v>
      </c>
      <c r="I145" s="6">
        <v>0.1978</v>
      </c>
      <c r="J145" s="6">
        <v>-0.19400000000000001</v>
      </c>
      <c r="K145" s="6">
        <v>16.8919</v>
      </c>
      <c r="L145" s="6">
        <v>4.3807999999999998</v>
      </c>
      <c r="M145" s="6">
        <v>3.0802</v>
      </c>
      <c r="N145" s="6">
        <v>3.1151</v>
      </c>
      <c r="O145" s="6">
        <v>1.3992</v>
      </c>
      <c r="P145" s="6">
        <v>-1.3048999999999999</v>
      </c>
      <c r="Q145" s="6">
        <v>8164.3287</v>
      </c>
      <c r="R145" s="6">
        <v>1498.1963000000001</v>
      </c>
      <c r="S145" s="6">
        <v>658.55619999999999</v>
      </c>
      <c r="T145" s="6">
        <v>0.12989999999999999</v>
      </c>
      <c r="U145" s="6">
        <v>4.2099999999999999E-2</v>
      </c>
      <c r="V145" s="6">
        <v>2.24E-2</v>
      </c>
      <c r="W145" s="6">
        <v>3.56E-2</v>
      </c>
      <c r="X145" s="6">
        <v>0.01</v>
      </c>
      <c r="Y145" s="6">
        <v>-1.72E-2</v>
      </c>
      <c r="Z145" s="6">
        <v>20.183299999999999</v>
      </c>
      <c r="AA145" s="6">
        <v>7.5502000000000002</v>
      </c>
      <c r="AB145" s="6">
        <v>6.0025000000000004</v>
      </c>
      <c r="AC145" s="6">
        <v>51.067900000000002</v>
      </c>
      <c r="AD145" s="6">
        <v>30.286999999999999</v>
      </c>
      <c r="AE145" s="6">
        <v>385.39389999999997</v>
      </c>
      <c r="AF145" s="6">
        <v>399.72500000000002</v>
      </c>
      <c r="AG145" s="6">
        <v>124.72580000000001</v>
      </c>
      <c r="AH145" s="6">
        <v>172.7628</v>
      </c>
      <c r="AI145" s="6">
        <v>138.89680000000001</v>
      </c>
      <c r="AJ145" s="6">
        <v>298.35910000000001</v>
      </c>
      <c r="AK145" s="6">
        <v>184.286</v>
      </c>
      <c r="AL145" s="6">
        <v>41.791400000000003</v>
      </c>
      <c r="AM145" s="6">
        <v>836.09609999999998</v>
      </c>
      <c r="AN145" s="6">
        <v>11.2644</v>
      </c>
      <c r="AO145" s="6">
        <v>2</v>
      </c>
      <c r="AP145" s="6">
        <v>434.2</v>
      </c>
      <c r="AR145" s="5" t="s">
        <v>182</v>
      </c>
      <c r="AS145" s="1">
        <f t="shared" si="22"/>
        <v>0.76941258278145597</v>
      </c>
      <c r="AT145" s="1">
        <f t="shared" si="23"/>
        <v>2.4514569536423947E-2</v>
      </c>
      <c r="AU145" s="1">
        <f t="shared" si="24"/>
        <v>3.4201324503311703E-2</v>
      </c>
      <c r="AV145" s="1">
        <f t="shared" si="25"/>
        <v>6.6225165562816546E-6</v>
      </c>
      <c r="AW145" s="1">
        <f t="shared" si="26"/>
        <v>2.6952642384106014</v>
      </c>
      <c r="AX145" s="1">
        <f t="shared" si="27"/>
        <v>2.85357417218545</v>
      </c>
      <c r="AY145" s="1">
        <f t="shared" si="28"/>
        <v>21.143598013245253</v>
      </c>
      <c r="AZ145" s="1">
        <f t="shared" si="29"/>
        <v>61.135754304635682</v>
      </c>
      <c r="BA145" s="1">
        <f t="shared" si="30"/>
        <v>8.7398357615893829</v>
      </c>
      <c r="BB145" s="1">
        <f t="shared" si="31"/>
        <v>1.9086092715232326</v>
      </c>
      <c r="BC145" s="1">
        <f t="shared" si="32"/>
        <v>9.4919350927152468</v>
      </c>
    </row>
    <row r="146" spans="1:55" ht="10.199999999999999" x14ac:dyDescent="0.2">
      <c r="A146" s="5" t="s">
        <v>183</v>
      </c>
      <c r="B146" s="6">
        <v>68.2376</v>
      </c>
      <c r="C146" s="6">
        <v>25.308199999999999</v>
      </c>
      <c r="D146" s="6">
        <v>19.1646</v>
      </c>
      <c r="E146" s="6">
        <v>2.1040000000000001</v>
      </c>
      <c r="F146" s="6">
        <v>0.59560000000000002</v>
      </c>
      <c r="G146" s="6">
        <v>0.4007</v>
      </c>
      <c r="H146" s="6">
        <v>0.44069999999999998</v>
      </c>
      <c r="I146" s="6">
        <v>0.1903</v>
      </c>
      <c r="J146" s="6">
        <v>-0.18779999999999999</v>
      </c>
      <c r="K146" s="6">
        <v>12.232699999999999</v>
      </c>
      <c r="L146" s="6">
        <v>4.1662999999999997</v>
      </c>
      <c r="M146" s="6">
        <v>2.7382</v>
      </c>
      <c r="N146" s="6">
        <v>3.1400999999999999</v>
      </c>
      <c r="O146" s="6">
        <v>1.2862</v>
      </c>
      <c r="P146" s="6">
        <v>-1.1895</v>
      </c>
      <c r="Q146" s="6">
        <v>6810.2493000000004</v>
      </c>
      <c r="R146" s="6">
        <v>1152.5889</v>
      </c>
      <c r="S146" s="6">
        <v>538.38340000000005</v>
      </c>
      <c r="T146" s="6">
        <v>0.1522</v>
      </c>
      <c r="U146" s="6">
        <v>4.1500000000000002E-2</v>
      </c>
      <c r="V146" s="6">
        <v>2.12E-2</v>
      </c>
      <c r="W146" s="6">
        <v>3.5700000000000003E-2</v>
      </c>
      <c r="X146" s="6">
        <v>8.6999999999999994E-3</v>
      </c>
      <c r="Y146" s="6">
        <v>-1.54E-2</v>
      </c>
      <c r="Z146" s="6">
        <v>18.9861</v>
      </c>
      <c r="AA146" s="6">
        <v>7.0271999999999997</v>
      </c>
      <c r="AB146" s="6">
        <v>5.3182</v>
      </c>
      <c r="AC146" s="6">
        <v>47.860999999999997</v>
      </c>
      <c r="AD146" s="6">
        <v>26.366599999999998</v>
      </c>
      <c r="AE146" s="6">
        <v>490.66579999999999</v>
      </c>
      <c r="AF146" s="6">
        <v>427.43360000000001</v>
      </c>
      <c r="AG146" s="6">
        <v>228.08320000000001</v>
      </c>
      <c r="AH146" s="6">
        <v>269.4837</v>
      </c>
      <c r="AI146" s="6">
        <v>161.81309999999999</v>
      </c>
      <c r="AJ146" s="6">
        <v>252.34530000000001</v>
      </c>
      <c r="AK146" s="6">
        <v>197.86760000000001</v>
      </c>
      <c r="AL146" s="6">
        <v>57.3245</v>
      </c>
      <c r="AM146" s="6">
        <v>938.83420000000001</v>
      </c>
      <c r="AN146" s="6">
        <v>13.091799999999999</v>
      </c>
      <c r="AO146" s="6">
        <v>3</v>
      </c>
      <c r="AP146" s="6">
        <v>415.4</v>
      </c>
      <c r="AR146" s="5" t="s">
        <v>183</v>
      </c>
      <c r="AS146" s="1">
        <f t="shared" si="22"/>
        <v>1.0943874172185453</v>
      </c>
      <c r="AT146" s="1">
        <f t="shared" si="23"/>
        <v>1.9145695364238824E-3</v>
      </c>
      <c r="AU146" s="1">
        <f t="shared" si="24"/>
        <v>0.18029867549668843</v>
      </c>
      <c r="AV146" s="1">
        <f t="shared" si="25"/>
        <v>5.9337748344371471E-4</v>
      </c>
      <c r="AW146" s="1">
        <f t="shared" si="26"/>
        <v>0.51163576158940316</v>
      </c>
      <c r="AX146" s="1">
        <f t="shared" si="27"/>
        <v>1.0668258278145508</v>
      </c>
      <c r="AY146" s="1">
        <f t="shared" si="28"/>
        <v>84.128301986754764</v>
      </c>
      <c r="AZ146" s="1">
        <f t="shared" si="29"/>
        <v>42.221645695364316</v>
      </c>
      <c r="BA146" s="1">
        <f t="shared" si="30"/>
        <v>24.27293576158938</v>
      </c>
      <c r="BB146" s="1">
        <f t="shared" si="31"/>
        <v>20.708609271523244</v>
      </c>
      <c r="BC146" s="1">
        <f t="shared" si="32"/>
        <v>14.081258460264896</v>
      </c>
    </row>
    <row r="147" spans="1:55" ht="10.199999999999999" x14ac:dyDescent="0.2">
      <c r="A147" s="5" t="s">
        <v>184</v>
      </c>
      <c r="B147" s="6">
        <v>70.6995</v>
      </c>
      <c r="C147" s="6">
        <v>29.8047</v>
      </c>
      <c r="D147" s="6">
        <v>21.833100000000002</v>
      </c>
      <c r="E147" s="6">
        <v>2.8205</v>
      </c>
      <c r="F147" s="6">
        <v>0.80740000000000001</v>
      </c>
      <c r="G147" s="6">
        <v>0.5423</v>
      </c>
      <c r="H147" s="6">
        <v>0.59830000000000005</v>
      </c>
      <c r="I147" s="6">
        <v>0.25</v>
      </c>
      <c r="J147" s="6">
        <v>-0.25109999999999999</v>
      </c>
      <c r="K147" s="6">
        <v>26.7212</v>
      </c>
      <c r="L147" s="6">
        <v>7.6440000000000001</v>
      </c>
      <c r="M147" s="6">
        <v>5.1052</v>
      </c>
      <c r="N147" s="6">
        <v>5.6893000000000002</v>
      </c>
      <c r="O147" s="6">
        <v>2.1646999999999998</v>
      </c>
      <c r="P147" s="6">
        <v>-2.0032999999999999</v>
      </c>
      <c r="Q147" s="6">
        <v>7574.2943999999998</v>
      </c>
      <c r="R147" s="6">
        <v>1906.1719000000001</v>
      </c>
      <c r="S147" s="6">
        <v>924.95460000000003</v>
      </c>
      <c r="T147" s="6">
        <v>0.1321</v>
      </c>
      <c r="U147" s="6">
        <v>4.3400000000000001E-2</v>
      </c>
      <c r="V147" s="6">
        <v>2.23E-2</v>
      </c>
      <c r="W147" s="6">
        <v>3.7199999999999997E-2</v>
      </c>
      <c r="X147" s="6">
        <v>9.2999999999999992E-3</v>
      </c>
      <c r="Y147" s="6">
        <v>-1.7500000000000002E-2</v>
      </c>
      <c r="Z147" s="6">
        <v>19.652699999999999</v>
      </c>
      <c r="AA147" s="6">
        <v>8.2750000000000004</v>
      </c>
      <c r="AB147" s="6">
        <v>6.0610999999999997</v>
      </c>
      <c r="AC147" s="6">
        <v>48.657600000000002</v>
      </c>
      <c r="AD147" s="6">
        <v>32.996899999999997</v>
      </c>
      <c r="AE147" s="6">
        <v>298.86020000000002</v>
      </c>
      <c r="AF147" s="6">
        <v>437.14330000000001</v>
      </c>
      <c r="AG147" s="6">
        <v>179.02029999999999</v>
      </c>
      <c r="AH147" s="6">
        <v>233.36609999999999</v>
      </c>
      <c r="AI147" s="6">
        <v>176.51490000000001</v>
      </c>
      <c r="AJ147" s="6">
        <v>181.47669999999999</v>
      </c>
      <c r="AK147" s="6">
        <v>212.5368</v>
      </c>
      <c r="AL147" s="6">
        <v>21.931799999999999</v>
      </c>
      <c r="AM147" s="6">
        <v>825.82629999999995</v>
      </c>
      <c r="AN147" s="6">
        <v>14.2226</v>
      </c>
      <c r="AO147" s="6">
        <v>5</v>
      </c>
      <c r="AP147" s="6">
        <v>480.6</v>
      </c>
      <c r="AR147" s="5" t="s">
        <v>184</v>
      </c>
      <c r="AS147" s="1">
        <f t="shared" si="22"/>
        <v>3.4021125827814558</v>
      </c>
      <c r="AT147" s="1">
        <f t="shared" si="23"/>
        <v>0.20988543046357611</v>
      </c>
      <c r="AU147" s="1">
        <f t="shared" si="24"/>
        <v>3.297401324503312</v>
      </c>
      <c r="AV147" s="1">
        <f t="shared" si="25"/>
        <v>1.3066225165562842E-3</v>
      </c>
      <c r="AW147" s="1">
        <f t="shared" si="26"/>
        <v>0.28496423841060192</v>
      </c>
      <c r="AX147" s="1">
        <f t="shared" si="27"/>
        <v>5.5634741721854475</v>
      </c>
      <c r="AY147" s="1">
        <f t="shared" si="28"/>
        <v>107.67729801324521</v>
      </c>
      <c r="AZ147" s="1">
        <f t="shared" si="29"/>
        <v>6.8412543046356973</v>
      </c>
      <c r="BA147" s="1">
        <f t="shared" si="30"/>
        <v>11.119764238410621</v>
      </c>
      <c r="BB147" s="1">
        <f t="shared" si="31"/>
        <v>44.491390728476802</v>
      </c>
      <c r="BC147" s="1">
        <f t="shared" si="32"/>
        <v>14.442812539735108</v>
      </c>
    </row>
    <row r="148" spans="1:55" ht="10.199999999999999" x14ac:dyDescent="0.2">
      <c r="A148" s="5" t="s">
        <v>185</v>
      </c>
      <c r="B148" s="6">
        <v>65.355400000000003</v>
      </c>
      <c r="C148" s="6">
        <v>24.607500000000002</v>
      </c>
      <c r="D148" s="6">
        <v>19.090699999999998</v>
      </c>
      <c r="E148" s="6">
        <v>2.0888</v>
      </c>
      <c r="F148" s="6">
        <v>0.57299999999999995</v>
      </c>
      <c r="G148" s="6">
        <v>0.4017</v>
      </c>
      <c r="H148" s="6">
        <v>0.40860000000000002</v>
      </c>
      <c r="I148" s="6">
        <v>0.1913</v>
      </c>
      <c r="J148" s="6">
        <v>-0.19189999999999999</v>
      </c>
      <c r="K148" s="6">
        <v>19.551200000000001</v>
      </c>
      <c r="L148" s="6">
        <v>4.3289999999999997</v>
      </c>
      <c r="M148" s="6">
        <v>3.0303</v>
      </c>
      <c r="N148" s="6">
        <v>3.0914999999999999</v>
      </c>
      <c r="O148" s="6">
        <v>1.3352999999999999</v>
      </c>
      <c r="P148" s="6">
        <v>-1.2548999999999999</v>
      </c>
      <c r="Q148" s="6">
        <v>5983.2556000000004</v>
      </c>
      <c r="R148" s="6">
        <v>933.99649999999997</v>
      </c>
      <c r="S148" s="6">
        <v>481.93380000000002</v>
      </c>
      <c r="T148" s="6">
        <v>9.4899999999999998E-2</v>
      </c>
      <c r="U148" s="6">
        <v>3.78E-2</v>
      </c>
      <c r="V148" s="6">
        <v>1.83E-2</v>
      </c>
      <c r="W148" s="6">
        <v>3.3099999999999997E-2</v>
      </c>
      <c r="X148" s="6">
        <v>8.2000000000000007E-3</v>
      </c>
      <c r="Y148" s="6">
        <v>-1.5299999999999999E-2</v>
      </c>
      <c r="Z148" s="6">
        <v>18.191299999999998</v>
      </c>
      <c r="AA148" s="6">
        <v>6.8404999999999996</v>
      </c>
      <c r="AB148" s="6">
        <v>5.3074000000000003</v>
      </c>
      <c r="AC148" s="6">
        <v>54.6753</v>
      </c>
      <c r="AD148" s="6">
        <v>29.246300000000002</v>
      </c>
      <c r="AE148" s="6">
        <v>378.84899999999999</v>
      </c>
      <c r="AF148" s="6">
        <v>502.03719999999998</v>
      </c>
      <c r="AG148" s="6">
        <v>170.37139999999999</v>
      </c>
      <c r="AH148" s="6">
        <v>249.4341</v>
      </c>
      <c r="AI148" s="6">
        <v>149.8954</v>
      </c>
      <c r="AJ148" s="6">
        <v>278.97699999999998</v>
      </c>
      <c r="AK148" s="6">
        <v>218.0264</v>
      </c>
      <c r="AL148" s="6">
        <v>49.3506</v>
      </c>
      <c r="AM148" s="6">
        <v>945.68349999999998</v>
      </c>
      <c r="AN148" s="6">
        <v>10.420500000000001</v>
      </c>
      <c r="AO148" s="6">
        <v>2</v>
      </c>
      <c r="AP148" s="6">
        <v>480.4</v>
      </c>
      <c r="AR148" s="5" t="s">
        <v>185</v>
      </c>
      <c r="AS148" s="1">
        <f t="shared" si="22"/>
        <v>1.7950874172185429</v>
      </c>
      <c r="AT148" s="1">
        <f t="shared" si="23"/>
        <v>2.4514569536423947E-2</v>
      </c>
      <c r="AU148" s="1">
        <f t="shared" si="24"/>
        <v>1.7598675496688365E-2</v>
      </c>
      <c r="AV148" s="1">
        <f t="shared" si="25"/>
        <v>4.2933774834437166E-3</v>
      </c>
      <c r="AW148" s="1">
        <f t="shared" si="26"/>
        <v>6.3026642384105998</v>
      </c>
      <c r="AX148" s="1">
        <f t="shared" si="27"/>
        <v>1.8128741721854524</v>
      </c>
      <c r="AY148" s="1">
        <f t="shared" si="28"/>
        <v>27.688498013245237</v>
      </c>
      <c r="AZ148" s="1">
        <f t="shared" si="29"/>
        <v>15.490154304635695</v>
      </c>
      <c r="BA148" s="1">
        <f t="shared" si="30"/>
        <v>16.29903576158938</v>
      </c>
      <c r="BB148" s="1">
        <f t="shared" si="31"/>
        <v>44.291390728476756</v>
      </c>
      <c r="BC148" s="1">
        <f t="shared" si="32"/>
        <v>10.950468009933777</v>
      </c>
    </row>
    <row r="149" spans="1:55" ht="10.199999999999999" x14ac:dyDescent="0.2">
      <c r="A149" s="5" t="s">
        <v>186</v>
      </c>
      <c r="B149" s="6">
        <v>64.859800000000007</v>
      </c>
      <c r="C149" s="6">
        <v>27.6372</v>
      </c>
      <c r="D149" s="6">
        <v>22.309000000000001</v>
      </c>
      <c r="E149" s="6">
        <v>2.4582999999999999</v>
      </c>
      <c r="F149" s="6">
        <v>0.53839999999999999</v>
      </c>
      <c r="G149" s="6">
        <v>0.38100000000000001</v>
      </c>
      <c r="H149" s="6">
        <v>0.3805</v>
      </c>
      <c r="I149" s="6">
        <v>0.1799</v>
      </c>
      <c r="J149" s="6">
        <v>-0.18140000000000001</v>
      </c>
      <c r="K149" s="6">
        <v>13.4306</v>
      </c>
      <c r="L149" s="6">
        <v>3.9460000000000002</v>
      </c>
      <c r="M149" s="6">
        <v>2.7863000000000002</v>
      </c>
      <c r="N149" s="6">
        <v>2.7942</v>
      </c>
      <c r="O149" s="6">
        <v>1.2819</v>
      </c>
      <c r="P149" s="6">
        <v>-1.2148000000000001</v>
      </c>
      <c r="Q149" s="6">
        <v>5848.1612999999998</v>
      </c>
      <c r="R149" s="6">
        <v>1188.4382000000001</v>
      </c>
      <c r="S149" s="6">
        <v>651.9982</v>
      </c>
      <c r="T149" s="6">
        <v>0.14069999999999999</v>
      </c>
      <c r="U149" s="6">
        <v>4.41E-2</v>
      </c>
      <c r="V149" s="6">
        <v>2.3E-2</v>
      </c>
      <c r="W149" s="6">
        <v>3.7699999999999997E-2</v>
      </c>
      <c r="X149" s="6">
        <v>9.5999999999999992E-3</v>
      </c>
      <c r="Y149" s="6">
        <v>-1.7999999999999999E-2</v>
      </c>
      <c r="Z149" s="6">
        <v>18.0471</v>
      </c>
      <c r="AA149" s="6">
        <v>7.6818999999999997</v>
      </c>
      <c r="AB149" s="6">
        <v>6.2051999999999996</v>
      </c>
      <c r="AC149" s="6">
        <v>43.364100000000001</v>
      </c>
      <c r="AD149" s="6">
        <v>25.475100000000001</v>
      </c>
      <c r="AE149" s="6">
        <v>486.767</v>
      </c>
      <c r="AF149" s="6">
        <v>383.12970000000001</v>
      </c>
      <c r="AG149" s="6">
        <v>87.984099999999998</v>
      </c>
      <c r="AH149" s="6">
        <v>139.89320000000001</v>
      </c>
      <c r="AI149" s="6">
        <v>191.14179999999999</v>
      </c>
      <c r="AJ149" s="6">
        <v>248.67740000000001</v>
      </c>
      <c r="AK149" s="6">
        <v>225.6892</v>
      </c>
      <c r="AL149" s="6">
        <v>2.2263999999999999</v>
      </c>
      <c r="AM149" s="6">
        <v>807.62800000000004</v>
      </c>
      <c r="AN149" s="6">
        <v>14.145899999999999</v>
      </c>
      <c r="AO149" s="6">
        <v>3</v>
      </c>
      <c r="AP149" s="6">
        <v>371.6</v>
      </c>
      <c r="AR149" s="5" t="s">
        <v>186</v>
      </c>
      <c r="AS149" s="1">
        <f t="shared" si="22"/>
        <v>1.2346125827814554</v>
      </c>
      <c r="AT149" s="1">
        <f t="shared" si="23"/>
        <v>5.9114569536423911E-2</v>
      </c>
      <c r="AU149" s="1">
        <f t="shared" si="24"/>
        <v>0.40059867549668793</v>
      </c>
      <c r="AV149" s="1">
        <f t="shared" si="25"/>
        <v>2.0066225165562834E-3</v>
      </c>
      <c r="AW149" s="1">
        <f t="shared" si="26"/>
        <v>5.0085357615893997</v>
      </c>
      <c r="AX149" s="1">
        <f t="shared" si="27"/>
        <v>1.9583258278145479</v>
      </c>
      <c r="AY149" s="1">
        <f t="shared" si="28"/>
        <v>80.229501986754769</v>
      </c>
      <c r="AZ149" s="1">
        <f t="shared" si="29"/>
        <v>97.877454304635691</v>
      </c>
      <c r="BA149" s="1">
        <f t="shared" si="30"/>
        <v>30.825164238410622</v>
      </c>
      <c r="BB149" s="1">
        <f t="shared" si="31"/>
        <v>64.508609271523198</v>
      </c>
      <c r="BC149" s="1">
        <f t="shared" si="32"/>
        <v>25.497165142384084</v>
      </c>
    </row>
    <row r="150" spans="1:55" ht="10.199999999999999" x14ac:dyDescent="0.2">
      <c r="A150" s="5" t="s">
        <v>187</v>
      </c>
      <c r="B150" s="6">
        <v>68.94</v>
      </c>
      <c r="C150" s="6">
        <v>25.844999999999999</v>
      </c>
      <c r="D150" s="6">
        <v>19.793900000000001</v>
      </c>
      <c r="E150" s="6">
        <v>2.4167999999999998</v>
      </c>
      <c r="F150" s="6">
        <v>0.48970000000000002</v>
      </c>
      <c r="G150" s="6">
        <v>0.33550000000000002</v>
      </c>
      <c r="H150" s="6">
        <v>0.35670000000000002</v>
      </c>
      <c r="I150" s="6">
        <v>0.15709999999999999</v>
      </c>
      <c r="J150" s="6">
        <v>-0.1532</v>
      </c>
      <c r="K150" s="6">
        <v>11.7654</v>
      </c>
      <c r="L150" s="6">
        <v>3.4485999999999999</v>
      </c>
      <c r="M150" s="6">
        <v>2.2366999999999999</v>
      </c>
      <c r="N150" s="6">
        <v>2.6248999999999998</v>
      </c>
      <c r="O150" s="6">
        <v>1.0533999999999999</v>
      </c>
      <c r="P150" s="6">
        <v>-0.98440000000000005</v>
      </c>
      <c r="Q150" s="6">
        <v>7022.7312000000002</v>
      </c>
      <c r="R150" s="6">
        <v>1278.2367999999999</v>
      </c>
      <c r="S150" s="6">
        <v>583.05449999999996</v>
      </c>
      <c r="T150" s="6">
        <v>0.13700000000000001</v>
      </c>
      <c r="U150" s="6">
        <v>4.0300000000000002E-2</v>
      </c>
      <c r="V150" s="6">
        <v>2.2800000000000001E-2</v>
      </c>
      <c r="W150" s="6">
        <v>3.32E-2</v>
      </c>
      <c r="X150" s="6">
        <v>9.1999999999999998E-3</v>
      </c>
      <c r="Y150" s="6">
        <v>-1.5800000000000002E-2</v>
      </c>
      <c r="Z150" s="6">
        <v>19.149999999999999</v>
      </c>
      <c r="AA150" s="6">
        <v>7.1773999999999996</v>
      </c>
      <c r="AB150" s="6">
        <v>5.4954999999999998</v>
      </c>
      <c r="AC150" s="6">
        <v>46.654899999999998</v>
      </c>
      <c r="AD150" s="6">
        <v>24.626000000000001</v>
      </c>
      <c r="AE150" s="6">
        <v>304.13799999999998</v>
      </c>
      <c r="AF150" s="6">
        <v>441.85300000000001</v>
      </c>
      <c r="AG150" s="6">
        <v>189.6574</v>
      </c>
      <c r="AH150" s="6">
        <v>211.99369999999999</v>
      </c>
      <c r="AI150" s="6">
        <v>166.8064</v>
      </c>
      <c r="AJ150" s="6">
        <v>298.50069999999999</v>
      </c>
      <c r="AK150" s="6">
        <v>205.47409999999999</v>
      </c>
      <c r="AL150" s="6">
        <v>29.089700000000001</v>
      </c>
      <c r="AM150" s="6">
        <v>911.8646</v>
      </c>
      <c r="AN150" s="6">
        <v>10.5</v>
      </c>
      <c r="AO150" s="6">
        <v>3</v>
      </c>
      <c r="AP150" s="6">
        <v>424.8</v>
      </c>
      <c r="AR150" s="5" t="s">
        <v>187</v>
      </c>
      <c r="AS150" s="1">
        <f t="shared" si="22"/>
        <v>0.55758741721854577</v>
      </c>
      <c r="AT150" s="1">
        <f t="shared" si="23"/>
        <v>0.10781456953642388</v>
      </c>
      <c r="AU150" s="1">
        <f t="shared" si="24"/>
        <v>0.89799867549668821</v>
      </c>
      <c r="AV150" s="1">
        <f t="shared" si="25"/>
        <v>1.7933774834437144E-3</v>
      </c>
      <c r="AW150" s="1">
        <f t="shared" si="26"/>
        <v>1.7177357615894024</v>
      </c>
      <c r="AX150" s="1">
        <f t="shared" si="27"/>
        <v>2.8074258278145479</v>
      </c>
      <c r="AY150" s="1">
        <f t="shared" si="28"/>
        <v>102.39949801324525</v>
      </c>
      <c r="AZ150" s="1">
        <f t="shared" si="29"/>
        <v>3.7958456953643065</v>
      </c>
      <c r="BA150" s="1">
        <f t="shared" si="30"/>
        <v>3.9618642384106195</v>
      </c>
      <c r="BB150" s="1">
        <f t="shared" si="31"/>
        <v>11.30860927152321</v>
      </c>
      <c r="BC150" s="1">
        <f t="shared" si="32"/>
        <v>9.4162579801324746</v>
      </c>
    </row>
    <row r="151" spans="1:55" ht="10.199999999999999" x14ac:dyDescent="0.2">
      <c r="A151" s="5" t="s">
        <v>188</v>
      </c>
      <c r="B151" s="6">
        <v>75.390100000000004</v>
      </c>
      <c r="C151" s="6">
        <v>24.427</v>
      </c>
      <c r="D151" s="6">
        <v>17.751200000000001</v>
      </c>
      <c r="E151" s="6">
        <v>2.6461000000000001</v>
      </c>
      <c r="F151" s="6">
        <v>0.52200000000000002</v>
      </c>
      <c r="G151" s="6">
        <v>0.3765</v>
      </c>
      <c r="H151" s="6">
        <v>0.36159999999999998</v>
      </c>
      <c r="I151" s="6">
        <v>0.1605</v>
      </c>
      <c r="J151" s="6">
        <v>-0.15970000000000001</v>
      </c>
      <c r="K151" s="6">
        <v>14.9589</v>
      </c>
      <c r="L151" s="6">
        <v>3.6114000000000002</v>
      </c>
      <c r="M151" s="6">
        <v>2.4382999999999999</v>
      </c>
      <c r="N151" s="6">
        <v>2.6640000000000001</v>
      </c>
      <c r="O151" s="6">
        <v>1.0069999999999999</v>
      </c>
      <c r="P151" s="6">
        <v>-0.93640000000000001</v>
      </c>
      <c r="Q151" s="6">
        <v>9184.0686000000005</v>
      </c>
      <c r="R151" s="6">
        <v>1514.4159</v>
      </c>
      <c r="S151" s="6">
        <v>551.85929999999996</v>
      </c>
      <c r="T151" s="6">
        <v>0.1212</v>
      </c>
      <c r="U151" s="6">
        <v>3.8600000000000002E-2</v>
      </c>
      <c r="V151" s="6">
        <v>1.9E-2</v>
      </c>
      <c r="W151" s="6">
        <v>3.3700000000000001E-2</v>
      </c>
      <c r="X151" s="6">
        <v>7.6E-3</v>
      </c>
      <c r="Y151" s="6">
        <v>-1.43E-2</v>
      </c>
      <c r="Z151" s="6">
        <v>20.961099999999998</v>
      </c>
      <c r="AA151" s="6">
        <v>6.7811000000000003</v>
      </c>
      <c r="AB151" s="6">
        <v>4.9272</v>
      </c>
      <c r="AC151" s="6">
        <v>42.214100000000002</v>
      </c>
      <c r="AD151" s="6">
        <v>23.8047</v>
      </c>
      <c r="AE151" s="6">
        <v>665.90380000000005</v>
      </c>
      <c r="AF151" s="6">
        <v>483.95409999999998</v>
      </c>
      <c r="AG151" s="6">
        <v>229.78819999999999</v>
      </c>
      <c r="AH151" s="6">
        <v>294.01819999999998</v>
      </c>
      <c r="AI151" s="6">
        <v>220.4256</v>
      </c>
      <c r="AJ151" s="6">
        <v>326.71100000000001</v>
      </c>
      <c r="AK151" s="6">
        <v>105.2499</v>
      </c>
      <c r="AL151" s="6">
        <v>67.220200000000006</v>
      </c>
      <c r="AM151" s="6">
        <v>1013.6249</v>
      </c>
      <c r="AN151" s="6">
        <v>13.5029</v>
      </c>
      <c r="AO151" s="6">
        <v>7</v>
      </c>
      <c r="AP151" s="6">
        <v>408.4</v>
      </c>
      <c r="AR151" s="5" t="s">
        <v>188</v>
      </c>
      <c r="AS151" s="1">
        <f t="shared" si="22"/>
        <v>1.975587417218545</v>
      </c>
      <c r="AT151" s="1">
        <f t="shared" si="23"/>
        <v>7.5514569536423881E-2</v>
      </c>
      <c r="AU151" s="1">
        <f t="shared" si="24"/>
        <v>0.73519867549668794</v>
      </c>
      <c r="AV151" s="1">
        <f t="shared" si="25"/>
        <v>3.4933774834437145E-3</v>
      </c>
      <c r="AW151" s="1">
        <f t="shared" si="26"/>
        <v>6.1585357615893983</v>
      </c>
      <c r="AX151" s="1">
        <f t="shared" si="27"/>
        <v>3.6287258278145487</v>
      </c>
      <c r="AY151" s="1">
        <f t="shared" si="28"/>
        <v>259.36630198675482</v>
      </c>
      <c r="AZ151" s="1">
        <f t="shared" si="29"/>
        <v>43.9266456953643</v>
      </c>
      <c r="BA151" s="1">
        <f t="shared" si="30"/>
        <v>34.168635761589385</v>
      </c>
      <c r="BB151" s="1">
        <f t="shared" si="31"/>
        <v>27.708609271523244</v>
      </c>
      <c r="BC151" s="1">
        <f t="shared" si="32"/>
        <v>28.932667460264895</v>
      </c>
    </row>
    <row r="152" spans="1:55" ht="10.199999999999999" x14ac:dyDescent="0.2">
      <c r="A152" s="5" t="s">
        <v>189</v>
      </c>
      <c r="B152" s="6">
        <v>76.373000000000005</v>
      </c>
      <c r="C152" s="6">
        <v>29.193899999999999</v>
      </c>
      <c r="D152" s="6">
        <v>23.474699999999999</v>
      </c>
      <c r="E152" s="6">
        <v>1.9563999999999999</v>
      </c>
      <c r="F152" s="6">
        <v>0.58260000000000001</v>
      </c>
      <c r="G152" s="6">
        <v>0.40079999999999999</v>
      </c>
      <c r="H152" s="6">
        <v>0.42280000000000001</v>
      </c>
      <c r="I152" s="6">
        <v>0.20200000000000001</v>
      </c>
      <c r="J152" s="6">
        <v>-0.19789999999999999</v>
      </c>
      <c r="K152" s="6">
        <v>23.072500000000002</v>
      </c>
      <c r="L152" s="6">
        <v>4.9707999999999997</v>
      </c>
      <c r="M152" s="6">
        <v>3.4357000000000002</v>
      </c>
      <c r="N152" s="6">
        <v>3.5924</v>
      </c>
      <c r="O152" s="6">
        <v>1.5782</v>
      </c>
      <c r="P152" s="6">
        <v>-1.4784999999999999</v>
      </c>
      <c r="Q152" s="6">
        <v>9547.98</v>
      </c>
      <c r="R152" s="6">
        <v>1671.9618</v>
      </c>
      <c r="S152" s="6">
        <v>790.74069999999995</v>
      </c>
      <c r="T152" s="6">
        <v>0.12809999999999999</v>
      </c>
      <c r="U152" s="6">
        <v>4.41E-2</v>
      </c>
      <c r="V152" s="6">
        <v>2.4199999999999999E-2</v>
      </c>
      <c r="W152" s="6">
        <v>3.6799999999999999E-2</v>
      </c>
      <c r="X152" s="6">
        <v>1.0699999999999999E-2</v>
      </c>
      <c r="Y152" s="6">
        <v>-1.8800000000000001E-2</v>
      </c>
      <c r="Z152" s="6">
        <v>21.255400000000002</v>
      </c>
      <c r="AA152" s="6">
        <v>8.1092999999999993</v>
      </c>
      <c r="AB152" s="6">
        <v>6.5179</v>
      </c>
      <c r="AC152" s="6">
        <v>51.341099999999997</v>
      </c>
      <c r="AD152" s="6">
        <v>30.9132</v>
      </c>
      <c r="AE152" s="6">
        <v>284.4425</v>
      </c>
      <c r="AF152" s="6">
        <v>365.40100000000001</v>
      </c>
      <c r="AG152" s="6">
        <v>110.5159</v>
      </c>
      <c r="AH152" s="6">
        <v>126.2345</v>
      </c>
      <c r="AI152" s="6">
        <v>131.3956</v>
      </c>
      <c r="AJ152" s="6">
        <v>207.22559999999999</v>
      </c>
      <c r="AK152" s="6">
        <v>243.9778</v>
      </c>
      <c r="AL152" s="6">
        <v>61.097700000000003</v>
      </c>
      <c r="AM152" s="6">
        <v>769.93119999999999</v>
      </c>
      <c r="AN152" s="6">
        <v>10.5335</v>
      </c>
      <c r="AO152" s="6">
        <v>2</v>
      </c>
      <c r="AP152" s="6">
        <v>418</v>
      </c>
      <c r="AR152" s="5" t="s">
        <v>189</v>
      </c>
      <c r="AS152" s="1">
        <f t="shared" si="22"/>
        <v>2.7913125827814547</v>
      </c>
      <c r="AT152" s="1">
        <f t="shared" si="23"/>
        <v>1.4914569536423894E-2</v>
      </c>
      <c r="AU152" s="1">
        <f t="shared" si="24"/>
        <v>0.62420132450331156</v>
      </c>
      <c r="AV152" s="1">
        <f t="shared" si="25"/>
        <v>2.0066225165562834E-3</v>
      </c>
      <c r="AW152" s="1">
        <f t="shared" si="26"/>
        <v>2.968464238410597</v>
      </c>
      <c r="AX152" s="1">
        <f t="shared" si="27"/>
        <v>3.4797741721854507</v>
      </c>
      <c r="AY152" s="1">
        <f t="shared" si="28"/>
        <v>122.09499801324523</v>
      </c>
      <c r="AZ152" s="1">
        <f t="shared" si="29"/>
        <v>75.345654304635687</v>
      </c>
      <c r="BA152" s="1">
        <f t="shared" si="30"/>
        <v>28.046135761589383</v>
      </c>
      <c r="BB152" s="1">
        <f t="shared" si="31"/>
        <v>18.108609271523221</v>
      </c>
      <c r="BC152" s="1">
        <f t="shared" si="32"/>
        <v>20.998352092715248</v>
      </c>
    </row>
    <row r="153" spans="1:55" ht="10.199999999999999" x14ac:dyDescent="0.2">
      <c r="A153" s="5" t="s">
        <v>190</v>
      </c>
      <c r="B153" s="6">
        <v>92.238600000000005</v>
      </c>
      <c r="C153" s="6">
        <v>27.320900000000002</v>
      </c>
      <c r="D153" s="6">
        <v>20.939599999999999</v>
      </c>
      <c r="E153" s="6">
        <v>2.3626</v>
      </c>
      <c r="F153" s="6">
        <v>0.64570000000000005</v>
      </c>
      <c r="G153" s="6">
        <v>0.45140000000000002</v>
      </c>
      <c r="H153" s="6">
        <v>0.4617</v>
      </c>
      <c r="I153" s="6">
        <v>0.20419999999999999</v>
      </c>
      <c r="J153" s="6">
        <v>-0.19819999999999999</v>
      </c>
      <c r="K153" s="6">
        <v>22.194700000000001</v>
      </c>
      <c r="L153" s="6">
        <v>5.7380000000000004</v>
      </c>
      <c r="M153" s="6">
        <v>3.8837999999999999</v>
      </c>
      <c r="N153" s="6">
        <v>4.2239000000000004</v>
      </c>
      <c r="O153" s="6">
        <v>1.6269</v>
      </c>
      <c r="P153" s="6">
        <v>-1.4923999999999999</v>
      </c>
      <c r="Q153" s="6">
        <v>16820.177899999999</v>
      </c>
      <c r="R153" s="6">
        <v>2118.4998999999998</v>
      </c>
      <c r="S153" s="6">
        <v>719.79280000000006</v>
      </c>
      <c r="T153" s="6">
        <v>0.18440000000000001</v>
      </c>
      <c r="U153" s="6">
        <v>4.6399999999999997E-2</v>
      </c>
      <c r="V153" s="6">
        <v>2.07E-2</v>
      </c>
      <c r="W153" s="6">
        <v>4.1500000000000002E-2</v>
      </c>
      <c r="X153" s="6">
        <v>8.9999999999999993E-3</v>
      </c>
      <c r="Y153" s="6">
        <v>-1.6799999999999999E-2</v>
      </c>
      <c r="Z153" s="6">
        <v>25.6555</v>
      </c>
      <c r="AA153" s="6">
        <v>7.5888</v>
      </c>
      <c r="AB153" s="6">
        <v>5.8170000000000002</v>
      </c>
      <c r="AC153" s="6">
        <v>45.877800000000001</v>
      </c>
      <c r="AD153" s="6">
        <v>28.5138</v>
      </c>
      <c r="AE153" s="6">
        <v>319.26229999999998</v>
      </c>
      <c r="AF153" s="6">
        <v>519.97969999999998</v>
      </c>
      <c r="AG153" s="6">
        <v>223.70910000000001</v>
      </c>
      <c r="AH153" s="6">
        <v>241.6259</v>
      </c>
      <c r="AI153" s="6">
        <v>84.329899999999995</v>
      </c>
      <c r="AJ153" s="6">
        <v>279.45260000000002</v>
      </c>
      <c r="AK153" s="6">
        <v>243.0626</v>
      </c>
      <c r="AL153" s="6">
        <v>14.4224</v>
      </c>
      <c r="AM153" s="6">
        <v>862.89340000000004</v>
      </c>
      <c r="AN153" s="6">
        <v>16.473800000000001</v>
      </c>
      <c r="AO153" s="6">
        <v>3</v>
      </c>
      <c r="AP153" s="6">
        <v>421.4</v>
      </c>
      <c r="AR153" s="5" t="s">
        <v>190</v>
      </c>
      <c r="AS153" s="1">
        <f t="shared" si="22"/>
        <v>0.91831258278145711</v>
      </c>
      <c r="AT153" s="1">
        <f t="shared" si="23"/>
        <v>4.8185430463576151E-2</v>
      </c>
      <c r="AU153" s="1">
        <f t="shared" si="24"/>
        <v>1.3914013245033123</v>
      </c>
      <c r="AV153" s="1">
        <f t="shared" si="25"/>
        <v>4.3066225165562799E-3</v>
      </c>
      <c r="AW153" s="1">
        <f t="shared" si="26"/>
        <v>2.4948357615893997</v>
      </c>
      <c r="AX153" s="1">
        <f t="shared" si="27"/>
        <v>1.0803741721854507</v>
      </c>
      <c r="AY153" s="1">
        <f t="shared" si="28"/>
        <v>87.275198013245245</v>
      </c>
      <c r="AZ153" s="1">
        <f t="shared" si="29"/>
        <v>37.847545695364317</v>
      </c>
      <c r="BA153" s="1">
        <f t="shared" si="30"/>
        <v>18.62916423841062</v>
      </c>
      <c r="BB153" s="1">
        <f t="shared" si="31"/>
        <v>14.708609271523244</v>
      </c>
      <c r="BC153" s="1">
        <f t="shared" si="32"/>
        <v>13.329835983443742</v>
      </c>
    </row>
    <row r="154" spans="1:55" ht="10.199999999999999" x14ac:dyDescent="0.2">
      <c r="A154" s="5" t="s">
        <v>191</v>
      </c>
      <c r="B154" s="6">
        <v>68.787999999999997</v>
      </c>
      <c r="C154" s="6">
        <v>24.573399999999999</v>
      </c>
      <c r="D154" s="6">
        <v>19.575099999999999</v>
      </c>
      <c r="E154" s="6">
        <v>2.0449000000000002</v>
      </c>
      <c r="F154" s="6">
        <v>0.50670000000000004</v>
      </c>
      <c r="G154" s="6">
        <v>0.34660000000000002</v>
      </c>
      <c r="H154" s="6">
        <v>0.36959999999999998</v>
      </c>
      <c r="I154" s="6">
        <v>0.17069999999999999</v>
      </c>
      <c r="J154" s="6">
        <v>-0.16650000000000001</v>
      </c>
      <c r="K154" s="6">
        <v>15.6548</v>
      </c>
      <c r="L154" s="6">
        <v>3.2524000000000002</v>
      </c>
      <c r="M154" s="6">
        <v>2.1974</v>
      </c>
      <c r="N154" s="6">
        <v>2.3978000000000002</v>
      </c>
      <c r="O154" s="6">
        <v>1.0609</v>
      </c>
      <c r="P154" s="6">
        <v>-0.98780000000000001</v>
      </c>
      <c r="Q154" s="6">
        <v>6976.3824000000004</v>
      </c>
      <c r="R154" s="6">
        <v>1108.4983999999999</v>
      </c>
      <c r="S154" s="6">
        <v>484.94670000000002</v>
      </c>
      <c r="T154" s="6">
        <v>0.13159999999999999</v>
      </c>
      <c r="U154" s="6">
        <v>4.0300000000000002E-2</v>
      </c>
      <c r="V154" s="6">
        <v>2.1499999999999998E-2</v>
      </c>
      <c r="W154" s="6">
        <v>3.4099999999999998E-2</v>
      </c>
      <c r="X154" s="6">
        <v>8.9999999999999993E-3</v>
      </c>
      <c r="Y154" s="6">
        <v>-1.5699999999999999E-2</v>
      </c>
      <c r="Z154" s="6">
        <v>19.113800000000001</v>
      </c>
      <c r="AA154" s="6">
        <v>6.827</v>
      </c>
      <c r="AB154" s="6">
        <v>5.4382000000000001</v>
      </c>
      <c r="AC154" s="6">
        <v>51.433100000000003</v>
      </c>
      <c r="AD154" s="6">
        <v>26.275400000000001</v>
      </c>
      <c r="AE154" s="6">
        <v>471.97669999999999</v>
      </c>
      <c r="AF154" s="6">
        <v>392.78719999999998</v>
      </c>
      <c r="AG154" s="6">
        <v>175.9889</v>
      </c>
      <c r="AH154" s="6">
        <v>198.35749999999999</v>
      </c>
      <c r="AI154" s="6">
        <v>131.10499999999999</v>
      </c>
      <c r="AJ154" s="6">
        <v>324.28019999999998</v>
      </c>
      <c r="AK154" s="6">
        <v>249.0077</v>
      </c>
      <c r="AL154" s="6">
        <v>21.939299999999999</v>
      </c>
      <c r="AM154" s="6">
        <v>924.68970000000002</v>
      </c>
      <c r="AN154" s="6">
        <v>22.2958</v>
      </c>
      <c r="AO154" s="6">
        <v>4</v>
      </c>
      <c r="AP154" s="6">
        <v>435.8</v>
      </c>
      <c r="AR154" s="5" t="s">
        <v>191</v>
      </c>
      <c r="AS154" s="1">
        <f t="shared" si="22"/>
        <v>1.8291874172185452</v>
      </c>
      <c r="AT154" s="1">
        <f t="shared" si="23"/>
        <v>9.0814569536423861E-2</v>
      </c>
      <c r="AU154" s="1">
        <f t="shared" si="24"/>
        <v>1.0941986754966879</v>
      </c>
      <c r="AV154" s="1">
        <f t="shared" si="25"/>
        <v>1.7933774834437144E-3</v>
      </c>
      <c r="AW154" s="1">
        <f t="shared" si="26"/>
        <v>3.0604642384106029</v>
      </c>
      <c r="AX154" s="1">
        <f t="shared" si="27"/>
        <v>1.1580258278145479</v>
      </c>
      <c r="AY154" s="1">
        <f t="shared" si="28"/>
        <v>65.439201986754767</v>
      </c>
      <c r="AZ154" s="1">
        <f t="shared" si="29"/>
        <v>9.872654304635688</v>
      </c>
      <c r="BA154" s="1">
        <f t="shared" si="30"/>
        <v>11.112264238410621</v>
      </c>
      <c r="BB154" s="1">
        <f t="shared" si="31"/>
        <v>0.30860927152320983</v>
      </c>
      <c r="BC154" s="1">
        <f t="shared" si="32"/>
        <v>7.2689861490066052</v>
      </c>
    </row>
    <row r="155" spans="1:55" ht="10.199999999999999" x14ac:dyDescent="0.2">
      <c r="A155" s="5" t="s">
        <v>192</v>
      </c>
      <c r="B155" s="6">
        <v>61.485700000000001</v>
      </c>
      <c r="C155" s="6">
        <v>27.107199999999999</v>
      </c>
      <c r="D155" s="6">
        <v>22.199200000000001</v>
      </c>
      <c r="E155" s="6">
        <v>2.4944000000000002</v>
      </c>
      <c r="F155" s="6">
        <v>0.49840000000000001</v>
      </c>
      <c r="G155" s="6">
        <v>0.33900000000000002</v>
      </c>
      <c r="H155" s="6">
        <v>0.36530000000000001</v>
      </c>
      <c r="I155" s="6">
        <v>0.15509999999999999</v>
      </c>
      <c r="J155" s="6">
        <v>-0.15179999999999999</v>
      </c>
      <c r="K155" s="6">
        <v>14.5596</v>
      </c>
      <c r="L155" s="6">
        <v>3.5684999999999998</v>
      </c>
      <c r="M155" s="6">
        <v>2.282</v>
      </c>
      <c r="N155" s="6">
        <v>2.7433999999999998</v>
      </c>
      <c r="O155" s="6">
        <v>1.0902000000000001</v>
      </c>
      <c r="P155" s="6">
        <v>-1.0170999999999999</v>
      </c>
      <c r="Q155" s="6">
        <v>4982.1355999999996</v>
      </c>
      <c r="R155" s="6">
        <v>1014.659</v>
      </c>
      <c r="S155" s="6">
        <v>585.43600000000004</v>
      </c>
      <c r="T155" s="6">
        <v>0.1128</v>
      </c>
      <c r="U155" s="6">
        <v>4.2599999999999999E-2</v>
      </c>
      <c r="V155" s="6">
        <v>2.1600000000000001E-2</v>
      </c>
      <c r="W155" s="6">
        <v>3.6700000000000003E-2</v>
      </c>
      <c r="X155" s="6">
        <v>9.4999999999999998E-3</v>
      </c>
      <c r="Y155" s="6">
        <v>-1.78E-2</v>
      </c>
      <c r="Z155" s="6">
        <v>17.122199999999999</v>
      </c>
      <c r="AA155" s="6">
        <v>7.5369999999999999</v>
      </c>
      <c r="AB155" s="6">
        <v>6.1750999999999996</v>
      </c>
      <c r="AC155" s="6">
        <v>46.932099999999998</v>
      </c>
      <c r="AD155" s="6">
        <v>25.859100000000002</v>
      </c>
      <c r="AE155" s="6">
        <v>348.28</v>
      </c>
      <c r="AF155" s="6">
        <v>379.93779999999998</v>
      </c>
      <c r="AG155" s="6">
        <v>162.79939999999999</v>
      </c>
      <c r="AH155" s="6">
        <v>179.71979999999999</v>
      </c>
      <c r="AI155" s="6">
        <v>63.052100000000003</v>
      </c>
      <c r="AJ155" s="6">
        <v>271.25779999999997</v>
      </c>
      <c r="AK155" s="6">
        <v>300.85239999999999</v>
      </c>
      <c r="AL155" s="6">
        <v>0</v>
      </c>
      <c r="AM155" s="6">
        <v>814.88210000000004</v>
      </c>
      <c r="AN155" s="6">
        <v>11.4038</v>
      </c>
      <c r="AO155" s="6">
        <v>2</v>
      </c>
      <c r="AP155" s="6">
        <v>380.6</v>
      </c>
      <c r="AR155" s="5" t="s">
        <v>192</v>
      </c>
      <c r="AS155" s="1">
        <f t="shared" si="22"/>
        <v>0.70461258278145422</v>
      </c>
      <c r="AT155" s="1">
        <f t="shared" si="23"/>
        <v>9.9114569536423891E-2</v>
      </c>
      <c r="AU155" s="1">
        <f t="shared" si="24"/>
        <v>0.77809867549668832</v>
      </c>
      <c r="AV155" s="1">
        <f t="shared" si="25"/>
        <v>5.066225165562821E-4</v>
      </c>
      <c r="AW155" s="1">
        <f t="shared" si="26"/>
        <v>1.4405357615894019</v>
      </c>
      <c r="AX155" s="1">
        <f t="shared" si="27"/>
        <v>1.5743258278145476</v>
      </c>
      <c r="AY155" s="1">
        <f t="shared" si="28"/>
        <v>58.257498013245254</v>
      </c>
      <c r="AZ155" s="1">
        <f t="shared" si="29"/>
        <v>23.062154304635698</v>
      </c>
      <c r="BA155" s="1">
        <f t="shared" si="30"/>
        <v>33.05156423841062</v>
      </c>
      <c r="BB155" s="1">
        <f t="shared" si="31"/>
        <v>55.508609271523198</v>
      </c>
      <c r="BC155" s="1">
        <f t="shared" si="32"/>
        <v>14.974691884105969</v>
      </c>
    </row>
    <row r="156" spans="1:55" ht="10.199999999999999" x14ac:dyDescent="0.2">
      <c r="B156" s="11">
        <f>AVERAGE(B5:B155)</f>
        <v>72.467679470198703</v>
      </c>
      <c r="C156" s="11">
        <f t="shared" ref="C156:P156" si="33">AVERAGE(C5:C155)</f>
        <v>26.402587417218545</v>
      </c>
      <c r="D156" s="11">
        <f t="shared" si="33"/>
        <v>20.463492052980143</v>
      </c>
      <c r="E156" s="11">
        <f t="shared" si="33"/>
        <v>2.2950490066225151</v>
      </c>
      <c r="F156" s="11">
        <f t="shared" si="33"/>
        <v>0.5975145695364239</v>
      </c>
      <c r="G156" s="11">
        <f t="shared" si="33"/>
        <v>0.41041655629139046</v>
      </c>
      <c r="H156" s="11">
        <f t="shared" si="33"/>
        <v>0.4339119205298011</v>
      </c>
      <c r="I156" s="11">
        <f t="shared" si="33"/>
        <v>0.19692582781456952</v>
      </c>
      <c r="J156" s="11">
        <f t="shared" si="33"/>
        <v>-0.1935993377483444</v>
      </c>
      <c r="K156" s="11">
        <f t="shared" si="33"/>
        <v>19.395827814569525</v>
      </c>
      <c r="L156" s="11">
        <f t="shared" si="33"/>
        <v>4.3465986754966881</v>
      </c>
      <c r="M156" s="11">
        <f t="shared" si="33"/>
        <v>2.9821721854304646</v>
      </c>
      <c r="N156" s="11">
        <f t="shared" si="33"/>
        <v>3.1576913907284774</v>
      </c>
      <c r="O156" s="11">
        <f t="shared" si="33"/>
        <v>1.3555278145695377</v>
      </c>
      <c r="P156" s="11">
        <f t="shared" si="33"/>
        <v>-1.2511913907284768</v>
      </c>
      <c r="Q156" s="11">
        <f t="shared" ref="Q156" si="34">AVERAGE(Q5:Q155)</f>
        <v>8579.8430933774853</v>
      </c>
      <c r="R156" s="11">
        <f t="shared" ref="R156" si="35">AVERAGE(R5:R155)</f>
        <v>1422.5642238410599</v>
      </c>
      <c r="S156" s="11">
        <f t="shared" ref="S156" si="36">AVERAGE(S5:S155)</f>
        <v>633.80057748344359</v>
      </c>
      <c r="T156" s="11">
        <f t="shared" ref="T156" si="37">AVERAGE(T5:T155)</f>
        <v>0.13584105960264906</v>
      </c>
      <c r="U156" s="11">
        <f t="shared" ref="U156" si="38">AVERAGE(U5:U155)</f>
        <v>4.2093377483443717E-2</v>
      </c>
      <c r="V156" s="11">
        <f t="shared" ref="V156" si="39">AVERAGE(V5:V155)</f>
        <v>2.1485430463576163E-2</v>
      </c>
      <c r="W156" s="11">
        <f t="shared" ref="W156" si="40">AVERAGE(W5:W155)</f>
        <v>3.617218543046357E-2</v>
      </c>
      <c r="X156" s="11">
        <f t="shared" ref="X156" si="41">AVERAGE(X5:X155)</f>
        <v>9.0516556291390694E-3</v>
      </c>
      <c r="Y156" s="11">
        <f t="shared" ref="Y156" si="42">AVERAGE(Y5:Y155)</f>
        <v>-1.6393377483443702E-2</v>
      </c>
      <c r="Z156" s="11">
        <f t="shared" ref="Z156" si="43">AVERAGE(Z5:Z155)</f>
        <v>20.151411258278138</v>
      </c>
      <c r="AA156" s="11">
        <f t="shared" ref="AA156" si="44">AVERAGE(AA5:AA155)</f>
        <v>7.3392046357615879</v>
      </c>
      <c r="AB156" s="11">
        <f t="shared" ref="AB156" si="45">AVERAGE(AB5:AB155)</f>
        <v>5.6887867549668876</v>
      </c>
      <c r="AC156" s="11">
        <f t="shared" ref="AC156:AD156" si="46">AVERAGE(AC5:AC155)</f>
        <v>48.3726357615894</v>
      </c>
      <c r="AD156" s="11">
        <f t="shared" si="46"/>
        <v>27.433425827814549</v>
      </c>
      <c r="AE156" s="11">
        <f t="shared" ref="AE156" si="47">AVERAGE(AE5:AE155)</f>
        <v>406.53749801324523</v>
      </c>
      <c r="AF156" s="11">
        <f t="shared" ref="AF156" si="48">AVERAGE(AF5:AF155)</f>
        <v>431.43150066225149</v>
      </c>
      <c r="AG156" s="11">
        <f t="shared" ref="AG156" si="49">AVERAGE(AG5:AG155)</f>
        <v>185.86155430463569</v>
      </c>
      <c r="AH156" s="11">
        <f t="shared" ref="AH156" si="50">AVERAGE(AH5:AH155)</f>
        <v>237.13716887417206</v>
      </c>
      <c r="AI156" s="11">
        <f t="shared" ref="AI156" si="51">AVERAGE(AI5:AI155)</f>
        <v>142.17077880794704</v>
      </c>
      <c r="AJ156" s="11">
        <f t="shared" ref="AJ156" si="52">AVERAGE(AJ5:AJ155)</f>
        <v>283.73399867549654</v>
      </c>
      <c r="AK156" s="11">
        <f t="shared" ref="AK156" si="53">AVERAGE(AK5:AK155)</f>
        <v>210.58183509933758</v>
      </c>
      <c r="AL156" s="11">
        <f t="shared" ref="AL156" si="54">AVERAGE(AL5:AL155)</f>
        <v>33.05156423841062</v>
      </c>
      <c r="AM156" s="11">
        <f t="shared" ref="AM156" si="55">AVERAGE(AM5:AM155)</f>
        <v>906.67534569536383</v>
      </c>
      <c r="AN156" s="11">
        <f t="shared" ref="AN156" si="56">AVERAGE(AN5:AN155)</f>
        <v>13.306352317880794</v>
      </c>
      <c r="AO156" s="11">
        <f t="shared" ref="AO156" si="57">AVERAGE(AO5:AO155)</f>
        <v>5.1258278145695364</v>
      </c>
      <c r="AP156" s="11">
        <f t="shared" ref="AP156" si="58">AVERAGE(AP5:AP155)</f>
        <v>436.10860927152322</v>
      </c>
    </row>
  </sheetData>
  <mergeCells count="15">
    <mergeCell ref="AE2:AF2"/>
    <mergeCell ref="AG2:AN2"/>
    <mergeCell ref="B4:D4"/>
    <mergeCell ref="E4:J4"/>
    <mergeCell ref="K4:P4"/>
    <mergeCell ref="Q4:S4"/>
    <mergeCell ref="T4:Y4"/>
    <mergeCell ref="Z4:AB4"/>
    <mergeCell ref="AG4:AL4"/>
    <mergeCell ref="B2:D2"/>
    <mergeCell ref="E2:J2"/>
    <mergeCell ref="K2:P2"/>
    <mergeCell ref="Q2:S2"/>
    <mergeCell ref="T2:Y2"/>
    <mergeCell ref="Z2:AB2"/>
  </mergeCells>
  <conditionalFormatting sqref="BC5:BC155">
    <cfRule type="top10" dxfId="0" priority="1" bottom="1" rank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6</vt:i4>
      </vt:variant>
    </vt:vector>
  </HeadingPairs>
  <TitlesOfParts>
    <vt:vector size="7" baseType="lpstr">
      <vt:lpstr>Parametros resumen</vt:lpstr>
      <vt:lpstr>'Parametros resumen'!resumen_gps_iyp</vt:lpstr>
      <vt:lpstr>'Parametros resumen'!resumen_load_torque</vt:lpstr>
      <vt:lpstr>'Parametros resumen'!resumen_ntftime</vt:lpstr>
      <vt:lpstr>'Parametros resumen'!resumen_odo_fuel</vt:lpstr>
      <vt:lpstr>'Parametros resumen'!resumen_vel</vt:lpstr>
      <vt:lpstr>'Parametros resumen'!resumen_vel_ang_50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Julián Mauricio Echeverry Mejía</dc:creator>
  <cp:lastModifiedBy>Mario André Coronado Quiel</cp:lastModifiedBy>
  <dcterms:created xsi:type="dcterms:W3CDTF">2023-11-01T21:48:56Z</dcterms:created>
  <dcterms:modified xsi:type="dcterms:W3CDTF">2023-11-04T01:20:37Z</dcterms:modified>
</cp:coreProperties>
</file>