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ceda\Documents\Bootcamp\Homework\01-Excel\Instructions\"/>
    </mc:Choice>
  </mc:AlternateContent>
  <xr:revisionPtr revIDLastSave="0" documentId="13_ncr:1_{0EFF77E2-8C5F-4908-857C-D545B1B22230}" xr6:coauthVersionLast="45" xr6:coauthVersionMax="45" xr10:uidLastSave="{00000000-0000-0000-0000-000000000000}"/>
  <bookViews>
    <workbookView xWindow="4665" yWindow="1005" windowWidth="15825" windowHeight="9915" activeTab="2" xr2:uid="{00000000-000D-0000-FFFF-FFFF00000000}"/>
  </bookViews>
  <sheets>
    <sheet name="kickstarter_data" sheetId="1" r:id="rId1"/>
    <sheet name="Category Pivot Table" sheetId="2" r:id="rId2"/>
    <sheet name="Sub-category Pivot Table" sheetId="3" r:id="rId3"/>
    <sheet name="Date Pivot" sheetId="4" r:id="rId4"/>
    <sheet name="Bonus" sheetId="5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B13" i="5"/>
  <c r="B12" i="5"/>
  <c r="B11" i="5"/>
  <c r="B10" i="5"/>
  <c r="B9" i="5"/>
  <c r="B8" i="5"/>
  <c r="B7" i="5"/>
  <c r="B6" i="5"/>
  <c r="B5" i="5"/>
  <c r="B4" i="5"/>
  <c r="D2" i="5"/>
  <c r="C2" i="5"/>
  <c r="B2" i="5"/>
  <c r="D3" i="5"/>
  <c r="C3" i="5"/>
  <c r="B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<sst xmlns="http://schemas.openxmlformats.org/spreadsheetml/2006/main" count="24814" uniqueCount="8397">
  <si>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</si>
  <si>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</si>
  <si>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</si>
  <si>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</si>
  <si>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</si>
  <si>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</si>
  <si>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</si>
  <si>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</si>
  <si>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</si>
  <si>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</si>
  <si>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</si>
  <si>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</si>
  <si>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</si>
  <si>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</si>
  <si>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</si>
  <si>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</si>
  <si>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</si>
  <si>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</si>
  <si>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</si>
  <si>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</si>
  <si>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</si>
  <si>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</si>
  <si>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</si>
  <si>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</si>
  <si>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</si>
  <si>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</si>
  <si>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</si>
  <si>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</si>
  <si>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</si>
  <si>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</si>
  <si>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</si>
  <si>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</si>
  <si>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</si>
  <si>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</si>
  <si>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</si>
  <si>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</si>
  <si>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</si>
  <si>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</si>
  <si>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</si>
  <si>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</si>
  <si>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</si>
  <si>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</si>
  <si>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</si>
  <si>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</si>
  <si>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</si>
  <si>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</si>
  <si>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</si>
  <si>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</si>
  <si>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</si>
  <si>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</si>
  <si>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</si>
  <si>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</si>
  <si>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</si>
  <si>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</si>
  <si>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</si>
  <si>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</si>
  <si>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</si>
  <si>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</si>
  <si>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</si>
  <si>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</si>
  <si>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</si>
  <si>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</si>
  <si>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</si>
  <si>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</si>
  <si>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</si>
  <si>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</si>
  <si>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</si>
  <si>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</si>
  <si>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</si>
  <si>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</si>
  <si>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</si>
  <si>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</si>
  <si>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</si>
  <si>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</si>
  <si>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</si>
  <si>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</si>
  <si>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</si>
  <si>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</si>
  <si>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</si>
  <si>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</si>
  <si>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</si>
  <si>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</si>
  <si>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</si>
  <si>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</si>
  <si>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</si>
  <si>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</si>
  <si>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</si>
  <si>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</si>
  <si>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</si>
  <si>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</si>
  <si>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</si>
  <si>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</si>
  <si>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</si>
  <si>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</si>
  <si>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</si>
  <si>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</si>
  <si>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</si>
  <si>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</si>
  <si>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</si>
  <si>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</si>
  <si>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</si>
  <si>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</si>
  <si>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</si>
  <si>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</si>
  <si>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</si>
  <si>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</si>
  <si>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</si>
  <si>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</si>
  <si>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</si>
  <si>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</si>
  <si>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</si>
  <si>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</si>
  <si>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</si>
  <si>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</si>
  <si>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</si>
  <si>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</si>
  <si>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</si>
  <si>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</si>
  <si>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</si>
  <si>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</si>
  <si>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</si>
  <si>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</si>
  <si>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</si>
  <si>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</si>
  <si>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</si>
  <si>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</si>
  <si>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</si>
  <si>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</si>
  <si>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</si>
  <si>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</si>
  <si>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</si>
  <si>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</si>
  <si>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</si>
  <si>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</si>
  <si>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</si>
  <si>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</si>
  <si>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</si>
  <si>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</si>
  <si>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</si>
  <si>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</si>
  <si>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</si>
  <si>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</si>
  <si>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</si>
  <si>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</si>
  <si>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</si>
  <si>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</si>
  <si>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</si>
  <si>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</si>
  <si>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</si>
  <si>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</si>
  <si>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</si>
  <si>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</si>
  <si>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</si>
  <si>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</si>
  <si>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</si>
  <si>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</si>
  <si>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</si>
  <si>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</si>
  <si>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</si>
  <si>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</si>
  <si>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</si>
  <si>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</si>
  <si>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</si>
  <si>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</si>
  <si>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</si>
  <si>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</si>
  <si>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</si>
  <si>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</si>
  <si>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</si>
  <si>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</si>
  <si>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</si>
  <si>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</si>
  <si>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</si>
  <si>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</si>
  <si>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</si>
  <si>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</si>
  <si>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</si>
  <si>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</si>
  <si>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</si>
  <si>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</si>
  <si>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</si>
  <si>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</si>
  <si>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</si>
  <si>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</si>
  <si>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</si>
  <si>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</si>
  <si>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</si>
  <si>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</si>
  <si>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</si>
  <si>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</si>
  <si>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</si>
  <si>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</si>
  <si>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</si>
  <si>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</si>
  <si>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</si>
  <si>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</si>
  <si>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</si>
  <si>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</si>
  <si>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</si>
  <si>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</si>
  <si>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</si>
  <si>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</si>
  <si>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</si>
  <si>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</si>
  <si>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</si>
  <si>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</si>
  <si>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</si>
  <si>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</si>
  <si>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</si>
  <si>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</si>
  <si>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</si>
  <si>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</si>
  <si>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</si>
  <si>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</si>
  <si>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</si>
  <si>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</si>
  <si>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</si>
  <si>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</si>
  <si>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</si>
  <si>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</si>
  <si>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</si>
  <si>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</si>
  <si>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</si>
  <si>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</si>
  <si>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</si>
  <si>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</si>
  <si>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</si>
  <si>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</si>
  <si>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</si>
  <si>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</si>
  <si>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</si>
  <si>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</si>
  <si>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</si>
  <si>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</si>
  <si>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</si>
  <si>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</si>
  <si>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</si>
  <si>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</si>
  <si>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</si>
  <si>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</si>
  <si>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</si>
  <si>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</si>
  <si>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</si>
  <si>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</si>
  <si>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</si>
  <si>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</si>
  <si>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</si>
  <si>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</si>
  <si>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</si>
  <si>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</si>
  <si>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</si>
  <si>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</si>
  <si>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</si>
  <si>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</si>
  <si>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</si>
  <si>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</si>
  <si>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</si>
  <si>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</si>
  <si>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</si>
  <si>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</si>
  <si>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</si>
  <si>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</si>
  <si>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</si>
  <si>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</si>
  <si>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</si>
  <si>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</si>
  <si>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</si>
  <si>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</si>
  <si>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</si>
  <si>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</si>
  <si>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</si>
  <si>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</si>
  <si>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</si>
  <si>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</si>
  <si>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</si>
  <si>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</si>
  <si>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</si>
  <si>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</si>
  <si>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</si>
  <si>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</si>
  <si>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</si>
  <si>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</si>
  <si>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</si>
  <si>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</si>
  <si>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</si>
  <si>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</si>
  <si>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</si>
  <si>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</si>
  <si>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</si>
  <si>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</si>
  <si>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</si>
  <si>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</si>
  <si>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</si>
  <si>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</si>
  <si>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</si>
  <si>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</si>
  <si>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</si>
  <si>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</si>
  <si>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</si>
  <si>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</si>
  <si>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</si>
  <si>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</si>
  <si>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</si>
  <si>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</si>
  <si>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</si>
  <si>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</si>
  <si>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</si>
  <si>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</si>
  <si>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</si>
  <si>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</si>
  <si>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</si>
  <si>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</si>
  <si>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</si>
  <si>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</si>
  <si>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</si>
  <si>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</si>
  <si>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</si>
  <si>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</si>
  <si>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</si>
  <si>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</si>
  <si>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</si>
  <si>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</si>
  <si>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</si>
  <si>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</si>
  <si>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</si>
  <si>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</si>
  <si>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</si>
  <si>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</si>
  <si>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</si>
  <si>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</si>
  <si>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</si>
  <si>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</si>
  <si>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</si>
  <si>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</si>
  <si>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</si>
  <si>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</si>
  <si>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</si>
  <si>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</si>
  <si>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</si>
  <si>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</si>
  <si>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</si>
  <si>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</si>
  <si>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</si>
  <si>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</si>
  <si>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</si>
  <si>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</si>
  <si>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</si>
  <si>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</si>
  <si>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</si>
  <si>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</si>
  <si>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</si>
  <si>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</si>
  <si>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</si>
  <si>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</si>
  <si>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</si>
  <si>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</si>
  <si>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</si>
  <si>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</si>
  <si>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</si>
  <si>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</si>
  <si>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</si>
  <si>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</si>
  <si>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</si>
  <si>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</si>
  <si>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</si>
  <si>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</si>
  <si>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</si>
  <si>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</si>
  <si>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</si>
  <si>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</si>
  <si>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</si>
  <si>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</si>
  <si>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</si>
  <si>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</si>
  <si>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</si>
  <si>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</si>
  <si>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</si>
  <si>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</si>
  <si>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</si>
  <si>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</si>
  <si>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</si>
  <si>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</si>
  <si>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</si>
  <si>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</si>
  <si>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</si>
  <si>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</si>
  <si>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</si>
  <si>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</si>
  <si>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</si>
  <si>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</si>
  <si>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</si>
  <si>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</si>
  <si>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</si>
  <si>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</si>
  <si>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</si>
  <si>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</si>
  <si>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</si>
  <si>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</si>
  <si>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</si>
  <si>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</si>
  <si>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</si>
  <si>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</si>
  <si>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</si>
  <si>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</si>
  <si>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</si>
  <si>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</si>
  <si>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</si>
  <si>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</si>
  <si>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</si>
  <si>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</si>
  <si>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</si>
  <si>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</si>
  <si>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</si>
  <si>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</si>
  <si>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</si>
  <si>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</si>
  <si>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</si>
  <si>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</si>
  <si>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</si>
  <si>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</si>
  <si>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</si>
  <si>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</si>
  <si>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</si>
  <si>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</si>
  <si>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</si>
  <si>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</si>
  <si>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</si>
  <si>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</si>
  <si>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</si>
  <si>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</si>
  <si>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</si>
  <si>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</si>
  <si>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</si>
  <si>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</si>
  <si>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</si>
  <si>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</si>
  <si>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</si>
  <si>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</si>
  <si>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</si>
  <si>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</si>
  <si>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</si>
  <si>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</si>
  <si>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</si>
  <si>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</si>
  <si>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</si>
  <si>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</si>
  <si>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</si>
  <si>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</si>
  <si>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</si>
  <si>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</si>
  <si>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</si>
  <si>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</si>
  <si>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</si>
  <si>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</si>
  <si>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</si>
  <si>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</si>
  <si>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</si>
  <si>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</si>
  <si>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</si>
  <si>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</si>
  <si>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</si>
  <si>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</si>
  <si>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</si>
  <si>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</si>
  <si>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</si>
  <si>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</si>
  <si>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</si>
  <si>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</si>
  <si>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</si>
  <si>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</si>
  <si>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</si>
  <si>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</si>
  <si>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</si>
  <si>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</si>
  <si>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</si>
  <si>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</si>
  <si>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</si>
  <si>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</si>
  <si>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</si>
  <si>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</si>
  <si>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</si>
  <si>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</si>
  <si>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</si>
  <si>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</si>
  <si>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</si>
  <si>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</si>
  <si>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</si>
  <si>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</si>
  <si>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</si>
  <si>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</si>
  <si>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</si>
  <si>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</si>
  <si>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</si>
  <si>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</si>
  <si>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</si>
  <si>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</si>
  <si>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</si>
  <si>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</si>
  <si>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</si>
  <si>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</si>
  <si>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</si>
  <si>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</si>
  <si>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</si>
  <si>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</si>
  <si>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</si>
  <si>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</si>
  <si>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</si>
  <si>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</si>
  <si>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</si>
  <si>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</si>
  <si>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</si>
  <si>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</si>
  <si>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</si>
  <si>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</si>
  <si>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</si>
  <si>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</si>
  <si>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</si>
  <si>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</si>
  <si>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</si>
  <si>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</si>
  <si>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</si>
  <si>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</si>
  <si>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</si>
  <si>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</si>
  <si>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</si>
  <si>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</si>
  <si>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</si>
  <si>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</si>
  <si>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</si>
  <si>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</si>
  <si>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</si>
  <si>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</si>
  <si>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</si>
  <si>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</si>
  <si>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</si>
  <si>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</si>
  <si>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</si>
  <si>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</si>
  <si>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</si>
  <si>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</si>
  <si>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</si>
  <si>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</si>
  <si>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</si>
  <si>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</si>
  <si>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</si>
  <si>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</si>
  <si>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</si>
  <si>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</si>
  <si>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</si>
  <si>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</si>
  <si>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</si>
  <si>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</si>
  <si>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</si>
  <si>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</si>
  <si>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</si>
  <si>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</si>
  <si>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</si>
  <si>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</si>
  <si>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</si>
  <si>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</si>
  <si>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</si>
  <si>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</si>
  <si>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</si>
  <si>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</si>
  <si>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</si>
  <si>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</si>
  <si>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</si>
  <si>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</si>
  <si>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</si>
  <si>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</si>
  <si>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</si>
  <si>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</si>
  <si>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</si>
  <si>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</si>
  <si>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</si>
  <si>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</si>
  <si>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</si>
  <si>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</si>
  <si>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</si>
  <si>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</si>
  <si>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</si>
  <si>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</si>
  <si>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</si>
  <si>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</si>
  <si>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</si>
  <si>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</si>
  <si>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</si>
  <si>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</si>
  <si>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</si>
  <si>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</si>
  <si>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</si>
  <si>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</si>
  <si>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</si>
  <si>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</si>
  <si>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</si>
  <si>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</si>
  <si>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</si>
  <si>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</si>
  <si>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</si>
  <si>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</si>
  <si>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</si>
  <si>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</si>
  <si>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</si>
  <si>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</si>
  <si>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</si>
  <si>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</si>
  <si>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</si>
  <si>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</si>
  <si>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</si>
  <si>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</si>
  <si>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</si>
  <si>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</si>
  <si>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</si>
  <si>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</si>
  <si>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</si>
  <si>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</si>
  <si>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</si>
  <si>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</si>
  <si>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</si>
  <si>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</si>
  <si>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</si>
  <si>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</si>
  <si>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</si>
  <si>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</si>
  <si>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</si>
  <si>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</si>
  <si>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</si>
  <si>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</si>
  <si>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</si>
  <si>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</si>
  <si>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</si>
  <si>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</si>
  <si>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</si>
  <si>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</si>
  <si>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</si>
  <si>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</si>
  <si>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</si>
  <si>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</si>
  <si>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</si>
  <si>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</si>
  <si>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</si>
  <si>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</si>
  <si>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</si>
  <si>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</si>
  <si>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</si>
  <si>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</si>
  <si>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</si>
  <si>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</si>
  <si>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</si>
  <si>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</si>
  <si>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</si>
  <si>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</si>
  <si>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</si>
  <si>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</si>
  <si>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</si>
  <si>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</si>
  <si>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</si>
  <si>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</si>
  <si>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</si>
  <si>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</si>
  <si>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</si>
  <si>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</si>
  <si>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</si>
  <si>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</si>
  <si>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</si>
  <si>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</si>
  <si>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</si>
  <si>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</si>
  <si>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</si>
  <si>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</si>
  <si>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</si>
  <si>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</si>
  <si>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</si>
  <si>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</si>
  <si>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</si>
  <si>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</si>
  <si>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</si>
  <si>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</si>
  <si>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</si>
  <si>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</si>
  <si>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</si>
  <si>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</si>
  <si>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</si>
  <si>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</si>
  <si>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</si>
  <si>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</si>
  <si>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</si>
  <si>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</si>
  <si>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</si>
  <si>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</si>
  <si>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</si>
  <si>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</si>
  <si>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</si>
  <si>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</si>
  <si>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</si>
  <si>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</si>
  <si>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</si>
  <si>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</si>
  <si>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</si>
  <si>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</si>
  <si>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</si>
  <si>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</si>
  <si>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</si>
  <si>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</si>
  <si>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</si>
  <si>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</si>
  <si>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</si>
  <si>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</si>
  <si>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</si>
  <si>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</si>
  <si>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</si>
  <si>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</si>
  <si>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</si>
  <si>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</si>
  <si>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</si>
  <si>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</si>
  <si>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</si>
  <si>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</si>
  <si>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</si>
  <si>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</si>
  <si>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</si>
  <si>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</si>
  <si>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</si>
  <si>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</si>
  <si>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</si>
  <si>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</si>
  <si>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</si>
  <si>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</si>
  <si>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</si>
  <si>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</si>
  <si>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</si>
  <si>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</si>
  <si>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</si>
  <si>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</si>
  <si>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</si>
  <si>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</si>
  <si>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</si>
  <si>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</si>
  <si>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</si>
  <si>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</si>
  <si>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</si>
  <si>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</si>
  <si>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</si>
  <si>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</si>
  <si>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</si>
  <si>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</si>
  <si>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</si>
  <si>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</si>
  <si>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</si>
  <si>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</si>
  <si>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</si>
  <si>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</si>
  <si>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</si>
  <si>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</si>
  <si>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</si>
  <si>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</si>
  <si>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</si>
  <si>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</si>
  <si>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</si>
  <si>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</si>
  <si>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</si>
  <si>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</si>
  <si>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</si>
  <si>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</si>
  <si>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</si>
  <si>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</si>
  <si>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</si>
  <si>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</si>
  <si>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</si>
  <si>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</si>
  <si>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</si>
  <si>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</si>
  <si>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</si>
  <si>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</si>
  <si>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</si>
  <si>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</si>
  <si>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</si>
  <si>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</si>
  <si>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</si>
  <si>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</si>
  <si>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</si>
  <si>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</si>
  <si>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</si>
  <si>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</si>
  <si>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</si>
  <si>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</si>
  <si>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</si>
  <si>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</si>
  <si>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</si>
  <si>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</si>
  <si>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</si>
  <si>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</si>
  <si>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</si>
  <si>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</si>
  <si>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</si>
  <si>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</si>
  <si>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</si>
  <si>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</si>
  <si>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</si>
  <si>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</si>
  <si>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</si>
  <si>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</si>
  <si>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</si>
  <si>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</si>
  <si>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</si>
  <si>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</si>
  <si>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</si>
  <si>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</si>
  <si>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</si>
  <si>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</si>
  <si>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</si>
  <si>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</si>
  <si>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</si>
  <si>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</si>
  <si>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</si>
  <si>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</si>
  <si>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</si>
  <si>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</si>
  <si>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</si>
  <si>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</si>
  <si>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</si>
  <si>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</si>
  <si>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</si>
  <si>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</si>
  <si>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</si>
  <si>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</si>
  <si>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</si>
  <si>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</si>
  <si>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</si>
  <si>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</si>
  <si>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</si>
  <si>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</si>
  <si>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</si>
  <si>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</si>
  <si>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</si>
  <si>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</si>
  <si>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</si>
  <si>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</si>
  <si>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</si>
  <si>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</si>
  <si>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</si>
  <si>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</si>
  <si>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</si>
  <si>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</si>
  <si>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</si>
  <si>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</si>
  <si>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</si>
  <si>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</si>
  <si>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</si>
  <si>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</si>
  <si>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</si>
  <si>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</si>
  <si>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</si>
  <si>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</si>
  <si>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</si>
  <si>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</si>
  <si>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</si>
  <si>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</si>
  <si>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</si>
  <si>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</si>
  <si>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</si>
  <si>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</si>
  <si>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</si>
  <si>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</si>
  <si>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</si>
  <si>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</si>
  <si>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</si>
  <si>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</si>
  <si>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</si>
  <si>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</si>
  <si>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</si>
  <si>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</si>
  <si>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</si>
  <si>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</si>
  <si>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</si>
  <si>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</si>
  <si>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</si>
  <si>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</si>
  <si>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</si>
  <si>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</si>
  <si>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</si>
  <si>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</si>
  <si>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</si>
  <si>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</si>
  <si>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</si>
  <si>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</si>
  <si>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</si>
  <si>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</si>
  <si>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</si>
  <si>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</si>
  <si>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</si>
  <si>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</si>
  <si>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</si>
  <si>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</si>
  <si>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</si>
  <si>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</si>
  <si>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</si>
  <si>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</si>
  <si>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</si>
  <si>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</si>
  <si>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</si>
  <si>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</si>
  <si>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</si>
  <si>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</si>
  <si>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</si>
  <si>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</si>
  <si>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</si>
  <si>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</si>
  <si>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</si>
  <si>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</si>
  <si>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</si>
  <si>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</si>
  <si>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</si>
  <si>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</si>
  <si>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</si>
  <si>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</si>
  <si>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</si>
  <si>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</si>
  <si>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</si>
  <si>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</si>
  <si>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</si>
  <si>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</si>
  <si>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</si>
  <si>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</si>
  <si>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</si>
  <si>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</si>
  <si>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</si>
  <si>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</si>
  <si>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</si>
  <si>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</si>
  <si>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</si>
  <si>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</si>
  <si>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</si>
  <si>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</si>
  <si>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</si>
  <si>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</si>
  <si>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</si>
  <si>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</si>
  <si>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</si>
  <si>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</si>
  <si>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</si>
  <si>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</si>
  <si>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</si>
  <si>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</si>
  <si>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</si>
  <si>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</si>
  <si>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</si>
  <si>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</si>
  <si>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</si>
  <si>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</si>
  <si>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</si>
  <si>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</si>
  <si>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</si>
  <si>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</si>
  <si>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</si>
  <si>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</si>
  <si>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</si>
  <si>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</si>
  <si>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</si>
  <si>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</si>
  <si>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</si>
  <si>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</si>
  <si>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</si>
  <si>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</si>
  <si>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</si>
  <si>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</si>
  <si>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</si>
  <si>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</si>
  <si>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</si>
  <si>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</si>
  <si>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</si>
  <si>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</si>
  <si>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</si>
  <si>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</si>
  <si>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</si>
  <si>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</si>
  <si>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</si>
  <si>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</si>
  <si>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</si>
  <si>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</si>
  <si>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</si>
  <si>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</si>
  <si>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</si>
  <si>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</si>
  <si>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</si>
  <si>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</si>
  <si>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</si>
  <si>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</si>
  <si>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</si>
  <si>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</si>
  <si>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</si>
  <si>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</si>
  <si>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</si>
  <si>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</si>
  <si>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</si>
  <si>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</si>
  <si>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</si>
  <si>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</si>
  <si>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</si>
  <si>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</si>
  <si>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</si>
  <si>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</si>
  <si>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</si>
  <si>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</si>
  <si>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</si>
  <si>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</si>
  <si>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</si>
  <si>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</si>
  <si>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</si>
  <si>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</si>
  <si>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</si>
  <si>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</si>
  <si>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</si>
  <si>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</si>
  <si>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</si>
  <si>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</si>
  <si>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</si>
  <si>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</si>
  <si>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</si>
  <si>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</si>
  <si>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</si>
  <si>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</si>
  <si>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</si>
  <si>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</si>
  <si>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</si>
  <si>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</si>
  <si>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</si>
  <si>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</si>
  <si>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</si>
  <si>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</si>
  <si>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</si>
  <si>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</si>
  <si>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</si>
  <si>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</si>
  <si>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</si>
  <si>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</si>
  <si>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</si>
  <si>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</si>
  <si>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</si>
  <si>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</si>
  <si>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</si>
  <si>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</si>
  <si>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</si>
  <si>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</si>
  <si>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</si>
  <si>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</si>
  <si>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</si>
  <si>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</si>
  <si>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</si>
  <si>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</si>
  <si>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</si>
  <si>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</si>
  <si>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</si>
  <si>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</si>
  <si>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</si>
  <si>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</si>
  <si>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</si>
  <si>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</si>
  <si>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</si>
  <si>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</si>
  <si>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</si>
  <si>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</si>
  <si>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</si>
  <si>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</si>
  <si>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</si>
  <si>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</si>
  <si>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</si>
  <si>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</si>
  <si>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</si>
  <si>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</si>
  <si>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</si>
  <si>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</si>
  <si>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</si>
  <si>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</si>
  <si>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</si>
  <si>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</si>
  <si>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</si>
  <si>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</si>
  <si>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</si>
  <si>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</si>
  <si>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</si>
  <si>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</si>
  <si>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</si>
  <si>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</si>
  <si>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</si>
  <si>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</si>
  <si>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</si>
  <si>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</si>
  <si>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</si>
  <si>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</si>
  <si>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</si>
  <si>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</si>
  <si>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</si>
  <si>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</si>
  <si>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</si>
  <si>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</si>
  <si>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</si>
  <si>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</si>
  <si>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</si>
  <si>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</si>
  <si>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</si>
  <si>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</si>
  <si>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</si>
  <si>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</si>
  <si>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</si>
  <si>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</si>
  <si>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</si>
  <si>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</si>
  <si>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</si>
  <si>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</si>
  <si>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</si>
  <si>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</si>
  <si>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</si>
  <si>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</si>
  <si>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</si>
  <si>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</si>
  <si>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</si>
  <si>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</si>
  <si>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</si>
  <si>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</si>
  <si>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</si>
  <si>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</si>
  <si>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</si>
  <si>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</si>
  <si>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</si>
  <si>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</si>
  <si>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</si>
  <si>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</si>
  <si>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</si>
  <si>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</si>
  <si>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</si>
  <si>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</si>
  <si>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</si>
  <si>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</si>
  <si>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</si>
  <si>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</si>
  <si>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</si>
  <si>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</si>
  <si>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</si>
  <si>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</si>
  <si>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</si>
  <si>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</si>
  <si>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</si>
  <si>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</si>
  <si>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</si>
  <si>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</si>
  <si>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</si>
  <si>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</si>
  <si>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</si>
  <si>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</si>
  <si>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</si>
  <si>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</si>
  <si>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</si>
  <si>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</si>
  <si>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</si>
  <si>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</si>
  <si>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</si>
  <si>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</si>
  <si>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</si>
  <si>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</si>
  <si>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</si>
  <si>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</si>
  <si>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</si>
  <si>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</si>
  <si>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</si>
  <si>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</si>
  <si>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</si>
  <si>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</si>
  <si>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</si>
  <si>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</si>
  <si>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</si>
  <si>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</si>
  <si>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</si>
  <si>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</si>
  <si>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</si>
  <si>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</si>
  <si>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</si>
  <si>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</si>
  <si>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</si>
  <si>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</si>
  <si>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</si>
  <si>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</si>
  <si>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</si>
  <si>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</si>
  <si>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</si>
  <si>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</si>
  <si>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</si>
  <si>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</si>
  <si>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</si>
  <si>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</si>
  <si>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</si>
  <si>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</si>
  <si>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</si>
  <si>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</si>
  <si>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</si>
  <si>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</si>
  <si>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</si>
  <si>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</si>
  <si>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</si>
  <si>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</si>
  <si>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</si>
  <si>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</si>
  <si>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</si>
  <si>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</si>
  <si>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</si>
  <si>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</si>
  <si>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</si>
  <si>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</si>
  <si>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</si>
  <si>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</si>
  <si>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</si>
  <si>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</si>
  <si>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</si>
  <si>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</si>
  <si>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</si>
  <si>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</si>
  <si>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</si>
  <si>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</si>
  <si>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</si>
  <si>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</si>
  <si>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</si>
  <si>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</si>
  <si>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</si>
  <si>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</si>
  <si>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</si>
  <si>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</si>
  <si>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</si>
  <si>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</si>
  <si>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</si>
  <si>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</si>
  <si>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</si>
  <si>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</si>
  <si>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</si>
  <si>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</si>
  <si>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</si>
  <si>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</si>
  <si>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</si>
  <si>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</si>
  <si>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</si>
  <si>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</si>
  <si>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</si>
  <si>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</si>
  <si>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</si>
  <si>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</si>
  <si>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</si>
  <si>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</si>
  <si>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</si>
  <si>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</si>
  <si>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</si>
  <si>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</si>
  <si>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</si>
  <si>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</si>
  <si>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</si>
  <si>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</si>
  <si>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</si>
  <si>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</si>
  <si>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</si>
  <si>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</si>
  <si>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</si>
  <si>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</si>
  <si>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</si>
  <si>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</si>
  <si>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</si>
  <si>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</si>
  <si>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</si>
  <si>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</si>
  <si>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</si>
  <si>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</si>
  <si>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</si>
  <si>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</si>
  <si>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</si>
  <si>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</si>
  <si>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</si>
  <si>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</si>
  <si>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</si>
  <si>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</si>
  <si>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</si>
  <si>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</si>
  <si>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</si>
  <si>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</si>
  <si>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</si>
  <si>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</si>
  <si>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</si>
  <si>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</si>
  <si>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</si>
  <si>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</si>
  <si>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</si>
  <si>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</si>
  <si>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</si>
  <si>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</si>
  <si>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</si>
  <si>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</si>
  <si>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</si>
  <si>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</si>
  <si>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</si>
  <si>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</si>
  <si>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</si>
  <si>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</si>
  <si>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</si>
  <si>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</si>
  <si>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</si>
  <si>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</si>
  <si>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</si>
  <si>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</si>
  <si>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</si>
  <si>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</si>
  <si>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</si>
  <si>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</si>
  <si>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</si>
  <si>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</si>
  <si>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</si>
  <si>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</si>
  <si>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</si>
  <si>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</si>
  <si>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</si>
  <si>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</si>
  <si>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</si>
  <si>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</si>
  <si>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</si>
  <si>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</si>
  <si>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</si>
  <si>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</si>
  <si>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</si>
  <si>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</si>
  <si>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</si>
  <si>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</si>
  <si>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</si>
  <si>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</si>
  <si>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</si>
  <si>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</si>
  <si>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</si>
  <si>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</si>
  <si>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</si>
  <si>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</si>
  <si>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</si>
  <si>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</si>
  <si>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</si>
  <si>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</si>
  <si>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</si>
  <si>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</si>
  <si>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</si>
  <si>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</si>
  <si>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</si>
  <si>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</si>
  <si>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</si>
  <si>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</si>
  <si>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</si>
  <si>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</si>
  <si>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</si>
  <si>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</si>
  <si>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</si>
  <si>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</si>
  <si>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</si>
  <si>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</si>
  <si>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</si>
  <si>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</si>
  <si>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</si>
  <si>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</si>
  <si>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</si>
  <si>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</si>
  <si>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</si>
  <si>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</si>
  <si>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</si>
  <si>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</si>
  <si>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</si>
  <si>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</si>
  <si>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</si>
  <si>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</si>
  <si>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</si>
  <si>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</si>
  <si>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</si>
  <si>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</si>
  <si>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</si>
  <si>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</si>
  <si>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</si>
  <si>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</si>
  <si>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</si>
  <si>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</si>
  <si>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</si>
  <si>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</si>
  <si>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</si>
  <si>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</si>
  <si>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</si>
  <si>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</si>
  <si>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</si>
  <si>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</si>
  <si>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</si>
  <si>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</si>
  <si>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</si>
  <si>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</si>
  <si>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</si>
  <si>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</si>
  <si>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</si>
  <si>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</si>
  <si>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</si>
  <si>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</si>
  <si>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</si>
  <si>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</si>
  <si>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</si>
  <si>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</si>
  <si>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</si>
  <si>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</si>
  <si>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</si>
  <si>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</si>
  <si>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</si>
  <si>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</si>
  <si>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</si>
  <si>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</si>
  <si>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</si>
  <si>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</si>
  <si>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</si>
  <si>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</si>
  <si>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</si>
  <si>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</si>
  <si>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</si>
  <si>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</si>
  <si>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</si>
  <si>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</si>
  <si>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</si>
  <si>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</si>
  <si>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</si>
  <si>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</si>
  <si>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</si>
  <si>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</si>
  <si>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</si>
  <si>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</si>
  <si>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</si>
  <si>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</si>
  <si>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</si>
  <si>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</si>
  <si>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</si>
  <si>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</si>
  <si>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</si>
  <si>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</si>
  <si>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</si>
  <si>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</si>
  <si>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</si>
  <si>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</si>
  <si>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</si>
  <si>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</si>
  <si>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</si>
  <si>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</si>
  <si>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</si>
  <si>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</si>
  <si>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</si>
  <si>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</si>
  <si>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</si>
  <si>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</si>
  <si>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</si>
  <si>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</si>
  <si>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</si>
  <si>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</si>
  <si>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</si>
  <si>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</si>
  <si>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</si>
  <si>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</si>
  <si>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</si>
  <si>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</si>
  <si>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</si>
  <si>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</si>
  <si>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</si>
  <si>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</si>
  <si>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</si>
  <si>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</si>
  <si>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</si>
  <si>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</si>
  <si>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</si>
  <si>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</si>
  <si>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</si>
  <si>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</si>
  <si>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</si>
  <si>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</si>
  <si>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</si>
  <si>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</si>
  <si>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</si>
  <si>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</si>
  <si>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</si>
  <si>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</si>
  <si>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</si>
  <si>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</si>
  <si>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</si>
  <si>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</si>
  <si>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</si>
  <si>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</si>
  <si>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</si>
  <si>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</si>
  <si>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</si>
  <si>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</si>
  <si>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</si>
  <si>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</si>
  <si>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</si>
  <si>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</si>
  <si>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</si>
  <si>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</si>
  <si>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</si>
  <si>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</si>
  <si>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</si>
  <si>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</si>
  <si>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</si>
  <si>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</si>
  <si>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</si>
  <si>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</si>
  <si>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</si>
  <si>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</si>
  <si>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</si>
  <si>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</si>
  <si>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</si>
  <si>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</si>
  <si>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</si>
  <si>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</si>
  <si>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</si>
  <si>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</si>
  <si>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</si>
  <si>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</si>
  <si>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</si>
  <si>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</si>
  <si>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</si>
  <si>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</si>
  <si>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</si>
  <si>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</si>
  <si>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</si>
  <si>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</si>
  <si>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</si>
  <si>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</si>
  <si>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</si>
  <si>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</si>
  <si>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</si>
  <si>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</si>
  <si>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</si>
  <si>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</si>
  <si>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</si>
  <si>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</si>
  <si>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</si>
  <si>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</si>
  <si>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</si>
  <si>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</si>
  <si>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</si>
  <si>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</si>
  <si>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</si>
  <si>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</si>
  <si>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</si>
  <si>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</si>
  <si>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</si>
  <si>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</si>
  <si>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</si>
  <si>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</si>
  <si>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</si>
  <si>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</si>
  <si>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</si>
  <si>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</si>
  <si>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</si>
  <si>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</si>
  <si>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</si>
  <si>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</si>
  <si>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</si>
  <si>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</si>
  <si>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</si>
  <si>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</si>
  <si>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</si>
  <si>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</si>
  <si>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</si>
  <si>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</si>
  <si>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</si>
  <si>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</si>
  <si>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</si>
  <si>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</si>
  <si>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</si>
  <si>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</si>
  <si>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</si>
  <si>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</si>
  <si>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</si>
  <si>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</si>
  <si>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</si>
  <si>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</si>
  <si>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</si>
  <si>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</si>
  <si>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</si>
  <si>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</si>
  <si>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</si>
  <si>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</si>
  <si>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</si>
  <si>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</si>
  <si>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</si>
  <si>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</si>
  <si>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</si>
  <si>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</si>
  <si>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</si>
  <si>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</si>
  <si>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</si>
  <si>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</si>
  <si>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</si>
  <si>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</si>
  <si>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</si>
  <si>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</si>
  <si>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</si>
  <si>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</si>
  <si>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</si>
  <si>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</si>
  <si>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</si>
  <si>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</si>
  <si>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</si>
  <si>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</si>
  <si>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</si>
  <si>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</si>
  <si>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</si>
  <si>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</si>
  <si>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</si>
  <si>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</si>
  <si>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</si>
  <si>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</si>
  <si>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</si>
  <si>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</si>
  <si>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</si>
  <si>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</si>
  <si>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</si>
  <si>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</si>
  <si>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</si>
  <si>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</si>
  <si>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</si>
  <si>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</si>
  <si>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</si>
  <si>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</si>
  <si>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</si>
  <si>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</si>
  <si>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</si>
  <si>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</si>
  <si>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</si>
  <si>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</si>
  <si>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</si>
  <si>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</si>
  <si>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</si>
  <si>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</si>
  <si>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</si>
  <si>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</si>
  <si>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</si>
  <si>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</si>
  <si>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</si>
  <si>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</si>
  <si>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</si>
  <si>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</si>
  <si>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</si>
  <si>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</si>
  <si>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</si>
  <si>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</si>
  <si>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</si>
  <si>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</si>
  <si>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</si>
  <si>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</si>
  <si>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</si>
  <si>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</si>
  <si>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</si>
  <si>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</si>
  <si>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</si>
  <si>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</si>
  <si>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</si>
  <si>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</si>
  <si>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</si>
  <si>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</si>
  <si>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</si>
  <si>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</si>
  <si>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</si>
  <si>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</si>
  <si>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</si>
  <si>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</si>
  <si>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</si>
  <si>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</si>
  <si>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</si>
  <si>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</si>
  <si>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</si>
  <si>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</si>
  <si>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</si>
  <si>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</si>
  <si>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</si>
  <si>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</si>
  <si>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</si>
  <si>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</si>
  <si>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</si>
  <si>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</si>
  <si>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</si>
  <si>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</si>
  <si>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</si>
  <si>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</si>
  <si>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</si>
  <si>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</si>
  <si>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</si>
  <si>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</si>
  <si>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</si>
  <si>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</si>
  <si>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</si>
  <si>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</si>
  <si>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</si>
  <si>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</si>
  <si>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</si>
  <si>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</si>
  <si>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</si>
  <si>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</si>
  <si>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</si>
  <si>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</si>
  <si>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</si>
  <si>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</si>
  <si>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</si>
  <si>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</si>
  <si>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</si>
  <si>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</si>
  <si>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</si>
  <si>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</si>
  <si>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</si>
  <si>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</si>
  <si>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</si>
  <si>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</si>
  <si>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</si>
  <si>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</si>
  <si>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</si>
  <si>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</si>
  <si>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</si>
  <si>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</si>
  <si>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</si>
  <si>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</si>
  <si>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</si>
  <si>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</si>
  <si>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</si>
  <si>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</si>
  <si>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</si>
  <si>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</si>
  <si>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</si>
  <si>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</si>
  <si>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</si>
  <si>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</si>
  <si>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</si>
  <si>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</si>
  <si>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</si>
  <si>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</si>
  <si>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</si>
  <si>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</si>
  <si>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</si>
  <si>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</si>
  <si>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</si>
  <si>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</si>
  <si>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</si>
  <si>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</si>
  <si>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</si>
  <si>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</si>
  <si>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</si>
  <si>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</si>
  <si>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</si>
  <si>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</si>
  <si>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</si>
  <si>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</si>
  <si>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</si>
  <si>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</si>
  <si>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</si>
  <si>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</si>
  <si>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</si>
  <si>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</si>
  <si>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</si>
  <si>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</si>
  <si>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</si>
  <si>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</si>
  <si>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</si>
  <si>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</si>
  <si>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</si>
  <si>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</si>
  <si>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</si>
  <si>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</si>
  <si>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</si>
  <si>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</si>
  <si>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</si>
  <si>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</si>
  <si>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</si>
  <si>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</si>
  <si>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</si>
  <si>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</si>
  <si>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</si>
  <si>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</si>
  <si>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</si>
  <si>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</si>
  <si>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</si>
  <si>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</si>
  <si>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</si>
  <si>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</si>
  <si>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</si>
  <si>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</si>
  <si>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</si>
  <si>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</si>
  <si>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</si>
  <si>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</si>
  <si>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</si>
  <si>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</si>
  <si>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</si>
  <si>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</si>
  <si>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</si>
  <si>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</si>
  <si>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</si>
  <si>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</si>
  <si>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</si>
  <si>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</si>
  <si>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</si>
  <si>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</si>
  <si>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</si>
  <si>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</si>
  <si>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</si>
  <si>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</si>
  <si>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</si>
  <si>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</si>
  <si>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</si>
  <si>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</si>
  <si>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</si>
  <si>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</si>
  <si>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</si>
  <si>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</si>
  <si>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</si>
  <si>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</si>
  <si>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</si>
  <si>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</si>
  <si>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</si>
  <si>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</si>
  <si>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</si>
  <si>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</si>
  <si>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</si>
  <si>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</si>
  <si>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</si>
  <si>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</si>
  <si>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</si>
  <si>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</si>
  <si>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</si>
  <si>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</si>
  <si>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</si>
  <si>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</si>
  <si>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</si>
  <si>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</si>
  <si>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</si>
  <si>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</si>
  <si>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</si>
  <si>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</si>
  <si>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</si>
  <si>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</si>
  <si>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</si>
  <si>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</si>
  <si>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</si>
  <si>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</si>
  <si>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</si>
  <si>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</si>
  <si>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</si>
  <si>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</si>
  <si>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</si>
  <si>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</si>
  <si>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</si>
  <si>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</si>
  <si>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</si>
  <si>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</si>
  <si>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</si>
  <si>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</si>
  <si>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</si>
  <si>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</si>
  <si>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</si>
  <si>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</si>
  <si>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</si>
  <si>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</si>
  <si>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</si>
  <si>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</si>
  <si>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</si>
  <si>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</si>
  <si>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</si>
  <si>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</si>
  <si>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</si>
  <si>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</si>
  <si>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</si>
  <si>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</si>
  <si>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</si>
  <si>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</si>
  <si>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</si>
  <si>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</si>
  <si>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</si>
  <si>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</si>
  <si>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</si>
  <si>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</si>
  <si>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</si>
  <si>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</si>
  <si>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</si>
  <si>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</si>
  <si>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</si>
  <si>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</si>
  <si>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</si>
  <si>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</si>
  <si>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</si>
  <si>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</si>
  <si>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</si>
  <si>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</si>
  <si>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</si>
  <si>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</si>
  <si>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</si>
  <si>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</si>
  <si>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</si>
  <si>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</si>
  <si>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</si>
  <si>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</si>
  <si>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</si>
  <si>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</si>
  <si>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</si>
  <si>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</si>
  <si>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</si>
  <si>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</si>
  <si>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</si>
  <si>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</si>
  <si>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</si>
  <si>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</si>
  <si>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</si>
  <si>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</si>
  <si>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</si>
  <si>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</si>
  <si>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</si>
  <si>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</si>
  <si>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</si>
  <si>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</si>
  <si>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</si>
  <si>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</si>
  <si>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</si>
  <si>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</si>
  <si>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</si>
  <si>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</si>
  <si>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</si>
  <si>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</si>
  <si>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</si>
  <si>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</si>
  <si>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</si>
  <si>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</si>
  <si>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</si>
  <si>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</si>
  <si>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</si>
  <si>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</si>
  <si>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</si>
  <si>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</si>
  <si>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</si>
  <si>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</si>
  <si>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</si>
  <si>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</si>
  <si>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</si>
  <si>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</si>
  <si>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</si>
  <si>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</si>
  <si>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</si>
  <si>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</si>
  <si>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</si>
  <si>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</si>
  <si>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</si>
  <si>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</si>
  <si>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</si>
  <si>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</si>
  <si>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</si>
  <si>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</si>
  <si>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</si>
  <si>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</si>
  <si>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</si>
  <si>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</si>
  <si>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</si>
  <si>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</si>
  <si>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</si>
  <si>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</si>
  <si>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</si>
  <si>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</si>
  <si>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</si>
  <si>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</si>
  <si>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</si>
  <si>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</si>
  <si>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</si>
  <si>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</si>
  <si>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</si>
  <si>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</si>
  <si>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</si>
  <si>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</si>
  <si>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</si>
  <si>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</si>
  <si>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</si>
  <si>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</si>
  <si>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</si>
  <si>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</si>
  <si>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</si>
  <si>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</si>
  <si>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</si>
  <si>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</si>
  <si>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</si>
  <si>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</si>
  <si>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</si>
  <si>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</si>
  <si>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</si>
  <si>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</si>
  <si>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</si>
  <si>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</si>
  <si>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</si>
  <si>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</si>
  <si>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</si>
  <si>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</si>
  <si>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</si>
  <si>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</si>
  <si>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</si>
  <si>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</si>
  <si>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</si>
  <si>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</si>
  <si>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</si>
  <si>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</si>
  <si>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</si>
  <si>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</si>
  <si>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</si>
  <si>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</si>
  <si>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</si>
  <si>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</si>
  <si>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</si>
  <si>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</si>
  <si>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</si>
  <si>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</si>
  <si>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</si>
  <si>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</si>
  <si>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</si>
  <si>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</si>
  <si>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</si>
  <si>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</si>
  <si>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</si>
  <si>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</si>
  <si>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</si>
  <si>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</si>
  <si>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</si>
  <si>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</si>
  <si>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</si>
  <si>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</si>
  <si>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</si>
  <si>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</si>
  <si>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</si>
  <si>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</si>
  <si>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</si>
  <si>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</si>
  <si>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</si>
  <si>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</si>
  <si>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</si>
  <si>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</si>
  <si>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</si>
  <si>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</si>
  <si>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</si>
  <si>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</si>
  <si>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</si>
  <si>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</si>
  <si>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</si>
  <si>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</si>
  <si>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</si>
  <si>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</si>
  <si>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</si>
  <si>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</si>
  <si>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</si>
  <si>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</si>
  <si>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</si>
  <si>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</si>
  <si>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</si>
  <si>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</si>
  <si>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</si>
  <si>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</si>
  <si>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</si>
  <si>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</si>
  <si>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</si>
  <si>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</si>
  <si>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</si>
  <si>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</si>
  <si>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</si>
  <si>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</si>
  <si>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</si>
  <si>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</si>
  <si>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</si>
  <si>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</si>
  <si>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</si>
  <si>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</si>
  <si>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</si>
  <si>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</si>
  <si>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</si>
  <si>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</si>
  <si>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</si>
  <si>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</si>
  <si>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</si>
  <si>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</si>
  <si>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</si>
  <si>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</si>
  <si>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</si>
  <si>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</si>
  <si>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</si>
  <si>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</si>
  <si>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</si>
  <si>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</si>
  <si>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</si>
  <si>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</si>
  <si>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</si>
  <si>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</si>
  <si>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</si>
  <si>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</si>
  <si>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</si>
  <si>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</si>
  <si>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</si>
  <si>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</si>
  <si>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</si>
  <si>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</si>
  <si>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</si>
  <si>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</si>
  <si>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</si>
  <si>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</si>
  <si>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</si>
  <si>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</si>
  <si>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</si>
  <si>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</si>
  <si>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</si>
  <si>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</si>
  <si>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</si>
  <si>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</si>
  <si>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</si>
  <si>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</si>
  <si>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</si>
  <si>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</si>
  <si>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</si>
  <si>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</si>
  <si>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</si>
  <si>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</si>
  <si>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</si>
  <si>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</si>
  <si>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</si>
  <si>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</si>
  <si>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</si>
  <si>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</si>
  <si>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</si>
  <si>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</si>
  <si>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</si>
  <si>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</si>
  <si>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</si>
  <si>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</si>
  <si>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</si>
  <si>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</si>
  <si>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</si>
  <si>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</si>
  <si>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</si>
  <si>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</si>
  <si>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</si>
  <si>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</si>
  <si>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</si>
  <si>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</si>
  <si>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</si>
  <si>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</si>
  <si>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</si>
  <si>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</si>
  <si>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</si>
  <si>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</si>
  <si>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</si>
  <si>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</si>
  <si>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</si>
  <si>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</si>
  <si>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</si>
  <si>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</si>
  <si>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</si>
  <si>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</si>
  <si>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</si>
  <si>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</si>
  <si>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</si>
  <si>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</si>
  <si>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</si>
  <si>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</si>
  <si>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</si>
  <si>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</si>
  <si>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</si>
  <si>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</si>
  <si>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</si>
  <si>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</si>
  <si>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</si>
  <si>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</si>
  <si>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</si>
  <si>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</si>
  <si>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</si>
  <si>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</si>
  <si>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</si>
  <si>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</si>
  <si>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</si>
  <si>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</si>
  <si>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</si>
  <si>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</si>
  <si>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</si>
  <si>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</si>
  <si>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</si>
  <si>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</si>
  <si>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</si>
  <si>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</si>
  <si>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</si>
  <si>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</si>
  <si>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</si>
  <si>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</si>
  <si>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</si>
  <si>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</si>
  <si>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</si>
  <si>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</si>
  <si>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</si>
  <si>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</si>
  <si>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</si>
  <si>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</si>
  <si>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</si>
  <si>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</si>
  <si>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</si>
  <si>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</si>
  <si>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</si>
  <si>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</si>
  <si>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</si>
  <si>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</si>
  <si>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</si>
  <si>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</si>
  <si>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</si>
  <si>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</si>
  <si>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</si>
  <si>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</si>
  <si>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</si>
  <si>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</si>
  <si>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</si>
  <si>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</si>
  <si>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</si>
  <si>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</si>
  <si>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</si>
  <si>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</si>
  <si>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</si>
  <si>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</si>
  <si>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</si>
  <si>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</si>
  <si>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</si>
  <si>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</si>
  <si>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</si>
  <si>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</si>
  <si>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</si>
  <si>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</si>
  <si>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</si>
  <si>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</si>
  <si>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</si>
  <si>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</si>
  <si>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</si>
  <si>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</si>
  <si>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</si>
  <si>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</si>
  <si>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</si>
  <si>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</si>
  <si>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</si>
  <si>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</si>
  <si>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</si>
  <si>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</si>
  <si>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</si>
  <si>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</si>
  <si>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</si>
  <si>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</si>
  <si>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</si>
  <si>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</si>
  <si>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</si>
  <si>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</si>
  <si>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</si>
  <si>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</si>
  <si>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</si>
  <si>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</si>
  <si>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</si>
  <si>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</si>
  <si>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</si>
  <si>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</si>
  <si>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</si>
  <si>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</si>
  <si>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</si>
  <si>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</si>
  <si>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</si>
  <si>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</si>
  <si>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</si>
  <si>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</si>
  <si>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</si>
  <si>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</si>
  <si>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</si>
  <si>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</si>
  <si>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</si>
  <si>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</si>
  <si>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</si>
  <si>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</si>
  <si>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</si>
  <si>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</si>
  <si>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</si>
  <si>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</si>
  <si>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</si>
  <si>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</si>
  <si>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</si>
  <si>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</si>
  <si>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</si>
  <si>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</si>
  <si>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</si>
  <si>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</si>
  <si>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</si>
  <si>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</si>
  <si>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</si>
  <si>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</si>
  <si>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</si>
  <si>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</si>
  <si>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</si>
  <si>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</si>
  <si>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</si>
  <si>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</si>
  <si>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</si>
  <si>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</si>
  <si>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</si>
  <si>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</si>
  <si>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</si>
  <si>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</si>
  <si>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</si>
  <si>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</si>
  <si>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</si>
  <si>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</si>
  <si>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</si>
  <si>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</si>
  <si>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</si>
  <si>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</si>
  <si>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</si>
  <si>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</si>
  <si>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</si>
  <si>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</si>
  <si>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</si>
  <si>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</si>
  <si>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</si>
  <si>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</si>
  <si>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</si>
  <si>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</si>
  <si>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</si>
  <si>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</si>
  <si>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</si>
  <si>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</si>
  <si>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</si>
  <si>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</si>
  <si>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</si>
  <si>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</si>
  <si>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</si>
  <si>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</si>
  <si>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</si>
  <si>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</si>
  <si>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</si>
  <si>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</si>
  <si>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</si>
  <si>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</si>
  <si>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</si>
  <si>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</si>
  <si>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</si>
  <si>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</si>
  <si>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</si>
  <si>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</si>
  <si>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</si>
  <si>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</si>
  <si>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</si>
  <si>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</si>
  <si>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</si>
  <si>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</si>
  <si>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</si>
  <si>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</si>
  <si>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</si>
  <si>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</si>
  <si>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</si>
  <si>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</si>
  <si>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</si>
  <si>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</si>
  <si>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</si>
  <si>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</si>
  <si>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</si>
  <si>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</si>
  <si>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</si>
  <si>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</si>
  <si>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</si>
  <si>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</si>
  <si>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</si>
  <si>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</si>
  <si>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</si>
  <si>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</si>
  <si>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</si>
  <si>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</si>
  <si>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</si>
  <si>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</si>
  <si>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</si>
  <si>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</si>
  <si>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</si>
  <si>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</si>
  <si>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</si>
  <si>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</si>
  <si>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</si>
  <si>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</si>
  <si>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</si>
  <si>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</si>
  <si>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</si>
  <si>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</si>
  <si>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</si>
  <si>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</si>
  <si>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</si>
  <si>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</si>
  <si>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</si>
  <si>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</si>
  <si>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</si>
  <si>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</si>
  <si>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</si>
  <si>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</si>
  <si>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</si>
  <si>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</si>
  <si>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</si>
  <si>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</si>
  <si>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</si>
  <si>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</si>
  <si>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</si>
  <si>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</si>
  <si>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</si>
  <si>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</si>
  <si>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</si>
  <si>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</si>
  <si>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</si>
  <si>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</si>
  <si>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</si>
  <si>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</si>
  <si>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</si>
  <si>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</si>
  <si>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</si>
  <si>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</si>
  <si>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</si>
  <si>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</si>
  <si>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</si>
  <si>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</si>
  <si>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</si>
  <si>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</si>
  <si>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</si>
  <si>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</si>
  <si>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</si>
  <si>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</si>
  <si>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</si>
  <si>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</si>
  <si>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</si>
  <si>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</si>
  <si>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</si>
  <si>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</si>
  <si>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</si>
  <si>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</si>
  <si>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</si>
  <si>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</si>
  <si>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</si>
  <si>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</si>
  <si>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</si>
  <si>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</si>
  <si>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</si>
  <si>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</si>
  <si>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</si>
  <si>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</si>
  <si>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</si>
  <si>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</si>
  <si>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</si>
  <si>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</si>
  <si>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</si>
  <si>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</si>
  <si>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</si>
  <si>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</si>
  <si>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</si>
  <si>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</si>
  <si>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</si>
  <si>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</si>
  <si>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</si>
  <si>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</si>
  <si>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</si>
  <si>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</si>
  <si>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</si>
  <si>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</si>
  <si>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</si>
  <si>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</si>
  <si>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</si>
  <si>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</si>
  <si>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</si>
  <si>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</si>
  <si>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</si>
  <si>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</si>
  <si>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</si>
  <si>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</si>
  <si>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</si>
  <si>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</si>
  <si>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</si>
  <si>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</si>
  <si>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</si>
  <si>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</si>
  <si>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</si>
  <si>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</si>
  <si>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</si>
  <si>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</si>
  <si>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</si>
  <si>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</si>
  <si>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</si>
  <si>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</si>
  <si>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</si>
  <si>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</si>
  <si>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</si>
  <si>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</si>
  <si>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</si>
  <si>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</si>
  <si>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</si>
  <si>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</si>
  <si>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</si>
  <si>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</si>
  <si>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</si>
  <si>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</si>
  <si>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</si>
  <si>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</si>
  <si>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</si>
  <si>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</si>
  <si>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</si>
  <si>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</si>
  <si>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</si>
  <si>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</si>
  <si>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</si>
  <si>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</si>
  <si>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</si>
  <si>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</si>
  <si>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</si>
  <si>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</si>
  <si>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</si>
  <si>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</si>
  <si>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</si>
  <si>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</si>
  <si>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</si>
  <si>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</si>
  <si>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</si>
  <si>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</si>
  <si>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</si>
  <si>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</si>
  <si>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</si>
  <si>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</si>
  <si>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</si>
  <si>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</si>
  <si>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</si>
  <si>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</si>
  <si>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</si>
  <si>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</si>
  <si>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</si>
  <si>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</si>
  <si>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</si>
  <si>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</si>
  <si>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</si>
  <si>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</si>
  <si>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</si>
  <si>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</si>
  <si>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</si>
  <si>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</si>
  <si>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</si>
  <si>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</si>
  <si>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</si>
  <si>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</si>
  <si>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</si>
  <si>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</si>
  <si>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</si>
  <si>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</si>
  <si>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</si>
  <si>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</si>
  <si>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</si>
  <si>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</si>
  <si>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</si>
  <si>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</si>
  <si>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</si>
  <si>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</si>
  <si>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</si>
  <si>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</si>
  <si>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</si>
  <si>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</si>
  <si>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</si>
  <si>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</si>
  <si>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</si>
  <si>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</si>
  <si>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</si>
  <si>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</si>
  <si>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</si>
  <si>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</si>
  <si>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</si>
  <si>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</si>
  <si>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</si>
  <si>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</si>
  <si>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</si>
  <si>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</si>
  <si>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</si>
  <si>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</si>
  <si>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</si>
  <si>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</si>
  <si>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</si>
  <si>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</si>
  <si>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</si>
  <si>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</si>
  <si>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</si>
  <si>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</si>
  <si>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</si>
  <si>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</si>
  <si>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</si>
  <si>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</si>
  <si>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</si>
  <si>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</si>
  <si>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</si>
  <si>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</si>
  <si>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</si>
  <si>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</si>
  <si>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</si>
  <si>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</si>
  <si>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</si>
  <si>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</si>
  <si>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</si>
  <si>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</si>
  <si>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</si>
  <si>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</si>
  <si>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</si>
  <si>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</si>
  <si>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</si>
  <si>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</si>
  <si>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</si>
  <si>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</si>
  <si>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</si>
  <si>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</si>
  <si>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</si>
  <si>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</si>
  <si>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</si>
  <si>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</si>
  <si>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</si>
  <si>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</si>
  <si>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</si>
  <si>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</si>
  <si>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</si>
  <si>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</si>
  <si>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</si>
  <si>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</si>
  <si>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</si>
  <si>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</si>
  <si>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</si>
  <si>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</si>
  <si>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</si>
  <si>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</si>
  <si>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</si>
  <si>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</si>
  <si>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</si>
  <si>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</si>
  <si>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</si>
  <si>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</si>
  <si>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</si>
  <si>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</si>
  <si>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</si>
  <si>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</si>
  <si>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</si>
  <si>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</si>
  <si>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</si>
  <si>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</si>
  <si>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</si>
  <si>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</si>
  <si>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</si>
  <si>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</si>
  <si>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</si>
  <si>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</si>
  <si>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</si>
  <si>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</si>
  <si>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</si>
  <si>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</si>
  <si>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</si>
  <si>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</si>
  <si>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</si>
  <si>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</si>
  <si>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</si>
  <si>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</si>
  <si>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</si>
  <si>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</si>
  <si>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</si>
  <si>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</si>
  <si>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</si>
  <si>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</si>
  <si>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</si>
  <si>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</si>
  <si>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</si>
  <si>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</si>
  <si>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</si>
  <si>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</si>
  <si>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</si>
  <si>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</si>
  <si>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</si>
  <si>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</si>
  <si>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</si>
  <si>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</si>
  <si>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</si>
  <si>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</si>
  <si>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</si>
  <si>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</si>
  <si>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</si>
  <si>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</si>
  <si>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</si>
  <si>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</si>
  <si>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</si>
  <si>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</si>
  <si>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</si>
  <si>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</si>
  <si>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</si>
  <si>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</si>
  <si>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</si>
  <si>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</si>
  <si>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</si>
  <si>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</si>
  <si>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</si>
  <si>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</si>
  <si>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</si>
  <si>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</si>
  <si>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</si>
  <si>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</si>
  <si>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</si>
  <si>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</si>
  <si>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</si>
  <si>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</si>
  <si>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</si>
  <si>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</si>
  <si>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</si>
  <si>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</si>
  <si>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</si>
  <si>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</si>
  <si>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</si>
  <si>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</si>
  <si>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</si>
  <si>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</si>
  <si>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</si>
  <si>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</si>
  <si>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</si>
  <si>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</si>
  <si>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</si>
  <si>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</si>
  <si>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</si>
  <si>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</si>
  <si>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</si>
  <si>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</si>
  <si>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</si>
  <si>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</si>
  <si>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</si>
  <si>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</si>
  <si>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</si>
  <si>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</si>
  <si>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</si>
  <si>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</si>
  <si>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</si>
  <si>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</si>
  <si>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</si>
  <si>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</si>
  <si>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</si>
  <si>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</si>
  <si>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</si>
  <si>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</si>
  <si>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</si>
  <si>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</si>
  <si>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</si>
  <si>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</si>
  <si>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</si>
  <si>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</si>
  <si>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</si>
  <si>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</si>
  <si>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</si>
  <si>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</si>
  <si>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</si>
  <si>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</si>
  <si>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</si>
  <si>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</si>
  <si>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</si>
  <si>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</si>
  <si>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</si>
  <si>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</si>
  <si>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</si>
  <si>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</si>
  <si>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</si>
  <si>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</si>
  <si>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</si>
  <si>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</si>
  <si>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</si>
  <si>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</si>
  <si>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</si>
  <si>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</si>
  <si>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</si>
  <si>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</si>
  <si>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</si>
  <si>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</si>
  <si>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</si>
  <si>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</si>
  <si>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</si>
  <si>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</si>
  <si>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</si>
  <si>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</si>
  <si>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</si>
  <si>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</si>
  <si>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</si>
  <si>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</si>
  <si>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</si>
  <si>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</si>
  <si>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</si>
  <si>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</si>
  <si>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</si>
  <si>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</si>
  <si>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</si>
  <si>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</si>
  <si>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</si>
  <si>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</si>
  <si>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</si>
  <si>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</si>
  <si>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</si>
  <si>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</si>
  <si>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</si>
  <si>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</si>
  <si>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</si>
  <si>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</si>
  <si>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</si>
  <si>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</si>
  <si>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</si>
  <si>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</si>
  <si>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</si>
  <si>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</si>
  <si>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</si>
  <si>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</si>
  <si>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</si>
  <si>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</si>
  <si>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</si>
  <si>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</si>
  <si>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</si>
  <si>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</si>
  <si>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</si>
  <si>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</si>
  <si>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</si>
  <si>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</si>
  <si>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</si>
  <si>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</si>
  <si>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</si>
  <si>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</si>
  <si>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</si>
  <si>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</si>
  <si>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</si>
  <si>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</si>
  <si>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</si>
  <si>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</si>
  <si>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</si>
  <si>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</si>
  <si>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</si>
  <si>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</si>
  <si>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</si>
  <si>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</si>
  <si>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</si>
  <si>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</si>
  <si>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</si>
  <si>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</si>
  <si>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</si>
  <si>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</si>
  <si>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</si>
  <si>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</si>
  <si>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</si>
  <si>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</si>
  <si>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</si>
  <si>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</si>
  <si>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</si>
  <si>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</si>
  <si>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</si>
  <si>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</si>
  <si>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</si>
  <si>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</si>
  <si>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</si>
  <si>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</si>
  <si>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</si>
  <si>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</si>
  <si>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</si>
  <si>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</si>
  <si>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</si>
  <si>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</si>
  <si>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</si>
  <si>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</si>
  <si>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</si>
  <si>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</si>
  <si>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</si>
  <si>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</si>
  <si>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</si>
  <si>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</si>
  <si>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</si>
  <si>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</si>
  <si>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</si>
  <si>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</si>
  <si>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</si>
  <si>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</si>
  <si>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</si>
  <si>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</si>
  <si>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</si>
  <si>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</si>
  <si>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</si>
  <si>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</si>
  <si>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</si>
  <si>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</si>
  <si>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</si>
  <si>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</si>
  <si>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</si>
  <si>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</si>
  <si>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</si>
  <si>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</si>
  <si>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</si>
  <si>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</si>
  <si>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</si>
  <si>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</si>
  <si>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</si>
  <si>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</si>
  <si>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</si>
  <si>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</si>
  <si>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</si>
  <si>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</si>
  <si>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</si>
  <si>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</si>
  <si>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</si>
  <si>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</si>
  <si>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</si>
  <si>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</si>
  <si>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</si>
  <si>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</si>
  <si>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</si>
  <si>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</si>
  <si>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</si>
  <si>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</si>
  <si>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</si>
  <si>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</si>
  <si>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</si>
  <si>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</si>
  <si>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</si>
  <si>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</si>
  <si>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</si>
  <si>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</si>
  <si>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</si>
  <si>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</si>
  <si>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</si>
  <si>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</si>
  <si>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</si>
  <si>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</si>
  <si>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</si>
  <si>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</si>
  <si>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</si>
  <si>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</si>
  <si>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</si>
  <si>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</si>
  <si>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</si>
  <si>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</si>
  <si>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</si>
  <si>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</si>
  <si>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</si>
  <si>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</si>
  <si>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</si>
  <si>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</si>
  <si>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</si>
  <si>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</si>
  <si>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</si>
  <si>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</si>
  <si>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</si>
  <si>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</si>
  <si>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</si>
  <si>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</si>
  <si>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</si>
  <si>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</si>
  <si>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</si>
  <si>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</si>
  <si>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</si>
  <si>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</si>
  <si>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</si>
  <si>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</si>
  <si>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</si>
  <si>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</si>
  <si>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</si>
  <si>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</si>
  <si>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</si>
  <si>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</si>
  <si>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</si>
  <si>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</si>
  <si>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</si>
  <si>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</si>
  <si>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</si>
  <si>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</si>
  <si>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</si>
  <si>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</si>
  <si>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</si>
  <si>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</si>
  <si>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</si>
  <si>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</si>
  <si>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</si>
  <si>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</si>
  <si>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</si>
  <si>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</si>
  <si>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</si>
  <si>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</si>
  <si>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</si>
  <si>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</si>
  <si>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</si>
  <si>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</si>
  <si>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</si>
  <si>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</si>
  <si>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</si>
  <si>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</si>
  <si>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</si>
  <si>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</si>
  <si>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</si>
  <si>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</si>
  <si>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</si>
  <si>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</si>
  <si>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</si>
  <si>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</si>
  <si>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</si>
  <si>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</si>
  <si>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</si>
  <si>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</si>
  <si>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</si>
  <si>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</si>
  <si>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</si>
  <si>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</si>
  <si>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</si>
  <si>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</si>
  <si>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</si>
  <si>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</si>
  <si>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</si>
  <si>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</si>
  <si>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</si>
  <si>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</si>
  <si>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</si>
  <si>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</si>
  <si>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</si>
  <si>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</si>
  <si>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</si>
  <si>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</si>
  <si>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</si>
  <si>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</si>
  <si>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</si>
  <si>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</si>
  <si>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</si>
  <si>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</si>
  <si>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</si>
  <si>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</si>
  <si>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</si>
  <si>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</si>
  <si>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</si>
  <si>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</si>
  <si>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</si>
  <si>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</si>
  <si>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</si>
  <si>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</si>
  <si>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</si>
  <si>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</si>
  <si>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</si>
  <si>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</si>
  <si>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</si>
  <si>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</si>
  <si>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</si>
  <si>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</si>
  <si>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</si>
  <si>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</si>
  <si>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</si>
  <si>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</si>
  <si>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</si>
  <si>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</si>
  <si>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</si>
  <si>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</si>
  <si>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</si>
  <si>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</si>
  <si>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</si>
  <si>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</si>
  <si>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</si>
  <si>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</si>
  <si>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</si>
  <si>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</si>
  <si>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</si>
  <si>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</si>
  <si>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</si>
  <si>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</si>
  <si>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</si>
  <si>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</si>
  <si>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</si>
  <si>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</si>
  <si>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</si>
  <si>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</si>
  <si>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</si>
  <si>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</si>
  <si>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</si>
  <si>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</si>
  <si>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</si>
  <si>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</si>
  <si>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</si>
  <si>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</si>
  <si>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</si>
  <si>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</si>
  <si>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</si>
  <si>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</si>
  <si>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</si>
  <si>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</si>
  <si>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</si>
  <si>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</si>
  <si>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</si>
  <si>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</si>
  <si>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</si>
  <si>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</si>
  <si>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</si>
  <si>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</si>
  <si>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</si>
  <si>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</si>
  <si>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</si>
  <si>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</si>
  <si>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</si>
  <si>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</si>
  <si>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</si>
  <si>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</si>
  <si>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</si>
  <si>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</si>
  <si>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</si>
  <si>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</si>
  <si>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</si>
  <si>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</si>
  <si>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</si>
  <si>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</si>
  <si>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</si>
  <si>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</si>
  <si>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</si>
  <si>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</si>
  <si>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</si>
  <si>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</si>
  <si>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</si>
  <si>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</si>
  <si>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</si>
  <si>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</si>
  <si>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</si>
  <si>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</si>
  <si>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</si>
  <si>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</si>
  <si>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</si>
  <si>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</si>
  <si>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</si>
  <si>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</si>
  <si>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</si>
  <si>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</si>
  <si>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</si>
  <si>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</si>
  <si>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</si>
  <si>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</si>
  <si>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</si>
  <si>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</si>
  <si>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</si>
  <si>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</si>
  <si>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</si>
  <si>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</si>
  <si>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</si>
  <si>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</si>
  <si>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</si>
  <si>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</si>
  <si>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</si>
  <si>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</si>
  <si>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</si>
  <si>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</si>
  <si>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</si>
  <si>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</si>
  <si>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</si>
  <si>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</si>
  <si>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</si>
  <si>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</si>
  <si>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</si>
  <si>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</si>
  <si>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</si>
  <si>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</si>
  <si>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</si>
  <si>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</si>
  <si>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</si>
  <si>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</si>
  <si>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</si>
  <si>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</si>
  <si>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</si>
  <si>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</si>
  <si>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</si>
  <si>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</si>
  <si>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</si>
  <si>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</si>
  <si>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</si>
  <si>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</si>
  <si>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</si>
  <si>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</si>
  <si>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</si>
  <si>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</si>
  <si>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</si>
  <si>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</si>
  <si>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</si>
  <si>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</si>
  <si>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</si>
  <si>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</si>
  <si>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</si>
  <si>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</si>
  <si>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</si>
  <si>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</si>
  <si>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</si>
  <si>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</si>
  <si>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</si>
  <si>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</si>
  <si>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</si>
  <si>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</si>
  <si>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</si>
  <si>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</si>
  <si>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</si>
  <si>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</si>
  <si>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</si>
  <si>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</si>
  <si>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</si>
  <si>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</si>
  <si>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</si>
  <si>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</si>
  <si>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</si>
  <si>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</si>
  <si>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</si>
  <si>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</si>
  <si>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</si>
  <si>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</si>
  <si>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</si>
  <si>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</si>
  <si>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</si>
  <si>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</si>
  <si>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</si>
  <si>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</si>
  <si>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</si>
  <si>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</si>
  <si>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</si>
  <si>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</si>
  <si>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</si>
  <si>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</si>
  <si>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</si>
  <si>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</si>
  <si>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</si>
  <si>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</si>
  <si>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</si>
  <si>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</si>
  <si>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</si>
  <si>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</si>
  <si>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</si>
  <si>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</si>
  <si>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</si>
  <si>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</si>
  <si>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</si>
  <si>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</si>
  <si>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</si>
  <si>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</si>
  <si>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</si>
  <si>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</si>
  <si>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</si>
  <si>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</si>
  <si>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</si>
  <si>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</si>
  <si>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</si>
  <si>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</si>
  <si>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</si>
  <si>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</si>
  <si>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</si>
  <si>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</si>
  <si>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</si>
  <si>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</si>
  <si>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</si>
  <si>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</si>
  <si>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</si>
  <si>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</si>
  <si>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</si>
  <si>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</si>
  <si>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</si>
  <si>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</si>
  <si>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</si>
  <si>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</si>
  <si>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</si>
  <si>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</si>
  <si>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</si>
  <si>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</si>
  <si>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</si>
  <si>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</si>
  <si>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</si>
  <si>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</si>
  <si>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</si>
  <si>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</si>
  <si>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</si>
  <si>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</si>
  <si>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</si>
  <si>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</si>
  <si>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</si>
  <si>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</si>
  <si>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</si>
  <si>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</si>
  <si>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</si>
  <si>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</si>
  <si>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</si>
  <si>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</si>
  <si>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</si>
  <si>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</si>
  <si>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</si>
  <si>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</si>
  <si>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</si>
  <si>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</si>
  <si>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</si>
  <si>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</si>
  <si>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</si>
  <si>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</si>
  <si>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</si>
  <si>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</si>
  <si>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</si>
  <si>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</si>
  <si>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</si>
  <si>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</si>
  <si>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</si>
  <si>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</si>
  <si>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</si>
  <si>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</si>
  <si>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</si>
  <si>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</si>
  <si>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</si>
  <si>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</si>
  <si>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</si>
  <si>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</si>
  <si>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</si>
  <si>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</si>
  <si>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</si>
  <si>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</si>
  <si>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</si>
  <si>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</si>
  <si>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</si>
  <si>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</si>
  <si>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</si>
  <si>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</si>
  <si>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</si>
  <si>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</si>
  <si>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</si>
  <si>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</si>
  <si>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</si>
  <si>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</si>
  <si>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</si>
  <si>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</si>
  <si>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</si>
  <si>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</si>
  <si>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</si>
  <si>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</si>
  <si>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</si>
  <si>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</si>
  <si>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</si>
  <si>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</si>
  <si>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</si>
  <si>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</si>
  <si>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</si>
  <si>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</si>
  <si>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</si>
  <si>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</si>
  <si>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</si>
  <si>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</si>
  <si>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</si>
  <si>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</si>
  <si>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</si>
  <si>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</si>
  <si>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</si>
  <si>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</si>
  <si>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</si>
  <si>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</si>
  <si>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</si>
  <si>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</si>
  <si>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</si>
  <si>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</si>
  <si>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</si>
  <si>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</si>
  <si>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</si>
  <si>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</si>
  <si>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</si>
  <si>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</si>
  <si>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</si>
  <si>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</si>
  <si>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</si>
  <si>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</si>
  <si>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</si>
  <si>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</si>
  <si>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</si>
  <si>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</si>
  <si>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</si>
  <si>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</si>
  <si>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</si>
  <si>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</si>
  <si>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</si>
  <si>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</si>
  <si>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</si>
  <si>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</si>
  <si>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</si>
  <si>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</si>
  <si>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</si>
  <si>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</si>
  <si>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</si>
  <si>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</si>
  <si>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</si>
  <si>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</si>
  <si>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</si>
  <si>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</si>
  <si>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</si>
  <si>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</si>
  <si>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</si>
  <si>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</si>
  <si>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</si>
  <si>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</si>
  <si>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</si>
  <si>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</si>
  <si>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</si>
  <si>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</si>
  <si>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</si>
  <si>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</si>
  <si>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</si>
  <si>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</si>
  <si>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</si>
  <si>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</si>
  <si>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</si>
  <si>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</si>
  <si>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</si>
  <si>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</si>
  <si>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</si>
  <si>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</si>
  <si>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</si>
  <si>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</si>
  <si>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</si>
  <si>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</si>
  <si>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</si>
  <si>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</si>
  <si>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</si>
  <si>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</si>
  <si>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</si>
  <si>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</si>
  <si>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</si>
  <si>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</si>
  <si>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</si>
  <si>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</si>
  <si>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</si>
  <si>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</si>
  <si>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</si>
  <si>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</si>
  <si>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</si>
  <si>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</si>
  <si>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</si>
  <si>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</si>
  <si>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</si>
  <si>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</si>
  <si>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</si>
  <si>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</si>
  <si>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</si>
  <si>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</si>
  <si>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</si>
  <si>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</si>
  <si>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</si>
  <si>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</si>
  <si>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</si>
  <si>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</si>
  <si>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</si>
  <si>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</si>
  <si>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</si>
  <si>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</si>
  <si>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</si>
  <si>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</si>
  <si>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</si>
  <si>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</si>
  <si>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</si>
  <si>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</si>
  <si>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</si>
  <si>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</si>
  <si>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</si>
  <si>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</si>
  <si>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</si>
  <si>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</si>
  <si>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</si>
  <si>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</si>
  <si>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</si>
  <si>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</si>
  <si>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</si>
  <si>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</si>
  <si>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</si>
  <si>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</si>
  <si>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</si>
  <si>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</si>
  <si>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</si>
  <si>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</si>
  <si>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</si>
  <si>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</si>
  <si>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</si>
  <si>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</si>
  <si>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</si>
  <si>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</si>
  <si>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</si>
  <si>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</si>
  <si>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</si>
  <si>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</si>
  <si>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</si>
  <si>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</si>
  <si>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</si>
  <si>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</si>
  <si>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</si>
  <si>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</si>
  <si>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</si>
  <si>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</si>
  <si>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</si>
  <si>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</si>
  <si>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</si>
  <si>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</si>
  <si>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</si>
  <si>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</si>
  <si>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</si>
  <si>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</si>
  <si>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</si>
  <si>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</si>
  <si>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</si>
  <si>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</si>
  <si>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</si>
  <si>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</si>
  <si>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</si>
  <si>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</si>
  <si>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</si>
  <si>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</si>
  <si>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</si>
  <si>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</si>
  <si>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</si>
  <si>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</si>
  <si>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</si>
  <si>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</si>
  <si>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</si>
  <si>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</si>
  <si>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</si>
  <si>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</si>
  <si>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</si>
  <si>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</si>
  <si>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</si>
  <si>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</si>
  <si>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</si>
  <si>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</si>
  <si>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</si>
  <si>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</si>
  <si>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</si>
  <si>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</si>
  <si>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</si>
  <si>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</si>
  <si>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</si>
  <si>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</si>
  <si>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</si>
  <si>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</si>
  <si>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</si>
  <si>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</si>
  <si>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</si>
  <si>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</si>
  <si>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</si>
  <si>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</si>
  <si>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</si>
  <si>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</si>
  <si>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</si>
  <si>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</si>
  <si>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</si>
  <si>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</si>
  <si>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</si>
  <si>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</si>
  <si>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</si>
  <si>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</si>
  <si>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</si>
  <si>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</si>
  <si>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</si>
  <si>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</si>
  <si>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</si>
  <si>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</si>
  <si>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</si>
  <si>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</si>
  <si>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</si>
  <si>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</si>
  <si>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</si>
  <si>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</si>
  <si>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</si>
  <si>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</si>
  <si>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</si>
  <si>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</si>
  <si>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</si>
  <si>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</si>
  <si>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</si>
  <si>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</si>
  <si>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</si>
  <si>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</si>
  <si>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</si>
  <si>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</si>
  <si>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</si>
  <si>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</si>
  <si>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</si>
  <si>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</si>
  <si>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</si>
  <si>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</si>
  <si>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</si>
  <si>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</si>
  <si>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</si>
  <si>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</si>
  <si>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</si>
  <si>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</si>
  <si>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</si>
  <si>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</si>
  <si>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</si>
  <si>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</si>
  <si>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</si>
  <si>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</si>
  <si>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</si>
  <si>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</si>
  <si>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</si>
  <si>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</si>
  <si>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</si>
  <si>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</si>
  <si>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</si>
  <si>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</si>
  <si>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</si>
  <si>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</si>
  <si>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</si>
  <si>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</si>
  <si>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</si>
  <si>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</si>
  <si>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</si>
  <si>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</si>
  <si>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</si>
  <si>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</si>
  <si>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</si>
  <si>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</si>
  <si>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</si>
  <si>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</si>
  <si>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</si>
  <si>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</si>
  <si>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</si>
  <si>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</si>
  <si>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</si>
  <si>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</si>
  <si>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</si>
  <si>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</si>
  <si>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</si>
  <si>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</si>
  <si>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</si>
  <si>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</si>
  <si>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</si>
  <si>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</si>
  <si>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</si>
  <si>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</si>
  <si>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</si>
  <si>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</si>
  <si>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</si>
  <si>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</si>
  <si>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</si>
  <si>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</si>
  <si>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</si>
  <si>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</si>
  <si>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</si>
  <si>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</si>
  <si>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</si>
  <si>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</si>
  <si>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</si>
  <si>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</si>
  <si>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</si>
  <si>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</si>
  <si>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</si>
  <si>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</si>
  <si>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</si>
  <si>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</si>
  <si>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</si>
  <si>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</si>
  <si>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</si>
  <si>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</si>
  <si>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</si>
  <si>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</si>
  <si>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</si>
  <si>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</si>
  <si>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</si>
  <si>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</si>
  <si>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</si>
  <si>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</si>
  <si>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</si>
  <si>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</si>
  <si>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</si>
  <si>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</si>
  <si>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</si>
  <si>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</si>
  <si>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</si>
  <si>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</si>
  <si>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</si>
  <si>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</si>
  <si>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</si>
  <si>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</si>
  <si>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</si>
  <si>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</si>
  <si>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</si>
  <si>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</si>
  <si>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</si>
  <si>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</si>
  <si>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</si>
  <si>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</si>
  <si>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</si>
  <si>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</si>
  <si>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</si>
  <si>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</si>
  <si>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</si>
  <si>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</si>
  <si>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</si>
  <si>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</si>
  <si>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</si>
  <si>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</si>
  <si>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</si>
  <si>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</si>
  <si>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</si>
  <si>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</si>
  <si>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</si>
  <si>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</si>
  <si>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</si>
  <si>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</si>
  <si>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</si>
  <si>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</si>
  <si>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</si>
  <si>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</si>
  <si>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</si>
  <si>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</si>
  <si>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</si>
  <si>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</si>
  <si>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</si>
  <si>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</si>
  <si>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</si>
  <si>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</si>
  <si>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</si>
  <si>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</si>
  <si>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</si>
  <si>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</si>
  <si>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</si>
  <si>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</si>
  <si>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</si>
  <si>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</si>
  <si>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</si>
  <si>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</si>
  <si>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</si>
  <si>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</si>
  <si>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</si>
  <si>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</si>
  <si>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</si>
  <si>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</si>
  <si>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</si>
  <si>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</si>
  <si>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</si>
  <si>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</si>
  <si>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</si>
  <si>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</si>
  <si>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</si>
  <si>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</si>
  <si>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</si>
  <si>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</si>
  <si>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</si>
  <si>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</si>
  <si>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</si>
  <si>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</si>
  <si>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</si>
  <si>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</si>
  <si>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</si>
  <si>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</si>
  <si>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</si>
  <si>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</si>
  <si>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</si>
  <si>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</si>
  <si>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</si>
  <si>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</si>
  <si>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</si>
  <si>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</si>
  <si>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</si>
  <si>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</si>
  <si>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</si>
  <si>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</si>
  <si>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</si>
  <si>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</si>
  <si>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</si>
  <si>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</si>
  <si>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</si>
  <si>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</si>
  <si>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</si>
  <si>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</si>
  <si>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</si>
  <si>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</si>
  <si>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</si>
  <si>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</si>
  <si>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</si>
  <si>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</si>
  <si>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</si>
  <si>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</si>
  <si>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</si>
  <si>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</si>
  <si>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</si>
  <si>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</si>
  <si>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</si>
  <si>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</si>
  <si>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</si>
  <si>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</si>
  <si>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</si>
  <si>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</si>
  <si>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</si>
  <si>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</si>
  <si>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</si>
  <si>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</si>
  <si>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</si>
  <si>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</si>
  <si>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</si>
  <si>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</si>
  <si>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</si>
  <si>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</si>
  <si>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</si>
  <si>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</si>
  <si>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</si>
  <si>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</si>
  <si>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</si>
  <si>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</si>
  <si>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</si>
  <si>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</si>
  <si>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</si>
  <si>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</si>
  <si>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</si>
  <si>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</si>
  <si>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</si>
  <si>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</si>
  <si>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</si>
  <si>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</si>
  <si>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</si>
  <si>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</si>
  <si>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</si>
  <si>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</si>
  <si>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</si>
  <si>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</si>
  <si>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</si>
  <si>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</si>
  <si>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</si>
  <si>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</si>
  <si>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</si>
  <si>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</si>
  <si>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</si>
  <si>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</si>
  <si>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</si>
  <si>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</si>
  <si>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</si>
  <si>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</si>
  <si>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</si>
  <si>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</si>
  <si>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</si>
  <si>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</si>
  <si>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</si>
  <si>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</si>
  <si>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</si>
  <si>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</si>
  <si>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</si>
  <si>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</si>
  <si>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</si>
  <si>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</si>
  <si>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</si>
  <si>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</si>
  <si>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</si>
  <si>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</si>
  <si>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</si>
  <si>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</si>
  <si>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</si>
  <si>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</si>
  <si>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</si>
  <si>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</si>
  <si>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</si>
  <si>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</si>
  <si>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</si>
  <si>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</si>
  <si>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</si>
  <si>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</si>
  <si>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</si>
  <si>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</si>
  <si>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</si>
  <si>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</si>
  <si>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</si>
  <si>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</si>
  <si>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</si>
  <si>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</si>
  <si>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</si>
  <si>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</si>
  <si>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</si>
  <si>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</si>
  <si>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</si>
  <si>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</si>
  <si>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</si>
  <si>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</si>
  <si>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</si>
  <si>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</si>
  <si>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</si>
  <si>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</si>
  <si>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</si>
  <si>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</si>
  <si>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</si>
  <si>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</si>
  <si>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</si>
  <si>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</si>
  <si>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</si>
  <si>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</si>
  <si>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</si>
  <si>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</si>
  <si>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</si>
  <si>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</si>
  <si>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</si>
  <si>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</si>
  <si>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</si>
  <si>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</si>
  <si>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</si>
  <si>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</si>
  <si>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</si>
  <si>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</si>
  <si>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</si>
  <si>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</si>
  <si>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</si>
  <si>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</si>
  <si>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</si>
  <si>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</si>
  <si>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</si>
  <si>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</si>
  <si>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</si>
  <si>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</si>
  <si>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</si>
  <si>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</si>
  <si>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</si>
  <si>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</si>
  <si>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</si>
  <si>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</si>
  <si>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</si>
  <si>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</si>
  <si>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</si>
  <si>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</si>
  <si>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</si>
  <si>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</si>
  <si>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</si>
  <si>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</si>
  <si>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</si>
  <si>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</si>
  <si>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</si>
  <si>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</si>
  <si>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</si>
  <si>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</si>
  <si>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</si>
  <si>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</si>
  <si>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</si>
  <si>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</si>
  <si>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</si>
  <si>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</si>
  <si>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</si>
  <si>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</si>
  <si>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</si>
  <si>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</si>
  <si>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</si>
  <si>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</si>
  <si>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</si>
  <si>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</si>
  <si>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</si>
  <si>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</si>
  <si>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</si>
  <si>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</si>
  <si>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</si>
  <si>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</si>
  <si>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</si>
  <si>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</si>
  <si>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</si>
  <si>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</si>
  <si>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</si>
  <si>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</si>
  <si>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</si>
  <si>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</si>
  <si>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</si>
  <si>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</si>
  <si>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</si>
  <si>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</si>
  <si>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</si>
  <si>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</si>
  <si>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</si>
  <si>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</si>
  <si>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</si>
  <si>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</si>
  <si>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</si>
  <si>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</si>
  <si>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</si>
  <si>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</si>
  <si>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</si>
  <si>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</si>
  <si>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</si>
  <si>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</si>
  <si>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</si>
  <si>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</si>
  <si>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</si>
  <si>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</si>
  <si>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</si>
  <si>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</si>
  <si>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</si>
  <si>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</si>
  <si>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</si>
  <si>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</si>
  <si>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</si>
  <si>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</si>
  <si>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</si>
  <si>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</si>
  <si>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</si>
  <si>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</si>
  <si>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</si>
  <si>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</si>
  <si>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</si>
  <si>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</si>
  <si>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</si>
  <si>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</si>
  <si>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</si>
  <si>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</si>
  <si>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</si>
  <si>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</si>
  <si>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</si>
  <si>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</si>
  <si>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</si>
  <si>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</si>
  <si>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</si>
  <si>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</si>
  <si>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</si>
  <si>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</si>
  <si>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</si>
  <si>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</si>
  <si>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</si>
  <si>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</si>
  <si>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</si>
  <si>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</si>
  <si>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</si>
  <si>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</si>
  <si>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</si>
  <si>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</si>
  <si>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</si>
  <si>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</si>
  <si>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</si>
  <si>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</si>
  <si>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</si>
  <si>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</si>
  <si>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</si>
  <si>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</si>
  <si>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</si>
  <si>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</si>
  <si>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</si>
  <si>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</si>
  <si>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</si>
  <si>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</si>
  <si>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</si>
  <si>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</si>
  <si>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</si>
  <si>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</si>
  <si>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</si>
  <si>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</si>
  <si>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</si>
  <si>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</si>
  <si>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</si>
  <si>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</si>
  <si>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</si>
  <si>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</si>
  <si>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</si>
  <si>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</si>
  <si>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</si>
  <si>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</si>
  <si>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</si>
  <si>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</si>
  <si>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</si>
  <si>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</si>
  <si>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</si>
  <si>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</si>
  <si>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</si>
  <si>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</si>
  <si>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</si>
  <si>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</si>
  <si>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</si>
  <si>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</si>
  <si>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</si>
  <si>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</si>
  <si>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</si>
  <si>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</si>
  <si>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</si>
  <si>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</si>
  <si>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</si>
  <si>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</si>
  <si>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</si>
  <si>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</si>
  <si>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</si>
  <si>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</si>
  <si>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</si>
  <si>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</si>
  <si>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</si>
  <si>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</si>
  <si>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</si>
  <si>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</si>
  <si>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</si>
  <si>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</si>
  <si>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</si>
  <si>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</si>
  <si>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</si>
  <si>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</si>
  <si>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</si>
  <si>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</si>
  <si>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</si>
  <si>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</si>
  <si>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</si>
  <si>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</si>
  <si>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</si>
  <si>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</si>
  <si>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</si>
  <si>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</si>
  <si>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</si>
  <si>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</si>
  <si>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</si>
  <si>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</si>
  <si>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</si>
  <si>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</si>
  <si>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</si>
  <si>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</si>
  <si>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</si>
  <si>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</si>
  <si>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</si>
  <si>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</si>
  <si>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</si>
  <si>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</si>
  <si>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</si>
  <si>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</si>
  <si>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</si>
  <si>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</si>
  <si>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</si>
  <si>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</si>
  <si>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</si>
  <si>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</si>
  <si>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</si>
  <si>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</si>
  <si>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</si>
  <si>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</si>
  <si>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</si>
  <si>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</si>
  <si>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</si>
  <si>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</si>
  <si>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</si>
  <si>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</si>
  <si>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</si>
  <si>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</si>
  <si>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</si>
  <si>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</si>
  <si>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</si>
  <si>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</si>
  <si>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</si>
  <si>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</si>
  <si>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</si>
  <si>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</si>
  <si>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</si>
  <si>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</si>
  <si>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</si>
  <si>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</si>
  <si>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</si>
  <si>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</si>
  <si>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</si>
  <si>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</si>
  <si>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</si>
  <si>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</si>
  <si>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</si>
  <si>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</si>
  <si>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</si>
  <si>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</si>
  <si>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</si>
  <si>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</si>
  <si>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</si>
  <si>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</si>
  <si>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</si>
  <si>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</si>
  <si>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</si>
  <si>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</si>
  <si>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</si>
  <si>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</si>
  <si>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</si>
  <si>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</si>
  <si>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</si>
  <si>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</si>
  <si>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</si>
  <si>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</si>
  <si>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</si>
  <si>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</si>
  <si>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</si>
  <si>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</si>
  <si>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</si>
  <si>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</si>
  <si>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</si>
  <si>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</si>
  <si>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</si>
  <si>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</si>
  <si>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</si>
  <si>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</si>
  <si>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</si>
  <si>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</si>
  <si>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</si>
  <si>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</si>
  <si>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</si>
  <si>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</si>
  <si>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</si>
  <si>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</si>
  <si>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</si>
  <si>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</si>
  <si>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</si>
  <si>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</si>
  <si>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</si>
  <si>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</si>
  <si>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</si>
  <si>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</si>
  <si>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</si>
  <si>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</si>
  <si>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</si>
  <si>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</si>
  <si>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</si>
  <si>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</si>
  <si>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</si>
  <si>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</si>
  <si>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</si>
  <si>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</si>
  <si>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</si>
  <si>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</si>
  <si>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</si>
  <si>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</si>
  <si>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</si>
  <si>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</si>
  <si>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</si>
  <si>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</si>
  <si>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</si>
  <si>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</si>
  <si>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</si>
  <si>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</si>
  <si>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</si>
  <si>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</si>
  <si>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</si>
  <si>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</si>
  <si>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</si>
  <si>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</si>
  <si>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</si>
  <si>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</si>
  <si>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</si>
  <si>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</si>
  <si>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</si>
  <si>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</si>
  <si>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</si>
  <si>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</si>
  <si>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</si>
  <si>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</si>
  <si>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</si>
  <si>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</si>
  <si>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</si>
  <si>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</si>
  <si>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</si>
  <si>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</si>
  <si>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</si>
  <si>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</si>
  <si>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</si>
  <si>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</si>
  <si>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</si>
  <si>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</si>
  <si>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</si>
  <si>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</si>
  <si>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</si>
  <si>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</si>
  <si>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</si>
  <si>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</si>
  <si>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</si>
  <si>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</si>
  <si>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</si>
  <si>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</si>
  <si>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</si>
  <si>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</si>
  <si>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</si>
  <si>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</si>
  <si>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</si>
  <si>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</si>
  <si>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</si>
  <si>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</si>
  <si>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</si>
  <si>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</si>
  <si>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</si>
  <si>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</si>
  <si>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</si>
  <si>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</si>
  <si>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</si>
  <si>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</si>
  <si>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</si>
  <si>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</si>
  <si>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</si>
  <si>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</si>
  <si>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</si>
  <si>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</si>
  <si>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</si>
  <si>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</si>
  <si>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</si>
  <si>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</si>
  <si>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</si>
  <si>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</si>
  <si>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</si>
  <si>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</si>
  <si>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</si>
  <si>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</si>
  <si>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</si>
  <si>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</si>
  <si>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</si>
  <si>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</si>
  <si>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</si>
  <si>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</si>
  <si>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</si>
  <si>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</si>
  <si>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</si>
  <si>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</si>
  <si>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</si>
  <si>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</si>
  <si>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</si>
  <si>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</si>
  <si>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</si>
  <si>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</si>
  <si>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</si>
  <si>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</si>
  <si>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</si>
  <si>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</si>
  <si>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</si>
  <si>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</si>
  <si>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</si>
  <si>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</si>
  <si>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</si>
  <si>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</si>
  <si>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</si>
  <si>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</si>
  <si>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</si>
  <si>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</si>
  <si>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</si>
  <si>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</si>
  <si>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</si>
  <si>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</si>
  <si>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</si>
  <si>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</si>
  <si>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</si>
  <si>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</si>
  <si>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</si>
  <si>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</si>
  <si>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</si>
  <si>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</si>
  <si>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</si>
  <si>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</si>
  <si>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</si>
  <si>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</si>
  <si>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</si>
  <si>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</si>
  <si>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</si>
  <si>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</si>
  <si>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</si>
  <si>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</si>
  <si>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</si>
  <si>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</si>
  <si>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</si>
  <si>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</si>
  <si>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</si>
  <si>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</si>
  <si>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</si>
  <si>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</si>
  <si>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</si>
  <si>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</si>
  <si>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</si>
  <si>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</si>
  <si>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</si>
  <si>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</si>
  <si>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</si>
  <si>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</si>
  <si>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</si>
  <si>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</si>
  <si>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</si>
  <si>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</si>
  <si>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</si>
  <si>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</si>
  <si>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</si>
  <si>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</si>
  <si>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</si>
  <si>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</si>
  <si>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</si>
  <si>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</si>
  <si>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</si>
  <si>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</si>
  <si>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</si>
  <si>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</si>
  <si>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</si>
  <si>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</si>
  <si>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</si>
  <si>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</si>
  <si>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</si>
  <si>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</si>
  <si>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</si>
  <si>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</si>
  <si>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</si>
  <si>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</si>
  <si>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</si>
  <si>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</si>
  <si>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</si>
  <si>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</si>
  <si>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</si>
  <si>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</si>
  <si>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</si>
  <si>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</si>
  <si>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</si>
  <si>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</si>
  <si>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</si>
  <si>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</si>
  <si>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</si>
  <si>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</si>
  <si>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</si>
  <si>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</si>
  <si>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</si>
  <si>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</si>
  <si>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</si>
  <si>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</si>
  <si>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</si>
  <si>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</si>
  <si>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</si>
  <si>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</si>
  <si>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</si>
  <si>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</si>
  <si>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</si>
  <si>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</si>
  <si>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</si>
  <si>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</si>
  <si>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</si>
  <si>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</si>
  <si>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</si>
  <si>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</si>
  <si>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</si>
  <si>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</si>
  <si>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</si>
  <si>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</si>
  <si>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</si>
  <si>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</si>
  <si>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</si>
  <si>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</si>
  <si>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</si>
  <si>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</si>
  <si>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</si>
  <si>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</si>
  <si>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</si>
  <si>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</si>
  <si>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</si>
  <si>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</si>
  <si>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</si>
  <si>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</si>
  <si>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</si>
  <si>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</si>
  <si>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</si>
  <si>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</si>
  <si>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</si>
  <si>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</si>
  <si>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</si>
  <si>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</si>
  <si>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</si>
  <si>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</si>
  <si>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</si>
  <si>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</si>
  <si>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</si>
  <si>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</si>
  <si>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</si>
  <si>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</si>
  <si>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</si>
  <si>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</si>
  <si>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</si>
  <si>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</si>
  <si>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</si>
  <si>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</si>
  <si>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</si>
  <si>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</si>
  <si>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</si>
  <si>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</si>
  <si>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</si>
  <si>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</si>
  <si>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</si>
  <si>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</si>
  <si>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</si>
  <si>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</si>
  <si>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</si>
  <si>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</si>
  <si>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</si>
  <si>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</si>
  <si>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</si>
  <si>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</si>
  <si>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</si>
  <si>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</si>
  <si>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</si>
  <si>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</si>
  <si>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</si>
  <si>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</si>
  <si>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</si>
  <si>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</si>
  <si>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</si>
  <si>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</si>
  <si>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</si>
  <si>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</si>
  <si>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</si>
  <si>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</si>
  <si>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</si>
  <si>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</si>
  <si>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</si>
  <si>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</si>
  <si>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</si>
  <si>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</si>
  <si>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</si>
  <si>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</si>
  <si>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</si>
  <si>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</si>
  <si>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</si>
  <si>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</si>
  <si>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</si>
  <si>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</si>
  <si>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</si>
  <si>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</si>
  <si>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</si>
  <si>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</si>
  <si>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</si>
  <si>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</si>
  <si>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</si>
  <si>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</si>
  <si>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</si>
  <si>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</si>
  <si>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</si>
  <si>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</si>
  <si>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</si>
  <si>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</si>
  <si>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</si>
  <si>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</si>
  <si>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</si>
  <si>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</si>
  <si>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</si>
  <si>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</si>
  <si>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</si>
  <si>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</si>
  <si>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</si>
  <si>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</si>
  <si>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</si>
  <si>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</si>
  <si>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</si>
  <si>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</si>
  <si>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</si>
  <si>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</si>
  <si>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</si>
  <si>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</si>
  <si>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</si>
  <si>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</si>
  <si>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</si>
  <si>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</si>
  <si>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</si>
  <si>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</si>
  <si>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</si>
  <si>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</si>
  <si>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</si>
  <si>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</si>
  <si>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</si>
  <si>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</si>
  <si>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</si>
  <si>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</si>
  <si>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</si>
  <si>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</si>
  <si>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</si>
  <si>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</si>
  <si>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</si>
  <si>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</si>
  <si>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</si>
  <si>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</si>
  <si>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</si>
  <si>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</si>
  <si>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</si>
  <si>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</si>
  <si>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</si>
  <si>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</si>
  <si>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</si>
  <si>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</si>
  <si>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</si>
  <si>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</si>
  <si>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</si>
  <si>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</si>
  <si>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</si>
  <si>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</si>
  <si>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</si>
  <si>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</si>
  <si>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</si>
  <si>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</si>
  <si>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</si>
  <si>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</si>
  <si>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</si>
  <si>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</si>
  <si>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</si>
  <si>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</si>
  <si>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</si>
  <si>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</si>
  <si>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</si>
  <si>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</si>
  <si>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</si>
  <si>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</si>
  <si>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</si>
  <si>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</si>
  <si>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</si>
  <si>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</si>
  <si>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</si>
  <si>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</si>
  <si>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</si>
  <si>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</si>
  <si>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</si>
  <si>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</si>
  <si>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</si>
  <si>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</si>
  <si>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</si>
  <si>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</si>
  <si>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</si>
  <si>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</si>
  <si>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</si>
  <si>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</si>
  <si>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</si>
  <si>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</si>
  <si>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</si>
  <si>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</si>
  <si>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</si>
  <si>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</si>
  <si>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</si>
  <si>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</si>
  <si>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</si>
  <si>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</si>
  <si>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</si>
  <si>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</si>
  <si>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</si>
  <si>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</si>
  <si>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</si>
  <si>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</si>
  <si>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</si>
  <si>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</si>
  <si>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</si>
  <si>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</si>
  <si>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</si>
  <si>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</si>
  <si>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</si>
  <si>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</si>
  <si>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</si>
  <si>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</si>
  <si>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</si>
  <si>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</si>
  <si>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</si>
  <si>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</si>
  <si>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</si>
  <si>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</si>
  <si>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</si>
  <si>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</si>
  <si>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</si>
  <si>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</si>
  <si>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</si>
  <si>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</si>
  <si>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</si>
  <si>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</si>
  <si>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</si>
  <si>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</si>
  <si>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</si>
  <si>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</si>
  <si>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</si>
  <si>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</si>
  <si>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</si>
  <si>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</si>
  <si>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</si>
  <si>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</si>
  <si>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</si>
  <si>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</si>
  <si>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</si>
  <si>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</si>
  <si>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</si>
  <si>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</si>
  <si>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</si>
  <si>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</si>
  <si>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</si>
  <si>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</si>
  <si>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</si>
  <si>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</si>
  <si>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</si>
  <si>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</si>
  <si>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</si>
  <si>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</si>
  <si>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</si>
  <si>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</si>
  <si>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</si>
  <si>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</si>
  <si>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</si>
  <si>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</si>
  <si>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</si>
  <si>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</si>
  <si>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</si>
  <si>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</si>
  <si>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</si>
  <si>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</si>
  <si>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</si>
  <si>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</si>
  <si>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</si>
  <si>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</si>
  <si>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</si>
  <si>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</si>
  <si>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</si>
  <si>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</si>
  <si>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</si>
  <si>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</si>
  <si>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</si>
  <si>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</si>
  <si>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</si>
  <si>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</si>
  <si>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</si>
  <si>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</si>
  <si>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</si>
  <si>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</si>
  <si>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</si>
  <si>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</si>
  <si>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</si>
  <si>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</si>
  <si>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</si>
  <si>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</si>
  <si>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</si>
  <si>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</si>
  <si>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</si>
  <si>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</si>
  <si>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</si>
  <si>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</si>
  <si>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</si>
  <si>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</si>
  <si>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</si>
  <si>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</si>
  <si>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</si>
  <si>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</si>
  <si>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</si>
  <si>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</si>
  <si>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</si>
  <si>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</si>
  <si>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</si>
  <si>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</si>
  <si>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</si>
  <si>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</si>
  <si>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</si>
  <si>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</si>
  <si>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</si>
  <si>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</si>
  <si>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</si>
  <si>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</si>
  <si>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</si>
  <si>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</si>
  <si>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</si>
  <si>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</si>
  <si>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</si>
  <si>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</si>
  <si>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</si>
  <si>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</si>
  <si>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</si>
  <si>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</si>
  <si>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</si>
  <si>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</si>
  <si>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</si>
  <si>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</si>
  <si>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</si>
  <si>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</si>
  <si>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</si>
  <si>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</si>
  <si>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</si>
  <si>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</si>
  <si>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</si>
  <si>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</si>
  <si>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</si>
  <si>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</si>
  <si>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</si>
  <si>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</si>
  <si>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</si>
  <si>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</si>
  <si>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</si>
  <si>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</si>
  <si>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</si>
  <si>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</si>
  <si>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</si>
  <si>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</si>
  <si>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</si>
  <si>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</si>
  <si>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</si>
  <si>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</si>
  <si>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</si>
  <si>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</si>
  <si>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</si>
  <si>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</si>
  <si>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</si>
  <si>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</si>
  <si>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</si>
  <si>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</si>
  <si>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</si>
  <si>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</si>
  <si>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</si>
  <si>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</si>
  <si>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</si>
  <si>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</si>
  <si>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</si>
  <si>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</si>
  <si>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</si>
  <si>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</si>
  <si>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</si>
  <si>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</si>
  <si>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</si>
  <si>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</si>
  <si>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</si>
  <si>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</si>
  <si>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</si>
  <si>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</si>
  <si>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</si>
  <si>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</si>
  <si>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</si>
  <si>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</si>
  <si>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</si>
  <si>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</si>
  <si>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</si>
  <si>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</si>
  <si>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</si>
  <si>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</si>
  <si>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</si>
  <si>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</si>
  <si>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</si>
  <si>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</si>
  <si>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</si>
  <si>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</si>
  <si>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</si>
  <si>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</si>
  <si>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</si>
  <si>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</si>
  <si>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</si>
  <si>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</si>
  <si>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</si>
  <si>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</si>
  <si>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</si>
  <si>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</si>
  <si>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</si>
  <si>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</si>
  <si>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</si>
  <si>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</si>
  <si>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</si>
  <si>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</si>
  <si>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</si>
  <si>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</si>
  <si>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</si>
  <si>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</si>
  <si>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</si>
  <si>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</si>
  <si>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</si>
  <si>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</si>
  <si>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</si>
  <si>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</si>
  <si>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</si>
  <si>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</si>
  <si>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</si>
  <si>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</si>
  <si>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</si>
  <si>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</si>
  <si>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</si>
  <si>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</si>
  <si>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</si>
  <si>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</si>
  <si>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</si>
  <si>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</si>
  <si>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</si>
  <si>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</si>
  <si>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</si>
  <si>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</si>
  <si>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</si>
  <si>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</si>
  <si>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</si>
  <si>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</si>
  <si>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</si>
  <si>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</si>
  <si>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</si>
  <si>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</si>
  <si>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</si>
  <si>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</si>
  <si>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</si>
  <si>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</si>
  <si>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</si>
  <si>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</si>
  <si>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</si>
  <si>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</si>
  <si>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</si>
  <si>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</si>
  <si>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</si>
  <si>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</si>
  <si>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</si>
  <si>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</si>
  <si>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</si>
  <si>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</si>
  <si>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</si>
  <si>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</si>
  <si>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</si>
  <si>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</si>
  <si>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</si>
  <si>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</si>
  <si>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</si>
  <si>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</si>
  <si>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</si>
  <si>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</si>
  <si>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</si>
  <si>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</si>
  <si>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</si>
  <si>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</si>
  <si>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</si>
  <si>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</si>
  <si>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</si>
  <si>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</si>
  <si>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</si>
  <si>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</si>
  <si>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</si>
  <si>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</si>
  <si>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</si>
  <si>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</si>
  <si>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</si>
  <si>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</si>
  <si>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</si>
  <si>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</si>
  <si>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</si>
  <si>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</si>
  <si>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</si>
  <si>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</si>
  <si>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</si>
  <si>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</si>
  <si>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</si>
  <si>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</si>
  <si>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</si>
  <si>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</si>
  <si>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</si>
  <si>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</si>
  <si>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</si>
  <si>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</si>
  <si>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</si>
  <si>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</si>
  <si>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</si>
  <si>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</si>
  <si>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</si>
  <si>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</si>
  <si>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</si>
  <si>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</si>
  <si>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</si>
  <si>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</si>
  <si>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</si>
  <si>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</si>
  <si>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</si>
  <si>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</si>
  <si>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</si>
  <si>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</si>
  <si>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</si>
  <si>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</si>
  <si>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</si>
  <si>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</si>
  <si>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</si>
  <si>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</si>
  <si>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</si>
  <si>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</si>
  <si>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</si>
  <si>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</si>
  <si>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</si>
  <si>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</si>
  <si>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</si>
  <si>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</si>
  <si>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</si>
  <si>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</si>
  <si>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</si>
  <si>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</si>
  <si>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</si>
  <si>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</si>
  <si>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</si>
  <si>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</si>
  <si>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</si>
  <si>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</si>
  <si>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</si>
  <si>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</si>
  <si>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</si>
  <si>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</si>
  <si>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</si>
  <si>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</si>
  <si>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</si>
  <si>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</si>
  <si>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</si>
  <si>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</si>
  <si>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</si>
  <si>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</si>
  <si>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</si>
  <si>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</si>
  <si>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</si>
  <si>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</si>
  <si>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</si>
  <si>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</si>
  <si>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</si>
  <si>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</si>
  <si>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</si>
  <si>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</si>
  <si>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</si>
  <si>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</si>
  <si>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</si>
  <si>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</si>
  <si>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</si>
  <si>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</si>
  <si>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</si>
  <si>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</si>
  <si>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</si>
  <si>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</si>
  <si>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</si>
  <si>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</si>
  <si>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</si>
  <si>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</si>
  <si>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</si>
  <si>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</si>
  <si>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</si>
  <si>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</si>
  <si>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</si>
  <si>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</si>
  <si>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</si>
  <si>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</si>
  <si>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</si>
  <si>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</si>
  <si>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</si>
  <si>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</si>
  <si>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</si>
  <si>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</si>
  <si>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</si>
  <si>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</si>
  <si>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</si>
  <si>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</si>
  <si>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</si>
  <si>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</si>
  <si>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</si>
  <si>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</si>
  <si>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</si>
  <si>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</si>
  <si>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</si>
  <si>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</si>
  <si>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</si>
  <si>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</si>
  <si>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</si>
  <si>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</si>
  <si>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</si>
  <si>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</si>
  <si>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</si>
  <si>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</si>
  <si>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</si>
  <si>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</si>
  <si>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</si>
  <si>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</si>
  <si>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</si>
  <si>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</si>
  <si>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</si>
  <si>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</si>
  <si>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</si>
  <si>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</si>
  <si>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</si>
  <si>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</si>
  <si>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</si>
  <si>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</si>
  <si>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</si>
  <si>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</si>
  <si>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</si>
  <si>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</si>
  <si>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</si>
  <si>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</si>
  <si>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</si>
  <si>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</si>
  <si>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</si>
  <si>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</si>
  <si>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</si>
  <si>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</si>
  <si>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</si>
  <si>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</si>
  <si>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</si>
  <si>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</si>
  <si>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</si>
  <si>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</si>
  <si>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</si>
  <si>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</si>
  <si>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</si>
  <si>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</si>
  <si>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</si>
  <si>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</si>
  <si>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</si>
  <si>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</si>
  <si>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</si>
  <si>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</si>
  <si>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</si>
  <si>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</si>
  <si>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</si>
  <si>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</si>
  <si>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</si>
  <si>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</si>
  <si>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</si>
  <si>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</si>
  <si>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</si>
  <si>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</si>
  <si>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</si>
  <si>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</si>
  <si>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</si>
  <si>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</si>
  <si>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</si>
  <si>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</si>
  <si>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</si>
  <si>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</si>
  <si>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</si>
  <si>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</si>
  <si>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</si>
  <si>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</si>
  <si>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</si>
  <si>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</si>
  <si>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</si>
  <si>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</si>
  <si>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</si>
  <si>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</si>
  <si>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</si>
  <si>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</si>
  <si>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</si>
  <si>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</si>
  <si>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</si>
  <si>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</si>
  <si>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</si>
  <si>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</si>
  <si>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</si>
  <si>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</si>
  <si>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</si>
  <si>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</si>
  <si>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</si>
  <si>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</si>
  <si>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</si>
  <si>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</si>
  <si>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</si>
  <si>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</si>
  <si>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</si>
  <si>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</si>
  <si>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</si>
  <si>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</si>
  <si>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</si>
  <si>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</si>
  <si>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</si>
  <si>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</si>
  <si>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</si>
  <si>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</si>
  <si>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</si>
  <si>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</si>
  <si>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</si>
  <si>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</si>
  <si>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</si>
  <si>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</si>
  <si>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</si>
  <si>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</si>
  <si>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</si>
  <si>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</si>
  <si>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</si>
  <si>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</si>
  <si>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</si>
  <si>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</si>
  <si>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</si>
  <si>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</si>
  <si>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</si>
  <si>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</si>
  <si>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</si>
  <si>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</si>
  <si>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</si>
  <si>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</si>
  <si>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</si>
  <si>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</si>
  <si>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</si>
  <si>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</si>
  <si>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</si>
  <si>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</si>
  <si>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</si>
  <si>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</si>
  <si>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</si>
  <si>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</si>
  <si>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</si>
  <si>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</si>
  <si>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</si>
  <si>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</si>
  <si>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</si>
  <si>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</si>
  <si>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</si>
  <si>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</si>
  <si>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</si>
  <si>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</si>
  <si>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</si>
  <si>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</si>
  <si>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</si>
  <si>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</si>
  <si>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</si>
  <si>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</si>
  <si>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</si>
  <si>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</si>
  <si>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</si>
  <si>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</si>
  <si>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</si>
  <si>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</si>
  <si>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</si>
  <si>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</si>
  <si>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</si>
  <si>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</si>
  <si>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</si>
  <si>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</si>
  <si>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</si>
  <si>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</si>
  <si>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</si>
  <si>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</si>
  <si>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</si>
  <si>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</si>
  <si>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</si>
  <si>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</si>
  <si>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</si>
  <si>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</si>
  <si>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</si>
  <si>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</si>
  <si>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</si>
  <si>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</si>
  <si>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</si>
  <si>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</si>
  <si>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</si>
  <si>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</si>
  <si>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</si>
  <si>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</si>
  <si>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</si>
  <si>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</si>
  <si>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</si>
  <si>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</si>
  <si>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</si>
  <si>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</si>
  <si>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</si>
  <si>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</si>
  <si>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</si>
  <si>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</si>
  <si>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</si>
  <si>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</si>
  <si>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</si>
  <si>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</si>
  <si>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</si>
  <si>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</si>
  <si>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</si>
  <si>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</si>
  <si>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</si>
  <si>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</si>
  <si>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</si>
  <si>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</si>
  <si>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</si>
  <si>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</si>
  <si>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</si>
  <si>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</si>
  <si>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</si>
  <si>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</si>
  <si>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</si>
  <si>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</si>
  <si>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</si>
  <si>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</si>
  <si>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</si>
  <si>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</si>
  <si>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</si>
  <si>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</si>
  <si>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</si>
  <si>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</si>
  <si>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</si>
  <si>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</si>
  <si>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</si>
  <si>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</si>
  <si>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</si>
  <si>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</si>
  <si>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</si>
  <si>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</si>
  <si>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</si>
  <si>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</si>
  <si>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</si>
  <si>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</si>
  <si>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</si>
  <si>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</si>
  <si>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</si>
  <si>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</si>
  <si>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</si>
  <si>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</si>
  <si>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</si>
  <si>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</si>
  <si>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</si>
  <si>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</si>
  <si>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</si>
  <si>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</si>
  <si>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</si>
  <si>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</si>
  <si>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</si>
  <si>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</si>
  <si>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</si>
  <si>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</si>
  <si>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</si>
  <si>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</si>
  <si>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</si>
  <si>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</si>
  <si>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</si>
  <si>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</si>
  <si>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</si>
  <si>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</si>
  <si>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</si>
  <si>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</si>
  <si>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</si>
  <si>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</si>
  <si>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</si>
  <si>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</si>
  <si>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</si>
  <si>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</si>
  <si>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</si>
  <si>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</si>
  <si>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</si>
  <si>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</si>
  <si>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</si>
  <si>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</si>
  <si>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</si>
  <si>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</si>
  <si>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</si>
  <si>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</si>
  <si>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</si>
  <si>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</si>
  <si>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</si>
  <si>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</si>
  <si>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</si>
  <si>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</si>
  <si>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</si>
  <si>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</si>
  <si>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</si>
  <si>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</si>
  <si>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</si>
  <si>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</si>
  <si>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</si>
  <si>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</si>
  <si>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</si>
  <si>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</si>
  <si>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</si>
  <si>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</si>
  <si>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</si>
  <si>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</si>
  <si>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</si>
  <si>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</si>
  <si>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</si>
  <si>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</si>
  <si>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</si>
  <si>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</si>
  <si>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</si>
  <si>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</si>
  <si>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</si>
  <si>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</si>
  <si>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</si>
  <si>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</si>
  <si>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</si>
  <si>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</si>
  <si>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</si>
  <si>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</si>
  <si>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</si>
  <si>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</si>
  <si>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</si>
  <si>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</si>
  <si>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</si>
  <si>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</si>
  <si>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</si>
  <si>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</si>
  <si>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</si>
  <si>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</si>
  <si>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</si>
  <si>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</si>
  <si>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</si>
  <si>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</si>
  <si>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</si>
  <si>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</si>
  <si>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</si>
  <si>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</si>
  <si>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</si>
  <si>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</si>
  <si>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</si>
  <si>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</si>
  <si>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</si>
  <si>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</si>
  <si>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</si>
  <si>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</si>
  <si>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</si>
  <si>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</si>
  <si>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</si>
  <si>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</si>
  <si>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</si>
  <si>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</si>
  <si>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</si>
  <si>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</si>
  <si>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</si>
  <si>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</si>
  <si>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</si>
  <si>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</si>
  <si>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</si>
  <si>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</si>
  <si>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</si>
  <si>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</si>
  <si>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</si>
  <si>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</si>
  <si>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</si>
  <si>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</si>
  <si>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</si>
  <si>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</si>
  <si>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</si>
  <si>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</si>
  <si>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</si>
  <si>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</si>
  <si>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</si>
  <si>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</si>
  <si>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</si>
  <si>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</si>
  <si>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</si>
  <si>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</si>
  <si>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</si>
  <si>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</si>
  <si>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</si>
  <si>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</si>
  <si>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</si>
  <si>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</si>
  <si>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</si>
  <si>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</si>
  <si>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</si>
  <si>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</si>
  <si>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</si>
  <si>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</si>
  <si>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</si>
  <si>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</si>
  <si>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</si>
  <si>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</si>
  <si>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</si>
  <si>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</si>
  <si>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</si>
  <si>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</si>
  <si>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</si>
  <si>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</si>
  <si>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</si>
  <si>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</si>
  <si>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</si>
  <si>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</si>
  <si>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</si>
  <si>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</si>
  <si>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</si>
  <si>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</si>
  <si>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</si>
  <si>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</si>
  <si>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</si>
  <si>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</si>
  <si>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</si>
  <si>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</si>
  <si>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</si>
  <si>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</si>
  <si>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</si>
  <si>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</si>
  <si>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</si>
  <si>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</si>
  <si>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</si>
  <si>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</si>
  <si>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</si>
  <si>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</si>
  <si>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</si>
  <si>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</si>
  <si>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</si>
  <si>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</si>
  <si>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</si>
  <si>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</si>
  <si>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</si>
  <si>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</si>
  <si>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</si>
  <si>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</si>
  <si>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</si>
  <si>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</si>
  <si>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</si>
  <si>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</si>
  <si>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</si>
  <si>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</si>
  <si>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</si>
  <si>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</si>
  <si>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</si>
  <si>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</si>
  <si>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</si>
  <si>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</si>
  <si>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</si>
  <si>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</si>
  <si>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</si>
  <si>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</si>
  <si>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</si>
  <si>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</si>
  <si>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</si>
  <si>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</si>
  <si>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</si>
  <si>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</si>
  <si>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</si>
  <si>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</si>
  <si>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</si>
  <si>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</si>
  <si>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</si>
  <si>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</si>
  <si>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</si>
  <si>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</si>
  <si>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</si>
  <si>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</si>
  <si>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</si>
  <si>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</si>
  <si>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</si>
  <si>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</si>
  <si>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</si>
  <si>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</si>
  <si>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</si>
  <si>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</si>
  <si>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</si>
  <si>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</si>
  <si>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</si>
  <si>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</si>
  <si>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</si>
  <si>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</si>
  <si>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</si>
  <si>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</si>
  <si>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</si>
  <si>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</si>
  <si>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</si>
  <si>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</si>
  <si>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</si>
  <si>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</si>
  <si>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</si>
  <si>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</si>
  <si>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</si>
  <si>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</si>
  <si>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</si>
  <si>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</si>
  <si>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</si>
  <si>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</si>
  <si>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</si>
  <si>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</si>
  <si>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</si>
  <si>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</si>
  <si>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</si>
  <si>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</si>
  <si>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</si>
  <si>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</si>
  <si>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</si>
  <si>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</si>
  <si>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</si>
  <si>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</si>
  <si>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</si>
  <si>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</si>
  <si>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</si>
  <si>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</si>
  <si>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</si>
  <si>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</si>
  <si>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</si>
  <si>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</si>
  <si>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</si>
  <si>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</si>
  <si>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</si>
  <si>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</si>
  <si>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</si>
  <si>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</si>
  <si>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</si>
  <si>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</si>
  <si>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</si>
  <si>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</si>
  <si>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</si>
  <si>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</si>
  <si>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</si>
  <si>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</si>
  <si>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</si>
  <si>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</si>
  <si>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</si>
  <si>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</si>
  <si>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</si>
  <si>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</si>
  <si>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</si>
  <si>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</si>
  <si>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</si>
  <si>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</si>
  <si>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</si>
  <si>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</si>
  <si>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</si>
  <si>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</si>
  <si>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</si>
  <si>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</si>
  <si>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</si>
  <si>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</si>
  <si>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</si>
  <si>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</si>
  <si>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</si>
  <si>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</si>
  <si>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</si>
  <si>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</si>
  <si>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</si>
  <si>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</si>
  <si>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</si>
  <si>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</si>
  <si>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</si>
  <si>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</si>
  <si>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</si>
  <si>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</si>
  <si>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</si>
  <si>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</si>
  <si>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</si>
  <si>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</si>
  <si>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</si>
  <si>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</si>
  <si>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</si>
  <si>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</si>
  <si>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</si>
  <si>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</si>
  <si>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</si>
  <si>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</si>
  <si>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</si>
  <si>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</si>
  <si>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</si>
  <si>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</si>
  <si>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</si>
  <si>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</si>
  <si>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</si>
  <si>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</si>
  <si>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</si>
  <si>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</si>
  <si>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</si>
  <si>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</si>
  <si>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</si>
  <si>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</si>
  <si>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</si>
  <si>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</si>
  <si>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</si>
  <si>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</si>
  <si>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</si>
  <si>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</si>
  <si>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</si>
  <si>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</si>
  <si>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</si>
  <si>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</si>
  <si>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</si>
  <si>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</si>
  <si>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</si>
  <si>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</si>
  <si>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</si>
  <si>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</si>
  <si>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</si>
  <si>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</si>
  <si>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</si>
  <si>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</si>
  <si>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</si>
  <si>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</si>
  <si>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</si>
  <si>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</si>
  <si>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</si>
  <si>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</si>
  <si>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</si>
  <si>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</si>
  <si>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</si>
  <si>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</si>
  <si>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</si>
  <si>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</si>
  <si>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</si>
  <si>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</si>
  <si>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</si>
  <si>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</si>
  <si>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</si>
  <si>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</si>
  <si>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</si>
  <si>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</si>
  <si>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</si>
  <si>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</si>
  <si>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</si>
  <si>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</si>
  <si>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</si>
  <si>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</si>
  <si>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</si>
  <si>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</si>
  <si>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</si>
  <si>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</si>
  <si>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</si>
  <si>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</si>
  <si>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</si>
  <si>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</si>
  <si>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</si>
  <si>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</si>
  <si>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</si>
  <si>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</si>
  <si>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</si>
  <si>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</si>
  <si>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</si>
  <si>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</si>
  <si>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</si>
  <si>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</si>
  <si>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</si>
  <si>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</si>
  <si>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</si>
  <si>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</si>
  <si>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</si>
  <si>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</si>
  <si>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</si>
  <si>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</si>
  <si>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</si>
  <si>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</si>
  <si>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</si>
  <si>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</si>
  <si>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</si>
  <si>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</si>
  <si>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</si>
  <si>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</si>
  <si>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</si>
  <si>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</si>
  <si>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</si>
  <si>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</si>
  <si>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</si>
  <si>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</si>
  <si>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</si>
  <si>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</si>
  <si>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</si>
  <si>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</si>
  <si>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</si>
  <si>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</si>
  <si>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</si>
  <si>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</si>
  <si>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</si>
  <si>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</si>
  <si>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</si>
  <si>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</si>
  <si>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</si>
  <si>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</si>
  <si>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</si>
  <si>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</si>
  <si>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</si>
  <si>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</si>
  <si>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</si>
  <si>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</si>
  <si>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</si>
  <si>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</si>
  <si>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</si>
  <si>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</si>
  <si>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</si>
  <si>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</si>
  <si>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</si>
  <si>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</si>
  <si>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</si>
  <si>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</si>
  <si>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</si>
  <si>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</si>
  <si>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</si>
  <si>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</si>
  <si>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</si>
  <si>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</si>
  <si>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</si>
  <si>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</si>
  <si>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</si>
  <si>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</si>
  <si>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</si>
  <si>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</si>
  <si>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</si>
  <si>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</si>
  <si>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</si>
  <si>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</si>
  <si>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</si>
  <si>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</si>
  <si>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</si>
  <si>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</si>
  <si>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</si>
  <si>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</si>
  <si>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</si>
  <si>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</si>
  <si>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</si>
  <si>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</si>
  <si>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</si>
  <si>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</si>
  <si>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</si>
  <si>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</si>
  <si>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</si>
  <si>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</si>
  <si>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</si>
  <si>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</si>
  <si>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</si>
  <si>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</si>
  <si>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</si>
  <si>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</si>
  <si>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</si>
  <si>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</si>
  <si>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</si>
  <si>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</si>
  <si>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</si>
  <si>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</si>
  <si>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</si>
  <si>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</si>
  <si>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</si>
  <si>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</si>
  <si>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</si>
  <si>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</si>
  <si>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</si>
  <si>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</si>
  <si>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</si>
  <si>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</si>
  <si>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</si>
  <si>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</si>
  <si>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</si>
  <si>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</si>
  <si>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</si>
  <si>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</si>
  <si>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</si>
  <si>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</si>
  <si>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</si>
  <si>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</si>
  <si>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</si>
  <si>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</si>
  <si>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</si>
  <si>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</si>
  <si>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</si>
  <si>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</si>
  <si>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</si>
  <si>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</si>
  <si>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</si>
  <si>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</si>
  <si>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</si>
  <si>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</si>
  <si>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</si>
  <si>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</si>
  <si>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</si>
  <si>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</si>
  <si>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</si>
  <si>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</si>
  <si>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</si>
  <si>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</si>
  <si>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</si>
  <si>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</si>
  <si>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</si>
  <si>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</si>
  <si>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</si>
  <si>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</si>
  <si>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</si>
  <si>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</si>
  <si>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</si>
  <si>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</si>
  <si>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</si>
  <si>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</si>
  <si>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</si>
  <si>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</si>
  <si>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</si>
  <si>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</si>
  <si>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</si>
  <si>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</si>
  <si>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</si>
  <si>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</si>
  <si>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</si>
  <si>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</si>
  <si>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</si>
  <si>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</si>
  <si>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</si>
  <si>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</si>
  <si>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</si>
  <si>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</si>
  <si>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</si>
  <si>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</si>
  <si>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</si>
  <si>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</si>
  <si>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</si>
  <si>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</si>
  <si>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</si>
  <si>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</si>
  <si>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</si>
  <si>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</si>
  <si>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</si>
  <si>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</si>
  <si>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</si>
  <si>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</si>
  <si>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</si>
  <si>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</si>
  <si>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</si>
  <si>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</si>
  <si>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</si>
  <si>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</si>
  <si>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</si>
  <si>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</si>
  <si>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</si>
  <si>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</si>
  <si>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</si>
  <si>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</si>
  <si>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</si>
  <si>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</si>
  <si>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</si>
  <si>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</si>
  <si>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</si>
  <si>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</si>
  <si>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</si>
  <si>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</si>
  <si>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</si>
  <si>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</si>
  <si>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</si>
  <si>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</si>
  <si>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</si>
  <si>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</si>
  <si>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</si>
  <si>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</si>
  <si>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</si>
  <si>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</si>
  <si>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</si>
  <si>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</si>
  <si>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</si>
  <si>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</si>
  <si>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</si>
  <si>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</si>
  <si>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</si>
  <si>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</si>
  <si>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</si>
  <si>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</si>
  <si>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</si>
  <si>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</si>
  <si>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</si>
  <si>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</si>
  <si>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</si>
  <si>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</si>
  <si>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</si>
  <si>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</si>
  <si>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</si>
  <si>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</si>
  <si>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</si>
  <si>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</si>
  <si>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</si>
  <si>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</si>
  <si>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</si>
  <si>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</si>
  <si>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</si>
  <si>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</si>
  <si>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</si>
  <si>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</si>
  <si>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</si>
  <si>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</si>
  <si>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</si>
  <si>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</si>
  <si>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</si>
  <si>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</si>
  <si>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</si>
  <si>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</si>
  <si>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</si>
  <si>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</si>
  <si>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</si>
  <si>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</si>
  <si>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</si>
  <si>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</si>
  <si>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</si>
  <si>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</si>
  <si>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</si>
  <si>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</si>
  <si>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</si>
  <si>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</si>
  <si>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</si>
  <si>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</si>
  <si>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</si>
  <si>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</si>
  <si>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</si>
  <si>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</si>
  <si>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</si>
  <si>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</si>
  <si>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</si>
  <si>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</si>
  <si>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</si>
  <si>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</si>
  <si>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</si>
  <si>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</si>
  <si>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</si>
  <si>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</si>
  <si>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</si>
  <si>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</si>
  <si>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</si>
  <si>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</si>
  <si>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</si>
  <si>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</si>
  <si>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</si>
  <si>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</si>
  <si>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</si>
  <si>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</si>
  <si>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</si>
  <si>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</si>
  <si>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</si>
  <si>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</si>
  <si>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</si>
  <si>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</si>
  <si>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</si>
  <si>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</si>
  <si>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</si>
  <si>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</si>
  <si>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</si>
  <si>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</si>
  <si>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</si>
  <si>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</si>
  <si>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</si>
  <si>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</si>
  <si>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</si>
  <si>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</si>
  <si>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</si>
  <si>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</si>
  <si>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</si>
  <si>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</si>
  <si>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</si>
  <si>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</si>
  <si>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</si>
  <si>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</si>
  <si>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</si>
  <si>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</si>
  <si>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</si>
  <si>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</si>
  <si>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</si>
  <si>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</si>
  <si>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</si>
  <si>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</si>
  <si>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</si>
  <si>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</si>
  <si>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</si>
  <si>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</si>
  <si>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</si>
  <si>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</si>
  <si>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</si>
  <si>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</si>
  <si>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</si>
  <si>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</si>
  <si>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</si>
  <si>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</si>
  <si>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</si>
  <si>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</si>
  <si>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</si>
  <si>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</si>
  <si>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</si>
  <si>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</si>
  <si>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</si>
  <si>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</si>
  <si>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</si>
  <si>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</si>
  <si>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</si>
  <si>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</si>
  <si>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</si>
  <si>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</si>
  <si>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</si>
  <si>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</si>
  <si>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</si>
  <si>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</si>
  <si>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</si>
  <si>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</si>
  <si>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</si>
  <si>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</si>
  <si>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</si>
  <si>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</si>
  <si>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</si>
  <si>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</si>
  <si>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</si>
  <si>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</si>
  <si>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</si>
  <si>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</si>
  <si>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</si>
  <si>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</si>
  <si>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</si>
  <si>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</si>
  <si>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</si>
  <si>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</si>
  <si>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</si>
  <si>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</si>
  <si>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</si>
  <si>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</si>
  <si>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</si>
  <si>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</si>
  <si>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</si>
  <si>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</si>
  <si>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</si>
  <si>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</si>
  <si>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</si>
  <si>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</si>
  <si>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</si>
  <si>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</si>
  <si>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</si>
  <si>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</si>
  <si>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</si>
  <si>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</si>
  <si>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</si>
  <si>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</si>
  <si>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</si>
  <si>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</si>
  <si>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</si>
  <si>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</si>
  <si>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</si>
  <si>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</si>
  <si>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</si>
  <si>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</si>
  <si>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</si>
  <si>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</si>
  <si>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</si>
  <si>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</si>
  <si>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</si>
  <si>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</si>
  <si>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</si>
  <si>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</si>
  <si>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</si>
  <si>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</si>
  <si>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</si>
  <si>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</si>
  <si>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</si>
  <si>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</si>
  <si>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</si>
  <si>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</si>
  <si>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</si>
  <si>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</si>
  <si>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</si>
  <si>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</si>
  <si>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</si>
  <si>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</si>
  <si>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</si>
  <si>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</si>
  <si>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</si>
  <si>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</si>
  <si>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</si>
  <si>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</si>
  <si>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</si>
  <si>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</si>
  <si>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</si>
  <si>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</si>
  <si>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</si>
  <si>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</si>
  <si>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</si>
  <si>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</si>
  <si>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</si>
  <si>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</si>
  <si>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</si>
  <si>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</si>
  <si>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</si>
  <si>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</si>
  <si>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</si>
  <si>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</si>
  <si>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</si>
  <si>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</si>
  <si>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</si>
  <si>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</si>
  <si>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</si>
  <si>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</si>
  <si>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</si>
  <si>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</si>
  <si>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</si>
  <si>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</si>
  <si>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</si>
  <si>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</si>
  <si>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</si>
  <si>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</si>
  <si>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</si>
  <si>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</si>
  <si>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</si>
  <si>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</si>
  <si>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</si>
  <si>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</si>
  <si>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</si>
  <si>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</si>
  <si>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</si>
  <si>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</si>
  <si>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</si>
  <si>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</si>
  <si>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</si>
  <si>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</si>
  <si>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</si>
  <si>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</si>
  <si>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</si>
  <si>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</si>
  <si>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</si>
  <si>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</si>
  <si>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</si>
  <si>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</si>
  <si>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</si>
  <si>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</si>
  <si>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</si>
  <si>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</si>
  <si>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</si>
  <si>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</si>
  <si>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</si>
  <si>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</si>
  <si>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</si>
  <si>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</si>
  <si>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</si>
  <si>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</si>
  <si>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</si>
  <si>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</si>
  <si>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</si>
  <si>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</si>
  <si>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</si>
  <si>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</si>
  <si>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</si>
  <si>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</si>
  <si>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</si>
  <si>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</si>
  <si>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</si>
  <si>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</si>
  <si>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</si>
  <si>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</si>
  <si>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</si>
  <si>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</si>
  <si>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</si>
  <si>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</si>
  <si>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</si>
  <si>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</si>
  <si>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</si>
  <si>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</si>
  <si>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</si>
  <si>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</si>
  <si>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</si>
  <si>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</si>
  <si>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</si>
  <si>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</si>
  <si>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</si>
  <si>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</si>
  <si>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</si>
  <si>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</si>
  <si>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</si>
  <si>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</si>
  <si>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</si>
  <si>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</si>
  <si>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</si>
  <si>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</si>
  <si>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</si>
  <si>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</si>
  <si>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</si>
  <si>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</si>
  <si>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</si>
  <si>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</si>
  <si>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</si>
  <si>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</si>
  <si>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</si>
  <si>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</si>
  <si>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</si>
  <si>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</si>
  <si>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</si>
  <si>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</si>
  <si>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</si>
  <si>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</si>
  <si>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</si>
  <si>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</si>
  <si>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</si>
  <si>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</si>
  <si>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</si>
  <si>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</si>
  <si>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</si>
  <si>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</si>
  <si>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</si>
  <si>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</si>
  <si>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</si>
  <si>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</si>
  <si>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</si>
  <si>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</si>
  <si>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</si>
  <si>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</si>
  <si>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</si>
  <si>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</si>
  <si>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</si>
  <si>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</si>
  <si>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</si>
  <si>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</si>
  <si>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</si>
  <si>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</si>
  <si>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</si>
  <si>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</si>
  <si>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</si>
  <si>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</si>
  <si>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</si>
  <si>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</si>
  <si>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</si>
  <si>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</si>
  <si>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</si>
  <si>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</si>
  <si>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</si>
  <si>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</si>
  <si>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</si>
  <si>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</si>
  <si>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</si>
  <si>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</si>
  <si>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</si>
  <si>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</si>
  <si>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</si>
  <si>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</si>
  <si>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</si>
  <si>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</si>
  <si>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</si>
  <si>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</si>
  <si>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</si>
  <si>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</si>
  <si>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</si>
  <si>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</si>
  <si>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</si>
  <si>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</si>
  <si>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</si>
  <si>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</si>
  <si>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</si>
  <si>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</si>
  <si>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</si>
  <si>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</si>
  <si>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</si>
  <si>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</si>
  <si>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</si>
  <si>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</si>
  <si>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</si>
  <si>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</si>
  <si>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</si>
  <si>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</si>
  <si>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</si>
  <si>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</si>
  <si>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</si>
  <si>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</si>
  <si>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</si>
  <si>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</si>
  <si>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</si>
  <si>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</si>
  <si>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</si>
  <si>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</si>
  <si>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</si>
  <si>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</si>
  <si>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</si>
  <si>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</si>
  <si>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</si>
  <si>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</si>
  <si>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</si>
  <si>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</si>
  <si>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</si>
  <si>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</si>
  <si>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</si>
  <si>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</si>
  <si>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</si>
  <si>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</si>
  <si>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</si>
  <si>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</si>
  <si>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</si>
  <si>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</si>
  <si>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</si>
  <si>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</si>
  <si>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</si>
  <si>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</si>
  <si>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</si>
  <si>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</si>
  <si>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</si>
  <si>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</si>
  <si>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</si>
  <si>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</si>
  <si>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</si>
  <si>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</si>
  <si>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</si>
  <si>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</si>
  <si>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</si>
  <si>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</si>
  <si>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</si>
  <si>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</si>
  <si>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</si>
  <si>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</si>
  <si>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</si>
  <si>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</si>
  <si>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</si>
  <si>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</si>
  <si>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</si>
  <si>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</si>
  <si>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</si>
  <si>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</si>
  <si>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</si>
  <si>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</si>
  <si>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</si>
  <si>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</si>
  <si>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</si>
  <si>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</si>
  <si>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</si>
  <si>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</si>
  <si>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</si>
  <si>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</si>
  <si>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</si>
  <si>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</si>
  <si>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</si>
  <si>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</si>
  <si>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</si>
  <si>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</si>
  <si>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</si>
  <si>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</si>
  <si>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</si>
  <si>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</si>
  <si>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</si>
  <si>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</si>
  <si>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</si>
  <si>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</si>
  <si>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</si>
  <si>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</si>
  <si>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</si>
  <si>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</si>
  <si>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</si>
  <si>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</si>
  <si>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</si>
  <si>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</si>
  <si>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</si>
  <si>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</si>
  <si>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</si>
  <si>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</si>
  <si>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</si>
  <si>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</si>
  <si>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</si>
  <si>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</si>
  <si>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</si>
  <si>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</si>
  <si>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</si>
  <si>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</si>
  <si>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</si>
  <si>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</si>
  <si>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</si>
  <si>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</si>
  <si>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</si>
  <si>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</si>
  <si>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</si>
  <si>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</si>
  <si>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</si>
  <si>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</si>
  <si>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</si>
  <si>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</si>
  <si>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</si>
  <si>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</si>
  <si>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</si>
  <si>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</si>
  <si>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</si>
  <si>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</si>
  <si>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</si>
  <si>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</si>
  <si>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</si>
  <si>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</si>
  <si>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</si>
  <si>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</si>
  <si>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</si>
  <si>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</si>
  <si>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</si>
  <si>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</si>
  <si>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</si>
  <si>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</si>
  <si>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</si>
  <si>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</si>
  <si>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</si>
  <si>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</si>
  <si>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</si>
  <si>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</si>
  <si>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</si>
  <si>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</si>
  <si>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</si>
  <si>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</si>
  <si>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</si>
  <si>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</si>
  <si>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</si>
  <si>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</si>
  <si>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</si>
  <si>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</si>
  <si>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</si>
  <si>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</si>
  <si>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</si>
  <si>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</si>
  <si>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</si>
  <si>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</si>
  <si>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</si>
  <si>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</si>
  <si>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</si>
  <si>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</si>
  <si>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</si>
  <si>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</si>
  <si>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</si>
  <si>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</si>
  <si>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</si>
  <si>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</si>
  <si>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</si>
  <si>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</si>
  <si>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</si>
  <si>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</si>
  <si>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</si>
  <si>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</si>
  <si>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</si>
  <si>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</si>
  <si>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</si>
  <si>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</si>
  <si>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</si>
  <si>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</si>
  <si>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</si>
  <si>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</si>
  <si>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</si>
  <si>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</si>
  <si>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</si>
  <si>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</si>
  <si>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</si>
  <si>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</si>
  <si>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</si>
  <si>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</si>
  <si>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</si>
  <si>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</si>
  <si>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</si>
  <si>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</si>
  <si>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</si>
  <si>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</si>
  <si>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</si>
  <si>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</si>
  <si>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</si>
  <si>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</si>
  <si>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</si>
  <si>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</si>
  <si>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</si>
  <si>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</si>
  <si>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</si>
  <si>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</si>
  <si>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</si>
  <si>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</si>
  <si>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</si>
  <si>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</si>
  <si>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</si>
  <si>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</si>
  <si>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</si>
  <si>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</si>
  <si>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</si>
  <si>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</si>
  <si>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</si>
  <si>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</si>
  <si>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</si>
  <si>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</si>
  <si>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</si>
  <si>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</si>
  <si>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</si>
  <si>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</si>
  <si>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</si>
  <si>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</si>
  <si>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</si>
  <si>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</si>
  <si>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</si>
  <si>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</si>
  <si>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</si>
  <si>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</si>
  <si>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</si>
  <si>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</si>
  <si>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</si>
  <si>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</si>
  <si>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</si>
  <si>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</si>
  <si>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</si>
  <si>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</si>
  <si>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</si>
  <si>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</si>
  <si>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</si>
  <si>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</si>
  <si>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</si>
  <si>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</si>
  <si>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</si>
  <si>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</si>
  <si>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</si>
  <si>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</si>
  <si>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</si>
  <si>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</si>
  <si>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</si>
  <si>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</si>
  <si>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</si>
  <si>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</si>
  <si>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</si>
  <si>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</si>
  <si>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</si>
  <si>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</si>
  <si>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</si>
  <si>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</si>
  <si>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</si>
  <si>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</si>
  <si>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</si>
  <si>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</si>
  <si>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</si>
  <si>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</si>
  <si>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</si>
  <si>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</si>
  <si>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</si>
  <si>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</si>
  <si>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</si>
  <si>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</si>
  <si>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</si>
  <si>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</si>
  <si>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</si>
  <si>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</si>
  <si>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</si>
  <si>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</si>
  <si>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</si>
  <si>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</si>
  <si>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</si>
  <si>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</si>
  <si>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</si>
  <si>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</si>
  <si>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</si>
  <si>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</si>
  <si>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</si>
  <si>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</si>
  <si>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</si>
  <si>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</si>
  <si>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</si>
  <si>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</si>
  <si>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</si>
  <si>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</si>
  <si>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</si>
  <si>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</si>
  <si>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</si>
  <si>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</si>
  <si>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</si>
  <si>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</si>
  <si>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</si>
  <si>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</si>
  <si>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</si>
  <si>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</si>
  <si>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</si>
  <si>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</si>
  <si>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</si>
  <si>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</si>
  <si>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</si>
  <si>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</si>
  <si>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</si>
  <si>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</si>
  <si>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</si>
  <si>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</si>
  <si>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</si>
  <si>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</si>
  <si>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</si>
  <si>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</si>
  <si>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</si>
  <si>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</si>
  <si>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</si>
  <si>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</si>
  <si>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</si>
  <si>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</si>
  <si>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</si>
  <si>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</si>
  <si>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</si>
  <si>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</si>
  <si>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</si>
  <si>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</si>
  <si>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</si>
  <si>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</si>
  <si>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</si>
  <si>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</si>
  <si>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</si>
  <si>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</si>
  <si>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</si>
  <si>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</si>
  <si>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</si>
  <si>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</si>
  <si>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</si>
  <si>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</si>
  <si>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</si>
  <si>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</si>
  <si>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</si>
  <si>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</si>
  <si>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</si>
  <si>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</si>
  <si>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</si>
  <si>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</si>
  <si>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</si>
  <si>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</si>
  <si>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</si>
  <si>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</si>
  <si>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</si>
  <si>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</si>
  <si>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</si>
  <si>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</si>
  <si>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</si>
  <si>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</si>
  <si>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</si>
  <si>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</si>
  <si>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</si>
  <si>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</si>
  <si>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</si>
  <si>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</si>
  <si>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</si>
  <si>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</si>
  <si>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</si>
  <si>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</si>
  <si>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</si>
  <si>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</si>
  <si>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</si>
  <si>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</si>
  <si>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</si>
  <si>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</si>
  <si>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</si>
  <si>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</si>
  <si>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</si>
  <si>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</si>
  <si>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</si>
  <si>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</si>
  <si>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</si>
  <si>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</si>
  <si>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</si>
  <si>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</si>
  <si>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</si>
  <si>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</si>
  <si>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</si>
  <si>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</si>
  <si>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</si>
  <si>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</si>
  <si>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</si>
  <si>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</si>
  <si>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</si>
  <si>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</si>
  <si>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</si>
  <si>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</si>
  <si>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</si>
  <si>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</si>
  <si>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</si>
  <si>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</si>
  <si>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</si>
  <si>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</si>
  <si>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</si>
  <si>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</si>
  <si>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</si>
  <si>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</si>
  <si>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</si>
  <si>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</si>
  <si>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</si>
  <si>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</si>
  <si>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</si>
  <si>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</si>
  <si>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</si>
  <si>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</si>
  <si>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</si>
  <si>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</si>
  <si>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</si>
  <si>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</si>
  <si>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</si>
  <si>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</si>
  <si>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</si>
  <si>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</si>
  <si>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</si>
  <si>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</si>
  <si>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</si>
  <si>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</si>
  <si>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</si>
  <si>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</si>
  <si>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</si>
  <si>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</si>
  <si>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</si>
  <si>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</si>
  <si>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</si>
  <si>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</si>
  <si>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</si>
  <si>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</si>
  <si>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</si>
  <si>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</si>
  <si>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</si>
  <si>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</si>
  <si>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</si>
  <si>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</si>
  <si>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</si>
  <si>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</si>
  <si>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</si>
  <si>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</si>
  <si>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</si>
  <si>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</si>
  <si>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</si>
  <si>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</si>
  <si>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</si>
  <si>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</si>
  <si>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</si>
  <si>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</si>
  <si>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</si>
  <si>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</si>
  <si>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</si>
  <si>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</si>
  <si>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</si>
  <si>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</si>
  <si>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</si>
  <si>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</si>
  <si>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</si>
  <si>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</si>
  <si>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</si>
  <si>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</si>
  <si>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</si>
  <si>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</si>
  <si>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</si>
  <si>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</si>
  <si>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</si>
  <si>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</si>
  <si>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</si>
  <si>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</si>
  <si>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</si>
  <si>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</si>
  <si>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</si>
  <si>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</si>
  <si>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</si>
  <si>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</si>
  <si>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</si>
  <si>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</si>
  <si>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</si>
  <si>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</si>
  <si>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</si>
  <si>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</si>
  <si>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</si>
  <si>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</si>
  <si>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</si>
  <si>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</si>
  <si>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</si>
  <si>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</si>
  <si>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</si>
  <si>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</si>
  <si>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</si>
  <si>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</si>
  <si>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</si>
  <si>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</si>
  <si>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</si>
  <si>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</si>
  <si>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</si>
  <si>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</si>
  <si>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</si>
  <si>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</si>
  <si>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</si>
  <si>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</si>
  <si>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</si>
  <si>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</si>
  <si>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</si>
  <si>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</si>
  <si>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</si>
  <si>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</si>
  <si>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</si>
  <si>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</si>
  <si>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</si>
  <si>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</si>
  <si>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</si>
  <si>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</si>
  <si>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</si>
  <si>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</si>
  <si>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</si>
  <si>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</si>
  <si>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</si>
  <si>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</si>
  <si>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</si>
  <si>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</si>
  <si>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</si>
  <si>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</si>
  <si>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</si>
  <si>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</si>
  <si>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</si>
  <si>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</si>
  <si>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</si>
  <si>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</si>
  <si>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</si>
  <si>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</si>
  <si>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</si>
  <si>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</si>
  <si>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</si>
  <si>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</si>
  <si>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</si>
  <si>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</si>
  <si>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</si>
  <si>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</si>
  <si>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</si>
  <si>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</si>
  <si>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</si>
  <si>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</si>
  <si>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</si>
  <si>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</si>
  <si>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</si>
  <si>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</si>
  <si>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</si>
  <si>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</si>
  <si>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</si>
  <si>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</si>
  <si>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</si>
  <si>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</si>
  <si>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</si>
  <si>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</si>
  <si>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</si>
  <si>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</si>
  <si>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</si>
  <si>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</si>
  <si>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</si>
  <si>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</si>
  <si>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</si>
  <si>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</si>
  <si>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</si>
  <si>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</si>
  <si>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</si>
  <si>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</si>
  <si>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</si>
  <si>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</si>
  <si>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</si>
  <si>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</si>
  <si>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</si>
  <si>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</si>
  <si>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</si>
  <si>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</si>
  <si>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</si>
  <si>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</si>
  <si>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</si>
  <si>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</si>
  <si>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</si>
  <si>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</si>
  <si>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</si>
  <si>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</si>
  <si>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</si>
  <si>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</si>
  <si>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</si>
  <si>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</si>
  <si>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</si>
  <si>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</si>
  <si>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</si>
  <si>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</si>
  <si>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</si>
  <si>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</si>
  <si>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</si>
  <si>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</si>
  <si>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</si>
  <si>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</si>
  <si>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</si>
  <si>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</si>
  <si>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</si>
  <si>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</si>
  <si>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</si>
  <si>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</si>
  <si>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</si>
  <si>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</si>
  <si>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</si>
  <si>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</si>
  <si>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</si>
  <si>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</si>
  <si>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</si>
  <si>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</si>
  <si>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</si>
  <si>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</si>
  <si>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</si>
  <si>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</si>
  <si>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</si>
  <si>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</si>
  <si>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</si>
  <si>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</si>
  <si>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</si>
  <si>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</si>
  <si>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</si>
  <si>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</si>
  <si>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</si>
  <si>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</si>
  <si>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</si>
  <si>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</si>
  <si>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</si>
  <si>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</si>
  <si>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</si>
  <si>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</si>
  <si>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</si>
  <si>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</si>
  <si>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</si>
  <si>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</si>
  <si>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</si>
  <si>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</si>
  <si>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</si>
  <si>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</si>
  <si>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</si>
  <si>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</si>
  <si>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</si>
  <si>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</si>
  <si>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</si>
  <si>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</si>
  <si>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</si>
  <si>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</si>
  <si>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</si>
  <si>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</si>
  <si>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</si>
  <si>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</si>
  <si>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</si>
  <si>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</si>
  <si>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</si>
  <si>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</si>
  <si>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</si>
  <si>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</si>
  <si>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</si>
  <si>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</si>
  <si>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</si>
  <si>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</si>
  <si>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</si>
  <si>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</si>
  <si>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</si>
  <si>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</si>
  <si>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</si>
  <si>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</si>
  <si>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</si>
  <si>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</si>
  <si>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</si>
  <si>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</si>
  <si>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</si>
  <si>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</si>
  <si>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</si>
  <si>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</si>
  <si>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</si>
  <si>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</si>
  <si>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</si>
  <si>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</si>
  <si>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</si>
  <si>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</si>
  <si>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</si>
  <si>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</si>
  <si>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</si>
  <si>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</si>
  <si>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</si>
  <si>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</si>
  <si>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</si>
  <si>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</si>
  <si>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</si>
  <si>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</si>
  <si>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</si>
  <si>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</si>
  <si>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</si>
  <si>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</si>
  <si>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</si>
  <si>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</si>
  <si>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</si>
  <si>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</si>
  <si>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</si>
  <si>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</si>
  <si>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</si>
  <si>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</si>
  <si>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</si>
  <si>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</si>
  <si>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</si>
  <si>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</si>
  <si>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</si>
  <si>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</si>
  <si>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</si>
  <si>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</si>
  <si>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</si>
  <si>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</si>
  <si>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</si>
  <si>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</si>
  <si>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</si>
  <si>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</si>
  <si>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</si>
  <si>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</si>
  <si>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</si>
  <si>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</si>
  <si>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</si>
  <si>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</si>
  <si>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</si>
  <si>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</si>
  <si>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</si>
  <si>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</si>
  <si>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</si>
  <si>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</si>
  <si>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</si>
  <si>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</si>
  <si>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</si>
  <si>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</si>
  <si>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</si>
  <si>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</si>
  <si>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</si>
  <si>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</si>
  <si>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</si>
  <si>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</si>
  <si>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</si>
  <si>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</si>
  <si>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</si>
  <si>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</si>
  <si>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</si>
  <si>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</si>
  <si>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</si>
  <si>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</si>
  <si>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</si>
  <si>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</si>
  <si>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</si>
  <si>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</si>
  <si>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</si>
  <si>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</si>
  <si>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</si>
  <si>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</si>
  <si>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</si>
  <si>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</si>
  <si>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</si>
  <si>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</si>
  <si>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</si>
  <si>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</si>
  <si>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</si>
  <si>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</si>
  <si>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</si>
  <si>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</si>
  <si>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</si>
  <si>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</si>
  <si>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</si>
  <si>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</si>
  <si>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</si>
  <si>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</si>
  <si>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</si>
  <si>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</si>
  <si>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</si>
  <si>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</si>
  <si>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</si>
  <si>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</si>
  <si>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</si>
  <si>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</si>
  <si>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</si>
  <si>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</si>
  <si>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</si>
  <si>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</si>
  <si>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</si>
  <si>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</si>
  <si>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</si>
  <si>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</si>
  <si>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</si>
  <si>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</si>
  <si>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</si>
  <si>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</si>
  <si>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</si>
  <si>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</si>
  <si>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</si>
  <si>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</si>
  <si>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</si>
  <si>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</si>
  <si>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</si>
  <si>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</si>
  <si>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</si>
  <si>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</si>
  <si>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</si>
  <si>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</si>
  <si>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</si>
  <si>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</si>
  <si>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</si>
  <si>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</si>
  <si>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</si>
  <si>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</si>
  <si>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</si>
  <si>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</si>
  <si>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</si>
  <si>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</si>
  <si>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</si>
  <si>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</si>
  <si>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</si>
  <si>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</si>
  <si>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</si>
  <si>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</si>
  <si>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</si>
  <si>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</si>
  <si>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</si>
  <si>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</si>
  <si>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</si>
  <si>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</si>
  <si>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</si>
  <si>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</si>
  <si>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</si>
  <si>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</si>
  <si>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</si>
  <si>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</si>
  <si>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</si>
  <si>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</si>
  <si>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</si>
  <si>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</si>
  <si>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</si>
  <si>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</si>
  <si>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</si>
  <si>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</si>
  <si>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</si>
  <si>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</si>
  <si>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</si>
  <si>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</si>
  <si>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</si>
  <si>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</si>
  <si>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</si>
  <si>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</si>
  <si>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</si>
  <si>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</si>
  <si>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</si>
  <si>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</si>
  <si>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</si>
  <si>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</si>
  <si>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</si>
  <si>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</si>
  <si>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</si>
  <si>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</si>
  <si>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</si>
  <si>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</si>
  <si>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</si>
  <si>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</si>
  <si>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</si>
  <si>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</si>
  <si>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</si>
  <si>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</si>
  <si>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</si>
  <si>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</si>
  <si>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</si>
  <si>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</si>
  <si>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</si>
  <si>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</si>
  <si>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</si>
  <si>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</si>
  <si>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</si>
  <si>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</si>
  <si>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</si>
  <si>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</si>
  <si>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</si>
  <si>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</si>
  <si>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</si>
  <si>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</si>
  <si>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</si>
  <si>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</si>
  <si>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</si>
  <si>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</si>
  <si>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</si>
  <si>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</si>
  <si>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</si>
  <si>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</si>
  <si>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</si>
  <si>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</si>
  <si>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</si>
  <si>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</si>
  <si>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</si>
  <si>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</si>
  <si>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</si>
  <si>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</si>
  <si>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</si>
  <si>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</si>
  <si>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</si>
  <si>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</si>
  <si>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</si>
  <si>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</si>
  <si>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</si>
  <si>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</si>
  <si>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</si>
  <si>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</si>
  <si>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</si>
  <si>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</si>
  <si>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</si>
  <si>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</si>
  <si>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</si>
  <si>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</si>
  <si>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</si>
  <si>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</si>
  <si>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</si>
  <si>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</si>
  <si>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</si>
  <si>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</si>
  <si>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</si>
  <si>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</si>
  <si>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</si>
  <si>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</si>
  <si>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</si>
  <si>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</si>
  <si>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</si>
  <si>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</si>
  <si>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</si>
  <si>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</si>
  <si>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</si>
  <si>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</si>
  <si>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</si>
  <si>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</si>
  <si>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</si>
  <si>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</si>
  <si>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</si>
  <si>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</si>
  <si>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</si>
  <si>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</si>
  <si>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</si>
  <si>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</si>
  <si>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</si>
  <si>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</si>
  <si>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</si>
  <si>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</si>
  <si>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</si>
  <si>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</si>
  <si>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</si>
  <si>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</si>
  <si>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</si>
  <si>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</si>
  <si>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</si>
  <si>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</si>
  <si>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</si>
  <si>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</si>
  <si>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</si>
  <si>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</si>
  <si>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</si>
  <si>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</si>
  <si>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</si>
  <si>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</si>
  <si>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</si>
  <si>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</si>
  <si>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</si>
  <si>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</si>
  <si>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</si>
  <si>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</si>
  <si>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</si>
  <si>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</si>
  <si>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</si>
  <si>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</si>
  <si>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</si>
  <si>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</si>
  <si>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</si>
  <si>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</si>
  <si>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</si>
  <si>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</si>
  <si>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</si>
  <si>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</si>
  <si>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</si>
  <si>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</si>
  <si>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</si>
  <si>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</si>
  <si>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</si>
  <si>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</si>
  <si>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</si>
  <si>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</si>
  <si>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</si>
  <si>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</si>
  <si>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</si>
  <si>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</si>
  <si>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</si>
  <si>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</si>
  <si>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</si>
  <si>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</si>
  <si>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</si>
  <si>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</si>
  <si>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</si>
  <si>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</si>
  <si>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</si>
  <si>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</si>
  <si>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</si>
  <si>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</si>
  <si>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</si>
  <si>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</si>
  <si>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</si>
  <si>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</si>
  <si>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</si>
  <si>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</si>
  <si>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</si>
  <si>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</si>
  <si>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</si>
  <si>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</si>
  <si>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</si>
  <si>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</si>
  <si>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</si>
  <si>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</si>
  <si>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</si>
  <si>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</si>
  <si>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</si>
  <si>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</si>
  <si>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</si>
  <si>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</si>
  <si>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</si>
  <si>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</si>
  <si>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</si>
  <si>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</si>
  <si>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</si>
  <si>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</si>
  <si>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</si>
  <si>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</si>
  <si>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</si>
  <si>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</si>
  <si>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</si>
  <si>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</si>
  <si>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</si>
  <si>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</si>
  <si>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</si>
  <si>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</si>
  <si>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</si>
  <si>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</si>
  <si>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</si>
  <si>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</si>
  <si>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</si>
  <si>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</si>
  <si>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</si>
  <si>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</si>
  <si>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</si>
  <si>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</si>
  <si>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</si>
  <si>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</si>
  <si>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</si>
  <si>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</si>
  <si>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</si>
  <si>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</si>
  <si>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</si>
  <si>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</si>
  <si>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</si>
  <si>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</si>
  <si>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</si>
  <si>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</si>
  <si>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</si>
  <si>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</si>
  <si>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</si>
  <si>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</si>
  <si>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</si>
  <si>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</si>
  <si>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</si>
  <si>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</si>
  <si>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</si>
  <si>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</si>
  <si>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</si>
  <si>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</si>
  <si>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</si>
  <si>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</si>
  <si>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</si>
  <si>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</si>
  <si>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</si>
  <si>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</si>
  <si>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</si>
  <si>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</si>
  <si>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</si>
  <si>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</si>
  <si>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</si>
  <si>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</si>
  <si>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</si>
  <si>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</si>
  <si>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</si>
  <si>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</si>
  <si>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</si>
  <si>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</si>
  <si>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</si>
  <si>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</si>
  <si>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</si>
  <si>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</si>
  <si>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</si>
  <si>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</si>
  <si>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</si>
  <si>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</si>
  <si>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</si>
  <si>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</si>
  <si>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</si>
  <si>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</si>
  <si>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</si>
  <si>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</si>
  <si>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</si>
  <si>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</si>
  <si>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</si>
  <si>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</si>
  <si>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</si>
  <si>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</si>
  <si>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</si>
  <si>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</si>
  <si>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</si>
  <si>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</si>
  <si>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</si>
  <si>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</si>
  <si>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</si>
  <si>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</si>
  <si>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</si>
  <si>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</si>
  <si>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</si>
  <si>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</si>
  <si>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</si>
  <si>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</si>
  <si>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</si>
  <si>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</si>
  <si>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</si>
  <si>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</si>
  <si>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</si>
  <si>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</si>
  <si>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</si>
  <si>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</si>
  <si>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</si>
  <si>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</si>
  <si>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</si>
  <si>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</si>
  <si>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</si>
  <si>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</si>
  <si>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</si>
  <si>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</si>
  <si>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</si>
  <si>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</si>
  <si>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</si>
  <si>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</si>
  <si>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</si>
  <si>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</si>
  <si>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</si>
  <si>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</si>
  <si>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</si>
  <si>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</si>
  <si>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</si>
  <si>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</si>
  <si>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</si>
  <si>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</si>
  <si>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</si>
  <si>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</si>
  <si>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</si>
  <si>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</si>
  <si>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</si>
  <si>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</si>
  <si>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</si>
  <si>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</si>
  <si>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</si>
  <si>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</si>
  <si>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</si>
  <si>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</si>
  <si>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</si>
  <si>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</si>
  <si>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</si>
  <si>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</si>
  <si>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</si>
  <si>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</si>
  <si>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</si>
  <si>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</si>
  <si>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</si>
  <si>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</si>
  <si>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</si>
  <si>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</si>
  <si>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</si>
  <si>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</si>
  <si>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</si>
  <si>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</si>
  <si>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</si>
  <si>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</si>
  <si>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</si>
  <si>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</si>
  <si>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</si>
  <si>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</si>
  <si>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</si>
  <si>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</si>
  <si>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</si>
  <si>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</si>
  <si>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</si>
  <si>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</si>
  <si>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</si>
  <si>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</si>
  <si>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</si>
  <si>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</si>
  <si>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</si>
  <si>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</si>
  <si>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</si>
  <si>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</si>
  <si>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</si>
  <si>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</si>
  <si>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</si>
  <si>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</si>
  <si>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</si>
  <si>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</si>
  <si>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</si>
  <si>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</si>
  <si>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</si>
  <si>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</si>
  <si>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</si>
  <si>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</si>
  <si>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</si>
  <si>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</si>
  <si>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</si>
  <si>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</si>
  <si>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</si>
  <si>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</si>
  <si>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</si>
  <si>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</si>
  <si>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</si>
  <si>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</si>
  <si>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</si>
  <si>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</si>
  <si>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</si>
  <si>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</si>
  <si>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</si>
  <si>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</si>
  <si>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</si>
  <si>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</si>
  <si>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</si>
  <si>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</si>
  <si>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</si>
  <si>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</si>
  <si>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</si>
  <si>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</si>
  <si>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</si>
  <si>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</si>
  <si>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</si>
  <si>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</si>
  <si>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</si>
  <si>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</si>
  <si>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</si>
  <si>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</si>
  <si>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</si>
  <si>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</si>
  <si>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</si>
  <si>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</si>
  <si>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</si>
  <si>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</si>
  <si>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</si>
  <si>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</si>
  <si>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</si>
  <si>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</si>
  <si>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</si>
  <si>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</si>
  <si>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</si>
  <si>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</si>
  <si>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</si>
  <si>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</si>
  <si>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</si>
  <si>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</si>
  <si>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</si>
  <si>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</si>
  <si>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</si>
  <si>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</si>
  <si>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</si>
  <si>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</si>
  <si>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</si>
  <si>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</si>
  <si>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</si>
  <si>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</si>
  <si>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</si>
  <si>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</si>
  <si>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</si>
  <si>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</si>
  <si>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</si>
  <si>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</si>
  <si>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</si>
  <si>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</si>
  <si>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</si>
  <si>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</si>
  <si>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</si>
  <si>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</si>
  <si>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</si>
  <si>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</si>
  <si>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</si>
  <si>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</si>
  <si>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</si>
  <si>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</si>
  <si>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</si>
  <si>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</si>
  <si>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</si>
  <si>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</si>
  <si>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</si>
  <si>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</si>
  <si>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</si>
  <si>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</si>
  <si>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</si>
  <si>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</si>
  <si>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</si>
  <si>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</si>
  <si>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</si>
  <si>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</si>
  <si>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</si>
  <si>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</si>
  <si>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</si>
  <si>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</si>
  <si>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</si>
  <si>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</si>
  <si>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</si>
  <si>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</si>
  <si>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</si>
  <si>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</si>
  <si>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</si>
  <si>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</si>
  <si>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</si>
  <si>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</si>
  <si>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</si>
  <si>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</si>
  <si>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</si>
  <si>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</si>
  <si>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</si>
  <si>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</si>
  <si>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</si>
  <si>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</si>
  <si>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</si>
  <si>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</si>
  <si>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</si>
  <si>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</si>
  <si>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</si>
  <si>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</si>
  <si>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</si>
  <si>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</si>
  <si>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</si>
  <si>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</si>
  <si>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</si>
  <si>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</si>
  <si>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</si>
  <si>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</si>
  <si>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</si>
  <si>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</si>
  <si>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</si>
  <si>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</si>
  <si>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</si>
  <si>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</si>
  <si>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</si>
  <si>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</si>
  <si>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</si>
  <si>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</si>
  <si>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</si>
  <si>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</si>
  <si>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</si>
  <si>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</si>
  <si>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</si>
  <si>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</si>
  <si>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</si>
  <si>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</si>
  <si>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</si>
  <si>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</si>
  <si>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</si>
  <si>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</si>
  <si>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</si>
  <si>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</si>
  <si>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</si>
  <si>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</si>
  <si>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</si>
  <si>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</si>
  <si>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</si>
  <si>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</si>
  <si>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</si>
  <si>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</si>
  <si>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</si>
  <si>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</si>
  <si>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</si>
  <si>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</si>
  <si>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</si>
  <si>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</si>
  <si>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</si>
  <si>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</si>
  <si>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</si>
  <si>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</si>
  <si>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</si>
  <si>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</si>
  <si>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</si>
  <si>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</si>
  <si>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</si>
  <si>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</si>
  <si>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</si>
  <si>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</si>
  <si>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</si>
  <si>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</si>
  <si>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</si>
  <si>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</si>
  <si>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</si>
  <si>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</si>
  <si>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</si>
  <si>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</si>
  <si>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</si>
  <si>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</si>
  <si>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</si>
  <si>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</si>
  <si>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</si>
  <si>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</si>
  <si>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</si>
  <si>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</si>
  <si>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</si>
  <si>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</si>
  <si>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</si>
  <si>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</si>
  <si>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</si>
  <si>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</si>
  <si>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</si>
  <si>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</si>
  <si>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</si>
  <si>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</si>
  <si>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</si>
  <si>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</si>
  <si>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</si>
  <si>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</si>
  <si>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</si>
  <si>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</si>
  <si>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</si>
  <si>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</si>
  <si>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</si>
  <si>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</si>
  <si>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</si>
  <si>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</si>
  <si>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</si>
  <si>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</si>
  <si>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</si>
  <si>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</si>
  <si>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</si>
  <si>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</si>
  <si>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</si>
  <si>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</si>
  <si>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</si>
  <si>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</si>
  <si>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</si>
  <si>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</si>
  <si>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</si>
  <si>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</si>
  <si>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</si>
  <si>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</si>
  <si>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</si>
  <si>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</si>
  <si>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</si>
  <si>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</si>
  <si>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</si>
  <si>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</si>
  <si>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</si>
  <si>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</si>
  <si>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</si>
  <si>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</si>
  <si>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</si>
  <si>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</si>
  <si>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</si>
  <si>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</si>
  <si>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</si>
  <si>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</si>
  <si>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</si>
  <si>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</si>
  <si>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</si>
  <si>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</si>
  <si>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</si>
  <si>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</si>
  <si>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</si>
  <si>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</si>
  <si>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</si>
  <si>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</si>
  <si>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</si>
  <si>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</si>
  <si>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</si>
  <si>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</si>
  <si>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</si>
  <si>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</si>
  <si>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</si>
  <si>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</si>
  <si>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</si>
  <si>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</si>
  <si>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</si>
  <si>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</si>
  <si>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</si>
  <si>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</si>
  <si>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</si>
  <si>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</si>
  <si>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</si>
  <si>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</si>
  <si>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</si>
  <si>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</si>
  <si>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</si>
  <si>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</si>
  <si>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</si>
  <si>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</si>
  <si>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</si>
  <si>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</si>
  <si>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</si>
  <si>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</si>
  <si>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</si>
  <si>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</si>
  <si>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</si>
  <si>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</si>
  <si>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</si>
  <si>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</si>
  <si>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</si>
  <si>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</si>
  <si>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</si>
  <si>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</si>
  <si>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</si>
  <si>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</si>
  <si>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</si>
  <si>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</si>
  <si>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</si>
  <si>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</si>
  <si>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</si>
  <si>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</si>
  <si>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</si>
  <si>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</si>
  <si>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</si>
  <si>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</si>
  <si>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</si>
  <si>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</si>
  <si>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</si>
  <si>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</si>
  <si>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</si>
  <si>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</si>
  <si>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</si>
  <si>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</si>
  <si>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</si>
  <si>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</si>
  <si>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</si>
  <si>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</si>
  <si>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</si>
  <si>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</si>
  <si>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</si>
  <si>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</si>
  <si>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</si>
  <si>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</si>
  <si>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</si>
  <si>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</si>
  <si>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</si>
  <si>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</si>
  <si>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</si>
  <si>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</si>
  <si>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</si>
  <si>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</si>
  <si>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</si>
  <si>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</si>
  <si>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</si>
  <si>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</si>
  <si>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</si>
  <si>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</si>
  <si>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</si>
  <si>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</si>
  <si>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</si>
  <si>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</si>
  <si>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</si>
  <si>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</si>
  <si>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</si>
  <si>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</si>
  <si>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</si>
  <si>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</si>
  <si>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</si>
  <si>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</si>
  <si>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</si>
  <si>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</si>
  <si>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</si>
  <si>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</si>
  <si>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</si>
  <si>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</si>
  <si>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</si>
  <si>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</si>
  <si>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</si>
  <si>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</si>
  <si>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</si>
  <si>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</si>
  <si>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</si>
  <si>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</si>
  <si>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</si>
  <si>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</si>
  <si>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</si>
  <si>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</si>
  <si>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</si>
  <si>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</si>
  <si>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</si>
  <si>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</si>
  <si>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</si>
  <si>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</si>
  <si>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</si>
  <si>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</si>
  <si>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</si>
  <si>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</si>
  <si>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</si>
  <si>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</si>
  <si>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</si>
  <si>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</si>
  <si>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</si>
  <si>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</si>
  <si>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</si>
  <si>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</si>
  <si>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</si>
  <si>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</si>
  <si>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</si>
  <si>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</si>
  <si>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</si>
  <si>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</si>
  <si>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</si>
  <si>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</si>
  <si>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</si>
  <si>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</si>
  <si>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</si>
  <si>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</si>
  <si>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</si>
  <si>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</si>
  <si>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</si>
  <si>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</si>
  <si>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</si>
  <si>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</si>
  <si>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</si>
  <si>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</si>
  <si>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</si>
  <si>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</si>
  <si>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</si>
  <si>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</si>
  <si>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</si>
  <si>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</si>
  <si>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</si>
  <si>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</si>
  <si>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</si>
  <si>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</si>
  <si>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</si>
  <si>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</si>
  <si>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</si>
  <si>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</si>
  <si>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</si>
  <si>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</si>
  <si>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</si>
  <si>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</si>
  <si>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</si>
  <si>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</si>
  <si>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</si>
  <si>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</si>
  <si>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</si>
  <si>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</si>
  <si>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</si>
  <si>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</si>
  <si>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</si>
  <si>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</si>
  <si>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</si>
  <si>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</si>
  <si>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</si>
  <si>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</si>
  <si>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</si>
  <si>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</si>
  <si>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</si>
  <si>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</si>
  <si>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</si>
  <si>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</si>
  <si>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</si>
  <si>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</si>
  <si>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</si>
  <si>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</si>
  <si>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</si>
  <si>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</si>
  <si>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</si>
  <si>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</si>
  <si>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</si>
  <si>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</si>
  <si>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</si>
  <si>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</si>
  <si>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</si>
  <si>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</si>
  <si>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</si>
  <si>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</si>
  <si>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</si>
  <si>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</si>
  <si>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</si>
  <si>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</si>
  <si>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</si>
  <si>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</si>
  <si>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</si>
  <si>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</si>
  <si>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</si>
  <si>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</si>
  <si>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</si>
  <si>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</si>
  <si>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</si>
  <si>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</si>
  <si>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</si>
  <si>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</si>
  <si>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</si>
  <si>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</si>
  <si>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</si>
  <si>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</si>
  <si>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</si>
  <si>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</si>
  <si>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</si>
  <si>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</si>
  <si>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</si>
  <si>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</si>
  <si>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</si>
  <si>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</si>
  <si>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</si>
  <si>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</si>
  <si>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</si>
  <si>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</si>
  <si>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</si>
  <si>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</si>
  <si>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</si>
  <si>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</si>
  <si>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</si>
  <si>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</si>
  <si>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</si>
  <si>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</si>
  <si>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</si>
  <si>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</si>
  <si>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</si>
  <si>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</si>
  <si>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</si>
  <si>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</si>
  <si>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</si>
  <si>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</si>
  <si>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</si>
  <si>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</si>
  <si>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</si>
  <si>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</si>
  <si>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</si>
  <si>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</si>
  <si>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</si>
  <si>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</si>
  <si>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</si>
  <si>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</si>
  <si>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</si>
  <si>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</si>
  <si>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</si>
  <si>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</si>
  <si>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</si>
  <si>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</si>
  <si>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</si>
  <si>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</si>
  <si>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</si>
  <si>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</si>
  <si>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</si>
  <si>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</si>
  <si>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</si>
  <si>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</si>
  <si>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</si>
  <si>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</si>
  <si>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</si>
  <si>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</si>
  <si>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</si>
  <si>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</si>
  <si>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</si>
  <si>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</si>
  <si>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</si>
  <si>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</si>
  <si>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</si>
  <si>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</si>
  <si>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</si>
  <si>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</si>
  <si>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</si>
  <si>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</si>
  <si>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</si>
  <si>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</si>
  <si>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</si>
  <si>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</si>
  <si>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</si>
  <si>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</si>
  <si>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</si>
  <si>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</si>
  <si>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</si>
  <si>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</si>
  <si>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</si>
  <si>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</si>
  <si>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</si>
  <si>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</si>
  <si>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</si>
  <si>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</si>
  <si>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</si>
  <si>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</si>
  <si>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</si>
  <si>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</si>
  <si>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</si>
  <si>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</si>
  <si>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</si>
  <si>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</si>
  <si>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</si>
  <si>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</si>
  <si>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</si>
  <si>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</si>
  <si>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</si>
  <si>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</si>
  <si>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</si>
  <si>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</si>
  <si>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</si>
  <si>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</si>
  <si>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</si>
  <si>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</si>
  <si>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</si>
  <si>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</si>
  <si>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</si>
  <si>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</si>
  <si>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</si>
  <si>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</si>
  <si>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</si>
  <si>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</si>
  <si>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</si>
  <si>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</si>
  <si>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</si>
  <si>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</si>
  <si>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</si>
  <si>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</si>
  <si>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</si>
  <si>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</si>
  <si>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</si>
  <si>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</si>
  <si>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</si>
  <si>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</si>
  <si>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</si>
  <si>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</si>
  <si>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</si>
  <si>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</si>
  <si>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</si>
  <si>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</si>
  <si>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</si>
  <si>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</si>
  <si>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</si>
  <si>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</si>
  <si>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</si>
  <si>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</si>
  <si>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</si>
  <si>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</si>
  <si>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</si>
  <si>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</si>
  <si>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</si>
  <si>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</si>
  <si>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</si>
  <si>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</si>
  <si>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</si>
  <si>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</si>
  <si>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</si>
  <si>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</si>
  <si>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</si>
  <si>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</si>
  <si>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</si>
  <si>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</si>
  <si>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</si>
  <si>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</si>
  <si>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</si>
  <si>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</si>
  <si>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</si>
  <si>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</si>
  <si>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</si>
  <si>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</si>
  <si>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</si>
  <si>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</si>
  <si>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</si>
  <si>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</si>
  <si>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</si>
  <si>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</si>
  <si>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</si>
  <si>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</si>
  <si>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</si>
  <si>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</si>
  <si>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</si>
  <si>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</si>
  <si>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</si>
  <si>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</si>
  <si>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</si>
  <si>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</si>
  <si>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</si>
  <si>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</si>
  <si>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</si>
  <si>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</si>
  <si>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</si>
  <si>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</si>
  <si>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</si>
  <si>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</si>
  <si>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</si>
  <si>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</si>
  <si>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</si>
  <si>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</si>
  <si>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</si>
  <si>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</si>
  <si>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</si>
  <si>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</si>
  <si>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</si>
  <si>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</si>
  <si>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</si>
  <si>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</si>
  <si>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</si>
  <si>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</si>
  <si>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</si>
  <si>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</si>
  <si>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</si>
  <si>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</si>
  <si>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</si>
  <si>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</si>
  <si>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</si>
  <si>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</si>
  <si>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</si>
  <si>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</si>
  <si>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</si>
  <si>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</si>
  <si>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</si>
  <si>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</si>
  <si>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</si>
  <si>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</si>
  <si>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</si>
  <si>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</si>
  <si>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</si>
  <si>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</si>
  <si>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</si>
  <si>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</si>
  <si>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</si>
  <si>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</si>
  <si>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</si>
  <si>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</si>
  <si>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</si>
  <si>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</si>
  <si>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</si>
  <si>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</si>
  <si>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</si>
  <si>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</si>
  <si>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</si>
  <si>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</si>
  <si>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</si>
  <si>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</si>
  <si>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</si>
  <si>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</si>
  <si>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</si>
  <si>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</si>
  <si>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</si>
  <si>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</si>
  <si>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</si>
  <si>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</si>
  <si>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</si>
  <si>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</si>
  <si>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</si>
  <si>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</si>
  <si>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</si>
  <si>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</si>
  <si>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</si>
  <si>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</si>
  <si>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</si>
  <si>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</si>
  <si>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</si>
  <si>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</si>
  <si>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</si>
  <si>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</si>
  <si>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</si>
  <si>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</si>
  <si>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</si>
  <si>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</si>
  <si>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</si>
  <si>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</si>
  <si>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</si>
  <si>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</si>
  <si>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</si>
  <si>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</si>
  <si>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</si>
  <si>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</si>
  <si>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</si>
  <si>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</si>
  <si>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</si>
  <si>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</si>
  <si>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</si>
  <si>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</si>
  <si>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</si>
  <si>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</si>
  <si>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</si>
  <si>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</si>
  <si>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</si>
  <si>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</si>
  <si>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</si>
  <si>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</si>
  <si>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</si>
  <si>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</si>
  <si>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</si>
  <si>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</si>
  <si>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</si>
  <si>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</si>
  <si>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</si>
  <si>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</si>
  <si>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</si>
  <si>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</si>
  <si>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</si>
  <si>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</si>
  <si>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</si>
  <si>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</si>
  <si>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</si>
  <si>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</si>
  <si>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</si>
  <si>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</si>
  <si>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</si>
  <si>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</si>
  <si>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</si>
  <si>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</si>
  <si>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</si>
  <si>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</si>
  <si>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</si>
  <si>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</si>
  <si>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</si>
  <si>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</si>
  <si>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</si>
  <si>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</si>
  <si>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</si>
  <si>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</si>
  <si>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</si>
  <si>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</si>
  <si>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</si>
  <si>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</si>
  <si>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</si>
  <si>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</si>
  <si>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</si>
  <si>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</si>
  <si>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</si>
  <si>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</si>
  <si>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</si>
  <si>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</si>
  <si>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</si>
  <si>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</si>
  <si>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</si>
  <si>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</si>
  <si>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</si>
  <si>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</si>
  <si>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</si>
  <si>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</si>
  <si>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</si>
  <si>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</si>
  <si>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</si>
  <si>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</si>
  <si>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</si>
  <si>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</si>
  <si>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</si>
  <si>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</si>
  <si>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</si>
  <si>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</si>
  <si>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</si>
  <si>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</si>
  <si>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</si>
  <si>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</si>
  <si>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</si>
  <si>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</si>
  <si>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</si>
  <si>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</si>
  <si>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</si>
  <si>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</si>
  <si>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</si>
  <si>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</si>
  <si>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</si>
  <si>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</si>
  <si>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</si>
  <si>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</si>
  <si>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</si>
  <si>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</si>
  <si>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</si>
  <si>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</si>
  <si>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</si>
  <si>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</si>
  <si>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</si>
  <si>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</si>
  <si>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</si>
  <si>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</si>
  <si>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</si>
  <si>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</si>
  <si>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</si>
  <si>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</si>
  <si>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</si>
  <si>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</si>
  <si>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</si>
  <si>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</si>
  <si>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</si>
  <si>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</si>
  <si>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</si>
  <si>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</si>
  <si>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</si>
  <si>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</si>
  <si>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</si>
  <si>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</si>
  <si>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</si>
  <si>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</si>
  <si>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</si>
  <si>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</si>
  <si>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</si>
  <si>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</si>
  <si>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</si>
  <si>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</si>
  <si>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</si>
  <si>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</si>
  <si>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</si>
  <si>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</si>
  <si>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</si>
  <si>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</si>
  <si>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</si>
  <si>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</si>
  <si>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</si>
  <si>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</si>
  <si>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</si>
  <si>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</si>
  <si>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</si>
  <si>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</si>
  <si>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Jul</t>
  </si>
  <si>
    <t>Aug</t>
  </si>
  <si>
    <t>Oct</t>
  </si>
  <si>
    <t>Nov</t>
  </si>
  <si>
    <t>Jan</t>
  </si>
  <si>
    <t>Feb</t>
  </si>
  <si>
    <t>Mar</t>
  </si>
  <si>
    <t>Apr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</si>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</sst>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ourier New"/>
      <family val="3"/>
    </font>
    <font>
      <sz val="11"/>
      <name val="Courier New"/>
      <family val="3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3" fillId="0" borderId="0" xfId="0" applyFont="1" applyFill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4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66CCFF"/>
        </patternFill>
      </fill>
    </dxf>
  </dxfs>
  <tableStyles count="0" defaultTableStyle="TableStyleMedium2" defaultPivotStyle="PivotStyleLight16"/>
  <colors>
    <mruColors>
      <color rgb="FFA0080C"/>
      <color rgb="FFFFFF00"/>
      <color rgb="FF66CCFF"/>
      <color rgb="FFFF99FF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Table!PivotTable1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 by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1-463D-87DB-E1F20C39E5A2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01-463D-87DB-E1F20C39E5A2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01-463D-87DB-E1F20C39E5A2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01-463D-87DB-E1F20C39E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987215"/>
        <c:axId val="471681743"/>
      </c:barChart>
      <c:catAx>
        <c:axId val="47398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81743"/>
        <c:crosses val="autoZero"/>
        <c:auto val="1"/>
        <c:lblAlgn val="ctr"/>
        <c:lblOffset val="100"/>
        <c:noMultiLvlLbl val="0"/>
      </c:catAx>
      <c:valAx>
        <c:axId val="47168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8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 Table!PivotTable2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State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D-40A1-9453-8F2D076105A2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78-482D-A5C6-1DB6004295F9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78-482D-A5C6-1DB6004295F9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78-482D-A5C6-1DB600429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227407"/>
        <c:axId val="707536991"/>
      </c:barChart>
      <c:catAx>
        <c:axId val="48022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36991"/>
        <c:crosses val="autoZero"/>
        <c:auto val="1"/>
        <c:lblAlgn val="ctr"/>
        <c:lblOffset val="100"/>
        <c:noMultiLvlLbl val="0"/>
      </c:catAx>
      <c:valAx>
        <c:axId val="70753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22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Kickstater</a:t>
            </a:r>
            <a:r>
              <a:rPr lang="en-US" baseline="0"/>
              <a:t> Backing State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Pivot'!$A$6:$A$14</c:f>
              <c:strCache>
                <c:ptCount val="8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Jul</c:v>
                </c:pt>
                <c:pt idx="5">
                  <c:v>Aug</c:v>
                </c:pt>
                <c:pt idx="6">
                  <c:v>Oct</c:v>
                </c:pt>
                <c:pt idx="7">
                  <c:v>Nov</c:v>
                </c:pt>
              </c:strCache>
            </c:strRef>
          </c:cat>
          <c:val>
            <c:numRef>
              <c:f>'Date Pivot'!$B$6:$B$14</c:f>
              <c:numCache>
                <c:formatCode>General</c:formatCode>
                <c:ptCount val="8"/>
                <c:pt idx="0">
                  <c:v>2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F-44EA-A90C-24770973E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698959"/>
        <c:axId val="343273071"/>
      </c:lineChart>
      <c:catAx>
        <c:axId val="70369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273071"/>
        <c:crosses val="autoZero"/>
        <c:auto val="1"/>
        <c:lblAlgn val="ctr"/>
        <c:lblOffset val="100"/>
        <c:noMultiLvlLbl val="0"/>
      </c:catAx>
      <c:valAx>
        <c:axId val="34327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9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and Chances of Success, Failure, or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D3-4FD3-A01D-AC46DAC779C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D3-4FD3-A01D-AC46DAC779C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D3-4FD3-A01D-AC46DAC7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922528"/>
        <c:axId val="4628004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3D3-4FD3-A01D-AC46DAC779C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3D3-4FD3-A01D-AC46DAC779C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3D3-4FD3-A01D-AC46DAC779C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3D3-4FD3-A01D-AC46DAC779C8}"/>
                  </c:ext>
                </c:extLst>
              </c15:ser>
            </c15:filteredLineSeries>
          </c:ext>
        </c:extLst>
      </c:lineChart>
      <c:catAx>
        <c:axId val="36392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00432"/>
        <c:crosses val="autoZero"/>
        <c:auto val="1"/>
        <c:lblAlgn val="ctr"/>
        <c:lblOffset val="100"/>
        <c:noMultiLvlLbl val="0"/>
      </c:catAx>
      <c:valAx>
        <c:axId val="46280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2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3</xdr:row>
      <xdr:rowOff>176212</xdr:rowOff>
    </xdr:from>
    <xdr:to>
      <xdr:col>18</xdr:col>
      <xdr:colOff>28575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A473E-BB82-4A58-84A1-531A06F7F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7</xdr:row>
      <xdr:rowOff>157161</xdr:rowOff>
    </xdr:from>
    <xdr:to>
      <xdr:col>19</xdr:col>
      <xdr:colOff>561975</xdr:colOff>
      <xdr:row>34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67AEB-115A-4E53-B987-E95CA34B3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109537</xdr:rowOff>
    </xdr:from>
    <xdr:to>
      <xdr:col>13</xdr:col>
      <xdr:colOff>28575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8D8FF-18B1-4999-95E2-3A67AF3B9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1162050</xdr:colOff>
      <xdr:row>15</xdr:row>
      <xdr:rowOff>9525</xdr:rowOff>
    </xdr:from>
    <xdr:to>
      <xdr:col>11</xdr:col>
      <xdr:colOff>123825</xdr:colOff>
      <xdr:row>40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DBF7E1-06EA-4D03-A1AF-B015C0696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Edie" refreshedDate="43898.446561342593" createdVersion="6" refreshedVersion="6" minRefreshableVersion="3" recordCount="4114" xr:uid="{2F74BD08-9FBE-41F2-A4DF-8D17772E6910}">
  <cacheSource type="worksheet">
    <worksheetSource ref="D1:R4115" sheet="kickstarter_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Edie" refreshedDate="43898.455658217594" createdVersion="6" refreshedVersion="6" minRefreshableVersion="3" recordCount="4114" xr:uid="{A43F90D2-AA30-49D1-B590-B5C45F303DCA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Edie" refreshedDate="43898.465997106483" createdVersion="6" refreshedVersion="6" minRefreshableVersion="3" recordCount="4114" xr:uid="{C6D889A9-4169-4EE6-9DE1-702301CF4514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9F04C-322C-4038-9BD1-CD16ADBDEBD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5"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51477-4875-47E6-9E61-E816FC4D4AB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C1E7D-F7ED-4968-9F4D-BD25349F670D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C1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9">
    <i>
      <x v="1"/>
    </i>
    <i>
      <x v="2"/>
    </i>
    <i>
      <x v="3"/>
    </i>
    <i>
      <x v="4"/>
    </i>
    <i>
      <x v="7"/>
    </i>
    <i>
      <x v="8"/>
    </i>
    <i>
      <x v="10"/>
    </i>
    <i>
      <x v="11"/>
    </i>
    <i t="grand">
      <x/>
    </i>
  </rowItems>
  <colFields count="1">
    <field x="5"/>
  </colFields>
  <colItems count="2">
    <i>
      <x v="2"/>
    </i>
    <i t="grand">
      <x/>
    </i>
  </colItems>
  <pageFields count="2">
    <pageField fld="16" item="3" hier="-1"/>
    <pageField fld="21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50" zoomScaleNormal="50" workbookViewId="0">
      <selection activeCell="N2" sqref="N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8.7109375" bestFit="1" customWidth="1"/>
    <col min="18" max="18" width="17" bestFit="1" customWidth="1"/>
    <col min="19" max="19" width="32.5703125" style="12" bestFit="1" customWidth="1"/>
    <col min="20" max="20" width="30.5703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s="5" t="str">
        <f>LEFT(N2, SEARCH("/",N2,1)-1)</f>
        <v>film &amp; video</v>
      </c>
      <c r="R2" s="6" t="str">
        <f>RIGHT(N2,LEN(N2)-FIND("/",N2))</f>
        <v>television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s="5" t="str">
        <f t="shared" ref="Q3:Q66" si="2">LEFT(N3, SEARCH("/",N3,1)-1)</f>
        <v>film &amp; video</v>
      </c>
      <c r="R3" s="6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5" t="str">
        <f t="shared" si="2"/>
        <v>film &amp; video</v>
      </c>
      <c r="R4" s="6" t="str">
        <f t="shared" si="3"/>
        <v>television</v>
      </c>
      <c r="S4" s="11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s="5" t="str">
        <f t="shared" si="2"/>
        <v>film &amp; video</v>
      </c>
      <c r="R5" s="6" t="str">
        <f t="shared" si="3"/>
        <v>television</v>
      </c>
      <c r="S5" s="11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s="5" t="str">
        <f t="shared" si="2"/>
        <v>film &amp; video</v>
      </c>
      <c r="R6" s="6" t="str">
        <f t="shared" si="3"/>
        <v>television</v>
      </c>
      <c r="S6" s="11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s="5" t="str">
        <f t="shared" si="2"/>
        <v>film &amp; video</v>
      </c>
      <c r="R7" s="6" t="str">
        <f t="shared" si="3"/>
        <v>television</v>
      </c>
      <c r="S7" s="11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s="5" t="str">
        <f t="shared" si="2"/>
        <v>film &amp; video</v>
      </c>
      <c r="R8" s="6" t="str">
        <f t="shared" si="3"/>
        <v>television</v>
      </c>
      <c r="S8" s="11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s="5" t="str">
        <f t="shared" si="2"/>
        <v>film &amp; video</v>
      </c>
      <c r="R9" s="6" t="str">
        <f t="shared" si="3"/>
        <v>television</v>
      </c>
      <c r="S9" s="11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s="5" t="str">
        <f t="shared" si="2"/>
        <v>film &amp; video</v>
      </c>
      <c r="R10" s="6" t="str">
        <f t="shared" si="3"/>
        <v>television</v>
      </c>
      <c r="S10" s="11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s="5" t="str">
        <f t="shared" si="2"/>
        <v>film &amp; video</v>
      </c>
      <c r="R11" s="6" t="str">
        <f t="shared" si="3"/>
        <v>television</v>
      </c>
      <c r="S11" s="11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s="5" t="str">
        <f t="shared" si="2"/>
        <v>film &amp; video</v>
      </c>
      <c r="R12" s="6" t="str">
        <f t="shared" si="3"/>
        <v>television</v>
      </c>
      <c r="S12" s="11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s="5" t="str">
        <f t="shared" si="2"/>
        <v>film &amp; video</v>
      </c>
      <c r="R13" s="6" t="str">
        <f t="shared" si="3"/>
        <v>television</v>
      </c>
      <c r="S13" s="11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s="5" t="str">
        <f t="shared" si="2"/>
        <v>film &amp; video</v>
      </c>
      <c r="R14" s="6" t="str">
        <f t="shared" si="3"/>
        <v>television</v>
      </c>
      <c r="S14" s="11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s="5" t="str">
        <f t="shared" si="2"/>
        <v>film &amp; video</v>
      </c>
      <c r="R15" s="6" t="str">
        <f t="shared" si="3"/>
        <v>television</v>
      </c>
      <c r="S15" s="11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s="5" t="str">
        <f t="shared" si="2"/>
        <v>film &amp; video</v>
      </c>
      <c r="R16" s="6" t="str">
        <f t="shared" si="3"/>
        <v>television</v>
      </c>
      <c r="S16" s="11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s="5" t="str">
        <f t="shared" si="2"/>
        <v>film &amp; video</v>
      </c>
      <c r="R17" s="6" t="str">
        <f t="shared" si="3"/>
        <v>television</v>
      </c>
      <c r="S17" s="11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s="5" t="str">
        <f t="shared" si="2"/>
        <v>film &amp; video</v>
      </c>
      <c r="R18" s="6" t="str">
        <f t="shared" si="3"/>
        <v>television</v>
      </c>
      <c r="S18" s="11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s="5" t="str">
        <f t="shared" si="2"/>
        <v>film &amp; video</v>
      </c>
      <c r="R19" s="6" t="str">
        <f t="shared" si="3"/>
        <v>television</v>
      </c>
      <c r="S19" s="11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s="5" t="str">
        <f t="shared" si="2"/>
        <v>film &amp; video</v>
      </c>
      <c r="R20" s="6" t="str">
        <f t="shared" si="3"/>
        <v>television</v>
      </c>
      <c r="S20" s="11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s="5" t="str">
        <f t="shared" si="2"/>
        <v>film &amp; video</v>
      </c>
      <c r="R21" s="6" t="str">
        <f t="shared" si="3"/>
        <v>television</v>
      </c>
      <c r="S21" s="11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s="5" t="str">
        <f t="shared" si="2"/>
        <v>film &amp; video</v>
      </c>
      <c r="R22" s="6" t="str">
        <f t="shared" si="3"/>
        <v>television</v>
      </c>
      <c r="S22" s="11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s="5" t="str">
        <f t="shared" si="2"/>
        <v>film &amp; video</v>
      </c>
      <c r="R23" s="6" t="str">
        <f t="shared" si="3"/>
        <v>television</v>
      </c>
      <c r="S23" s="11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s="5" t="str">
        <f t="shared" si="2"/>
        <v>film &amp; video</v>
      </c>
      <c r="R24" s="6" t="str">
        <f t="shared" si="3"/>
        <v>television</v>
      </c>
      <c r="S24" s="11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s="5" t="str">
        <f t="shared" si="2"/>
        <v>film &amp; video</v>
      </c>
      <c r="R25" s="6" t="str">
        <f t="shared" si="3"/>
        <v>television</v>
      </c>
      <c r="S25" s="11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s="5" t="str">
        <f t="shared" si="2"/>
        <v>film &amp; video</v>
      </c>
      <c r="R26" s="6" t="str">
        <f t="shared" si="3"/>
        <v>television</v>
      </c>
      <c r="S26" s="11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s="5" t="str">
        <f t="shared" si="2"/>
        <v>film &amp; video</v>
      </c>
      <c r="R27" s="6" t="str">
        <f t="shared" si="3"/>
        <v>television</v>
      </c>
      <c r="S27" s="11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s="5" t="str">
        <f t="shared" si="2"/>
        <v>film &amp; video</v>
      </c>
      <c r="R28" s="6" t="str">
        <f t="shared" si="3"/>
        <v>television</v>
      </c>
      <c r="S28" s="11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s="5" t="str">
        <f t="shared" si="2"/>
        <v>film &amp; video</v>
      </c>
      <c r="R29" s="6" t="str">
        <f t="shared" si="3"/>
        <v>television</v>
      </c>
      <c r="S29" s="11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s="5" t="str">
        <f t="shared" si="2"/>
        <v>film &amp; video</v>
      </c>
      <c r="R30" s="6" t="str">
        <f t="shared" si="3"/>
        <v>television</v>
      </c>
      <c r="S30" s="11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s="5" t="str">
        <f t="shared" si="2"/>
        <v>film &amp; video</v>
      </c>
      <c r="R31" s="6" t="str">
        <f t="shared" si="3"/>
        <v>television</v>
      </c>
      <c r="S31" s="11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s="5" t="str">
        <f t="shared" si="2"/>
        <v>film &amp; video</v>
      </c>
      <c r="R32" s="6" t="str">
        <f t="shared" si="3"/>
        <v>television</v>
      </c>
      <c r="S32" s="11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5" t="str">
        <f t="shared" si="2"/>
        <v>film &amp; video</v>
      </c>
      <c r="R33" s="6" t="str">
        <f t="shared" si="3"/>
        <v>television</v>
      </c>
      <c r="S33" s="11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s="5" t="str">
        <f t="shared" si="2"/>
        <v>film &amp; video</v>
      </c>
      <c r="R34" s="6" t="str">
        <f t="shared" si="3"/>
        <v>television</v>
      </c>
      <c r="S34" s="11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s="5" t="str">
        <f t="shared" si="2"/>
        <v>film &amp; video</v>
      </c>
      <c r="R35" s="6" t="str">
        <f t="shared" si="3"/>
        <v>television</v>
      </c>
      <c r="S35" s="11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s="5" t="str">
        <f t="shared" si="2"/>
        <v>film &amp; video</v>
      </c>
      <c r="R36" s="6" t="str">
        <f t="shared" si="3"/>
        <v>television</v>
      </c>
      <c r="S36" s="11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s="5" t="str">
        <f t="shared" si="2"/>
        <v>film &amp; video</v>
      </c>
      <c r="R37" s="6" t="str">
        <f t="shared" si="3"/>
        <v>television</v>
      </c>
      <c r="S37" s="11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s="5" t="str">
        <f t="shared" si="2"/>
        <v>film &amp; video</v>
      </c>
      <c r="R38" s="6" t="str">
        <f t="shared" si="3"/>
        <v>television</v>
      </c>
      <c r="S38" s="11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s="5" t="str">
        <f t="shared" si="2"/>
        <v>film &amp; video</v>
      </c>
      <c r="R39" s="6" t="str">
        <f t="shared" si="3"/>
        <v>television</v>
      </c>
      <c r="S39" s="11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s="5" t="str">
        <f t="shared" si="2"/>
        <v>film &amp; video</v>
      </c>
      <c r="R40" s="6" t="str">
        <f t="shared" si="3"/>
        <v>television</v>
      </c>
      <c r="S40" s="11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s="5" t="str">
        <f t="shared" si="2"/>
        <v>film &amp; video</v>
      </c>
      <c r="R41" s="6" t="str">
        <f t="shared" si="3"/>
        <v>television</v>
      </c>
      <c r="S41" s="11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s="5" t="str">
        <f t="shared" si="2"/>
        <v>film &amp; video</v>
      </c>
      <c r="R42" s="6" t="str">
        <f t="shared" si="3"/>
        <v>television</v>
      </c>
      <c r="S42" s="11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s="5" t="str">
        <f t="shared" si="2"/>
        <v>film &amp; video</v>
      </c>
      <c r="R43" s="6" t="str">
        <f t="shared" si="3"/>
        <v>television</v>
      </c>
      <c r="S43" s="11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s="5" t="str">
        <f t="shared" si="2"/>
        <v>film &amp; video</v>
      </c>
      <c r="R44" s="6" t="str">
        <f t="shared" si="3"/>
        <v>television</v>
      </c>
      <c r="S44" s="11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s="5" t="str">
        <f t="shared" si="2"/>
        <v>film &amp; video</v>
      </c>
      <c r="R45" s="6" t="str">
        <f t="shared" si="3"/>
        <v>television</v>
      </c>
      <c r="S45" s="11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s="5" t="str">
        <f t="shared" si="2"/>
        <v>film &amp; video</v>
      </c>
      <c r="R46" s="6" t="str">
        <f t="shared" si="3"/>
        <v>television</v>
      </c>
      <c r="S46" s="11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s="5" t="str">
        <f t="shared" si="2"/>
        <v>film &amp; video</v>
      </c>
      <c r="R47" s="6" t="str">
        <f t="shared" si="3"/>
        <v>television</v>
      </c>
      <c r="S47" s="11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s="5" t="str">
        <f t="shared" si="2"/>
        <v>film &amp; video</v>
      </c>
      <c r="R48" s="6" t="str">
        <f t="shared" si="3"/>
        <v>television</v>
      </c>
      <c r="S48" s="11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s="5" t="str">
        <f t="shared" si="2"/>
        <v>film &amp; video</v>
      </c>
      <c r="R49" s="6" t="str">
        <f t="shared" si="3"/>
        <v>television</v>
      </c>
      <c r="S49" s="11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s="5" t="str">
        <f t="shared" si="2"/>
        <v>film &amp; video</v>
      </c>
      <c r="R50" s="6" t="str">
        <f t="shared" si="3"/>
        <v>television</v>
      </c>
      <c r="S50" s="11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s="5" t="str">
        <f t="shared" si="2"/>
        <v>film &amp; video</v>
      </c>
      <c r="R51" s="6" t="str">
        <f t="shared" si="3"/>
        <v>television</v>
      </c>
      <c r="S51" s="11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s="5" t="str">
        <f t="shared" si="2"/>
        <v>film &amp; video</v>
      </c>
      <c r="R52" s="6" t="str">
        <f t="shared" si="3"/>
        <v>television</v>
      </c>
      <c r="S52" s="11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s="5" t="str">
        <f t="shared" si="2"/>
        <v>film &amp; video</v>
      </c>
      <c r="R53" s="6" t="str">
        <f t="shared" si="3"/>
        <v>television</v>
      </c>
      <c r="S53" s="11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s="5" t="str">
        <f t="shared" si="2"/>
        <v>film &amp; video</v>
      </c>
      <c r="R54" s="6" t="str">
        <f t="shared" si="3"/>
        <v>television</v>
      </c>
      <c r="S54" s="11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s="5" t="str">
        <f t="shared" si="2"/>
        <v>film &amp; video</v>
      </c>
      <c r="R55" s="6" t="str">
        <f t="shared" si="3"/>
        <v>television</v>
      </c>
      <c r="S55" s="11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s="5" t="str">
        <f t="shared" si="2"/>
        <v>film &amp; video</v>
      </c>
      <c r="R56" s="6" t="str">
        <f t="shared" si="3"/>
        <v>television</v>
      </c>
      <c r="S56" s="11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s="5" t="str">
        <f t="shared" si="2"/>
        <v>film &amp; video</v>
      </c>
      <c r="R57" s="6" t="str">
        <f t="shared" si="3"/>
        <v>television</v>
      </c>
      <c r="S57" s="11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s="5" t="str">
        <f t="shared" si="2"/>
        <v>film &amp; video</v>
      </c>
      <c r="R58" s="6" t="str">
        <f t="shared" si="3"/>
        <v>television</v>
      </c>
      <c r="S58" s="11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s="5" t="str">
        <f t="shared" si="2"/>
        <v>film &amp; video</v>
      </c>
      <c r="R59" s="6" t="str">
        <f t="shared" si="3"/>
        <v>television</v>
      </c>
      <c r="S59" s="11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s="5" t="str">
        <f t="shared" si="2"/>
        <v>film &amp; video</v>
      </c>
      <c r="R60" s="6" t="str">
        <f t="shared" si="3"/>
        <v>television</v>
      </c>
      <c r="S60" s="11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s="5" t="str">
        <f t="shared" si="2"/>
        <v>film &amp; video</v>
      </c>
      <c r="R61" s="6" t="str">
        <f t="shared" si="3"/>
        <v>television</v>
      </c>
      <c r="S61" s="11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s="5" t="str">
        <f t="shared" si="2"/>
        <v>film &amp; video</v>
      </c>
      <c r="R62" s="6" t="str">
        <f t="shared" si="3"/>
        <v>shorts</v>
      </c>
      <c r="S62" s="11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s="5" t="str">
        <f t="shared" si="2"/>
        <v>film &amp; video</v>
      </c>
      <c r="R63" s="6" t="str">
        <f t="shared" si="3"/>
        <v>shorts</v>
      </c>
      <c r="S63" s="11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s="5" t="str">
        <f t="shared" si="2"/>
        <v>film &amp; video</v>
      </c>
      <c r="R64" s="6" t="str">
        <f t="shared" si="3"/>
        <v>shorts</v>
      </c>
      <c r="S64" s="11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s="5" t="str">
        <f t="shared" si="2"/>
        <v>film &amp; video</v>
      </c>
      <c r="R65" s="6" t="str">
        <f t="shared" si="3"/>
        <v>shorts</v>
      </c>
      <c r="S65" s="11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s="5" t="str">
        <f t="shared" si="2"/>
        <v>film &amp; video</v>
      </c>
      <c r="R66" s="6" t="str">
        <f t="shared" si="3"/>
        <v>shorts</v>
      </c>
      <c r="S66" s="11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s="5" t="str">
        <f t="shared" ref="Q67:Q130" si="8">LEFT(N67, SEARCH("/",N67,1)-1)</f>
        <v>film &amp; video</v>
      </c>
      <c r="R67" s="6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s="5" t="str">
        <f t="shared" si="8"/>
        <v>film &amp; video</v>
      </c>
      <c r="R68" s="6" t="str">
        <f t="shared" si="9"/>
        <v>shorts</v>
      </c>
      <c r="S68" s="11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s="5" t="str">
        <f t="shared" si="8"/>
        <v>film &amp; video</v>
      </c>
      <c r="R69" s="6" t="str">
        <f t="shared" si="9"/>
        <v>shorts</v>
      </c>
      <c r="S69" s="11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s="5" t="str">
        <f t="shared" si="8"/>
        <v>film &amp; video</v>
      </c>
      <c r="R70" s="6" t="str">
        <f t="shared" si="9"/>
        <v>shorts</v>
      </c>
      <c r="S70" s="11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s="5" t="str">
        <f t="shared" si="8"/>
        <v>film &amp; video</v>
      </c>
      <c r="R71" s="6" t="str">
        <f t="shared" si="9"/>
        <v>shorts</v>
      </c>
      <c r="S71" s="11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s="5" t="str">
        <f t="shared" si="8"/>
        <v>film &amp; video</v>
      </c>
      <c r="R72" s="6" t="str">
        <f t="shared" si="9"/>
        <v>shorts</v>
      </c>
      <c r="S72" s="11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s="5" t="str">
        <f t="shared" si="8"/>
        <v>film &amp; video</v>
      </c>
      <c r="R73" s="6" t="str">
        <f t="shared" si="9"/>
        <v>shorts</v>
      </c>
      <c r="S73" s="11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s="5" t="str">
        <f t="shared" si="8"/>
        <v>film &amp; video</v>
      </c>
      <c r="R74" s="6" t="str">
        <f t="shared" si="9"/>
        <v>shorts</v>
      </c>
      <c r="S74" s="11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s="5" t="str">
        <f t="shared" si="8"/>
        <v>film &amp; video</v>
      </c>
      <c r="R75" s="6" t="str">
        <f t="shared" si="9"/>
        <v>shorts</v>
      </c>
      <c r="S75" s="11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s="5" t="str">
        <f t="shared" si="8"/>
        <v>film &amp; video</v>
      </c>
      <c r="R76" s="6" t="str">
        <f t="shared" si="9"/>
        <v>shorts</v>
      </c>
      <c r="S76" s="11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s="5" t="str">
        <f t="shared" si="8"/>
        <v>film &amp; video</v>
      </c>
      <c r="R77" s="6" t="str">
        <f t="shared" si="9"/>
        <v>shorts</v>
      </c>
      <c r="S77" s="11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s="5" t="str">
        <f t="shared" si="8"/>
        <v>film &amp; video</v>
      </c>
      <c r="R78" s="6" t="str">
        <f t="shared" si="9"/>
        <v>shorts</v>
      </c>
      <c r="S78" s="11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s="5" t="str">
        <f t="shared" si="8"/>
        <v>film &amp; video</v>
      </c>
      <c r="R79" s="6" t="str">
        <f t="shared" si="9"/>
        <v>shorts</v>
      </c>
      <c r="S79" s="11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s="5" t="str">
        <f t="shared" si="8"/>
        <v>film &amp; video</v>
      </c>
      <c r="R80" s="6" t="str">
        <f t="shared" si="9"/>
        <v>shorts</v>
      </c>
      <c r="S80" s="11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s="5" t="str">
        <f t="shared" si="8"/>
        <v>film &amp; video</v>
      </c>
      <c r="R81" s="6" t="str">
        <f t="shared" si="9"/>
        <v>shorts</v>
      </c>
      <c r="S81" s="11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s="5" t="str">
        <f t="shared" si="8"/>
        <v>film &amp; video</v>
      </c>
      <c r="R82" s="6" t="str">
        <f t="shared" si="9"/>
        <v>shorts</v>
      </c>
      <c r="S82" s="11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s="5" t="str">
        <f t="shared" si="8"/>
        <v>film &amp; video</v>
      </c>
      <c r="R83" s="6" t="str">
        <f t="shared" si="9"/>
        <v>shorts</v>
      </c>
      <c r="S83" s="11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s="5" t="str">
        <f t="shared" si="8"/>
        <v>film &amp; video</v>
      </c>
      <c r="R84" s="6" t="str">
        <f t="shared" si="9"/>
        <v>shorts</v>
      </c>
      <c r="S84" s="11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s="5" t="str">
        <f t="shared" si="8"/>
        <v>film &amp; video</v>
      </c>
      <c r="R85" s="6" t="str">
        <f t="shared" si="9"/>
        <v>shorts</v>
      </c>
      <c r="S85" s="11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s="5" t="str">
        <f t="shared" si="8"/>
        <v>film &amp; video</v>
      </c>
      <c r="R86" s="6" t="str">
        <f t="shared" si="9"/>
        <v>shorts</v>
      </c>
      <c r="S86" s="11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s="5" t="str">
        <f t="shared" si="8"/>
        <v>film &amp; video</v>
      </c>
      <c r="R87" s="6" t="str">
        <f t="shared" si="9"/>
        <v>shorts</v>
      </c>
      <c r="S87" s="11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s="5" t="str">
        <f t="shared" si="8"/>
        <v>film &amp; video</v>
      </c>
      <c r="R88" s="6" t="str">
        <f t="shared" si="9"/>
        <v>shorts</v>
      </c>
      <c r="S88" s="11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s="5" t="str">
        <f t="shared" si="8"/>
        <v>film &amp; video</v>
      </c>
      <c r="R89" s="6" t="str">
        <f t="shared" si="9"/>
        <v>shorts</v>
      </c>
      <c r="S89" s="11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s="5" t="str">
        <f t="shared" si="8"/>
        <v>film &amp; video</v>
      </c>
      <c r="R90" s="6" t="str">
        <f t="shared" si="9"/>
        <v>shorts</v>
      </c>
      <c r="S90" s="11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s="5" t="str">
        <f t="shared" si="8"/>
        <v>film &amp; video</v>
      </c>
      <c r="R91" s="6" t="str">
        <f t="shared" si="9"/>
        <v>shorts</v>
      </c>
      <c r="S91" s="11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s="5" t="str">
        <f t="shared" si="8"/>
        <v>film &amp; video</v>
      </c>
      <c r="R92" s="6" t="str">
        <f t="shared" si="9"/>
        <v>shorts</v>
      </c>
      <c r="S92" s="11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s="5" t="str">
        <f t="shared" si="8"/>
        <v>film &amp; video</v>
      </c>
      <c r="R93" s="6" t="str">
        <f t="shared" si="9"/>
        <v>shorts</v>
      </c>
      <c r="S93" s="11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s="5" t="str">
        <f t="shared" si="8"/>
        <v>film &amp; video</v>
      </c>
      <c r="R94" s="6" t="str">
        <f t="shared" si="9"/>
        <v>shorts</v>
      </c>
      <c r="S94" s="11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s="5" t="str">
        <f t="shared" si="8"/>
        <v>film &amp; video</v>
      </c>
      <c r="R95" s="6" t="str">
        <f t="shared" si="9"/>
        <v>shorts</v>
      </c>
      <c r="S95" s="11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s="5" t="str">
        <f t="shared" si="8"/>
        <v>film &amp; video</v>
      </c>
      <c r="R96" s="6" t="str">
        <f t="shared" si="9"/>
        <v>shorts</v>
      </c>
      <c r="S96" s="11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s="5" t="str">
        <f t="shared" si="8"/>
        <v>film &amp; video</v>
      </c>
      <c r="R97" s="6" t="str">
        <f t="shared" si="9"/>
        <v>shorts</v>
      </c>
      <c r="S97" s="11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s="5" t="str">
        <f t="shared" si="8"/>
        <v>film &amp; video</v>
      </c>
      <c r="R98" s="6" t="str">
        <f t="shared" si="9"/>
        <v>shorts</v>
      </c>
      <c r="S98" s="11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s="5" t="str">
        <f t="shared" si="8"/>
        <v>film &amp; video</v>
      </c>
      <c r="R99" s="6" t="str">
        <f t="shared" si="9"/>
        <v>shorts</v>
      </c>
      <c r="S99" s="11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s="5" t="str">
        <f t="shared" si="8"/>
        <v>film &amp; video</v>
      </c>
      <c r="R100" s="6" t="str">
        <f t="shared" si="9"/>
        <v>shorts</v>
      </c>
      <c r="S100" s="11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s="5" t="str">
        <f t="shared" si="8"/>
        <v>film &amp; video</v>
      </c>
      <c r="R101" s="6" t="str">
        <f t="shared" si="9"/>
        <v>shorts</v>
      </c>
      <c r="S101" s="11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s="5" t="str">
        <f t="shared" si="8"/>
        <v>film &amp; video</v>
      </c>
      <c r="R102" s="6" t="str">
        <f t="shared" si="9"/>
        <v>shorts</v>
      </c>
      <c r="S102" s="11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s="5" t="str">
        <f t="shared" si="8"/>
        <v>film &amp; video</v>
      </c>
      <c r="R103" s="6" t="str">
        <f t="shared" si="9"/>
        <v>shorts</v>
      </c>
      <c r="S103" s="11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s="5" t="str">
        <f t="shared" si="8"/>
        <v>film &amp; video</v>
      </c>
      <c r="R104" s="6" t="str">
        <f t="shared" si="9"/>
        <v>shorts</v>
      </c>
      <c r="S104" s="11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s="5" t="str">
        <f t="shared" si="8"/>
        <v>film &amp; video</v>
      </c>
      <c r="R105" s="6" t="str">
        <f t="shared" si="9"/>
        <v>shorts</v>
      </c>
      <c r="S105" s="11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s="5" t="str">
        <f t="shared" si="8"/>
        <v>film &amp; video</v>
      </c>
      <c r="R106" s="6" t="str">
        <f t="shared" si="9"/>
        <v>shorts</v>
      </c>
      <c r="S106" s="11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s="5" t="str">
        <f t="shared" si="8"/>
        <v>film &amp; video</v>
      </c>
      <c r="R107" s="6" t="str">
        <f t="shared" si="9"/>
        <v>shorts</v>
      </c>
      <c r="S107" s="11">
        <f t="shared" si="10"/>
        <v>42485.724768518514</v>
      </c>
      <c r="T107" s="12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s="5" t="str">
        <f t="shared" si="8"/>
        <v>film &amp; video</v>
      </c>
      <c r="R108" s="6" t="str">
        <f t="shared" si="9"/>
        <v>shorts</v>
      </c>
      <c r="S108" s="11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s="5" t="str">
        <f t="shared" si="8"/>
        <v>film &amp; video</v>
      </c>
      <c r="R109" s="6" t="str">
        <f t="shared" si="9"/>
        <v>shorts</v>
      </c>
      <c r="S109" s="11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s="5" t="str">
        <f t="shared" si="8"/>
        <v>film &amp; video</v>
      </c>
      <c r="R110" s="6" t="str">
        <f t="shared" si="9"/>
        <v>shorts</v>
      </c>
      <c r="S110" s="11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s="5" t="str">
        <f t="shared" si="8"/>
        <v>film &amp; video</v>
      </c>
      <c r="R111" s="6" t="str">
        <f t="shared" si="9"/>
        <v>shorts</v>
      </c>
      <c r="S111" s="11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s="5" t="str">
        <f t="shared" si="8"/>
        <v>film &amp; video</v>
      </c>
      <c r="R112" s="6" t="str">
        <f t="shared" si="9"/>
        <v>shorts</v>
      </c>
      <c r="S112" s="11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s="5" t="str">
        <f t="shared" si="8"/>
        <v>film &amp; video</v>
      </c>
      <c r="R113" s="6" t="str">
        <f t="shared" si="9"/>
        <v>shorts</v>
      </c>
      <c r="S113" s="11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s="5" t="str">
        <f t="shared" si="8"/>
        <v>film &amp; video</v>
      </c>
      <c r="R114" s="6" t="str">
        <f t="shared" si="9"/>
        <v>shorts</v>
      </c>
      <c r="S114" s="11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s="5" t="str">
        <f t="shared" si="8"/>
        <v>film &amp; video</v>
      </c>
      <c r="R115" s="6" t="str">
        <f t="shared" si="9"/>
        <v>shorts</v>
      </c>
      <c r="S115" s="11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s="5" t="str">
        <f t="shared" si="8"/>
        <v>film &amp; video</v>
      </c>
      <c r="R116" s="6" t="str">
        <f t="shared" si="9"/>
        <v>shorts</v>
      </c>
      <c r="S116" s="11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s="5" t="str">
        <f t="shared" si="8"/>
        <v>film &amp; video</v>
      </c>
      <c r="R117" s="6" t="str">
        <f t="shared" si="9"/>
        <v>shorts</v>
      </c>
      <c r="S117" s="11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s="5" t="str">
        <f t="shared" si="8"/>
        <v>film &amp; video</v>
      </c>
      <c r="R118" s="6" t="str">
        <f t="shared" si="9"/>
        <v>shorts</v>
      </c>
      <c r="S118" s="11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s="5" t="str">
        <f t="shared" si="8"/>
        <v>film &amp; video</v>
      </c>
      <c r="R119" s="6" t="str">
        <f t="shared" si="9"/>
        <v>shorts</v>
      </c>
      <c r="S119" s="11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s="5" t="str">
        <f t="shared" si="8"/>
        <v>film &amp; video</v>
      </c>
      <c r="R120" s="6" t="str">
        <f t="shared" si="9"/>
        <v>shorts</v>
      </c>
      <c r="S120" s="11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s="5" t="str">
        <f t="shared" si="8"/>
        <v>film &amp; video</v>
      </c>
      <c r="R121" s="6" t="str">
        <f t="shared" si="9"/>
        <v>shorts</v>
      </c>
      <c r="S121" s="11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s="5" t="str">
        <f t="shared" si="8"/>
        <v>film &amp; video</v>
      </c>
      <c r="R122" s="6" t="str">
        <f t="shared" si="9"/>
        <v>science fiction</v>
      </c>
      <c r="S122" s="11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s="5" t="str">
        <f t="shared" si="8"/>
        <v>film &amp; video</v>
      </c>
      <c r="R123" s="6" t="str">
        <f t="shared" si="9"/>
        <v>science fiction</v>
      </c>
      <c r="S123" s="11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s="5" t="str">
        <f t="shared" si="8"/>
        <v>film &amp; video</v>
      </c>
      <c r="R124" s="6" t="str">
        <f t="shared" si="9"/>
        <v>science fiction</v>
      </c>
      <c r="S124" s="11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s="5" t="str">
        <f t="shared" si="8"/>
        <v>film &amp; video</v>
      </c>
      <c r="R125" s="6" t="str">
        <f t="shared" si="9"/>
        <v>science fiction</v>
      </c>
      <c r="S125" s="11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s="5" t="str">
        <f t="shared" si="8"/>
        <v>film &amp; video</v>
      </c>
      <c r="R126" s="6" t="str">
        <f t="shared" si="9"/>
        <v>science fiction</v>
      </c>
      <c r="S126" s="11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s="5" t="str">
        <f t="shared" si="8"/>
        <v>film &amp; video</v>
      </c>
      <c r="R127" s="6" t="str">
        <f t="shared" si="9"/>
        <v>science fiction</v>
      </c>
      <c r="S127" s="11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s="5" t="str">
        <f t="shared" si="8"/>
        <v>film &amp; video</v>
      </c>
      <c r="R128" s="6" t="str">
        <f t="shared" si="9"/>
        <v>science fiction</v>
      </c>
      <c r="S128" s="11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s="5" t="str">
        <f t="shared" si="8"/>
        <v>film &amp; video</v>
      </c>
      <c r="R129" s="6" t="str">
        <f t="shared" si="9"/>
        <v>science fiction</v>
      </c>
      <c r="S129" s="11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s="5" t="str">
        <f t="shared" si="8"/>
        <v>film &amp; video</v>
      </c>
      <c r="R130" s="6" t="str">
        <f t="shared" si="9"/>
        <v>science fiction</v>
      </c>
      <c r="S130" s="11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s="5" t="str">
        <f t="shared" ref="Q131:Q194" si="14">LEFT(N131, SEARCH("/",N131,1)-1)</f>
        <v>film &amp; video</v>
      </c>
      <c r="R131" s="6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s="5" t="str">
        <f t="shared" si="14"/>
        <v>film &amp; video</v>
      </c>
      <c r="R132" s="6" t="str">
        <f t="shared" si="15"/>
        <v>science fiction</v>
      </c>
      <c r="S132" s="11">
        <f t="shared" si="16"/>
        <v>41778.915416666663</v>
      </c>
      <c r="T132" s="12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s="5" t="str">
        <f t="shared" si="14"/>
        <v>film &amp; video</v>
      </c>
      <c r="R133" s="6" t="str">
        <f t="shared" si="15"/>
        <v>science fiction</v>
      </c>
      <c r="S133" s="11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s="5" t="str">
        <f t="shared" si="14"/>
        <v>film &amp; video</v>
      </c>
      <c r="R134" s="6" t="str">
        <f t="shared" si="15"/>
        <v>science fiction</v>
      </c>
      <c r="S134" s="11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s="5" t="str">
        <f t="shared" si="14"/>
        <v>film &amp; video</v>
      </c>
      <c r="R135" s="6" t="str">
        <f t="shared" si="15"/>
        <v>science fiction</v>
      </c>
      <c r="S135" s="11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s="5" t="str">
        <f t="shared" si="14"/>
        <v>film &amp; video</v>
      </c>
      <c r="R136" s="6" t="str">
        <f t="shared" si="15"/>
        <v>science fiction</v>
      </c>
      <c r="S136" s="11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s="5" t="str">
        <f t="shared" si="14"/>
        <v>film &amp; video</v>
      </c>
      <c r="R137" s="6" t="str">
        <f t="shared" si="15"/>
        <v>science fiction</v>
      </c>
      <c r="S137" s="11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s="5" t="str">
        <f t="shared" si="14"/>
        <v>film &amp; video</v>
      </c>
      <c r="R138" s="6" t="str">
        <f t="shared" si="15"/>
        <v>science fiction</v>
      </c>
      <c r="S138" s="11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s="5" t="str">
        <f t="shared" si="14"/>
        <v>film &amp; video</v>
      </c>
      <c r="R139" s="6" t="str">
        <f t="shared" si="15"/>
        <v>science fiction</v>
      </c>
      <c r="S139" s="11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s="5" t="str">
        <f t="shared" si="14"/>
        <v>film &amp; video</v>
      </c>
      <c r="R140" s="6" t="str">
        <f t="shared" si="15"/>
        <v>science fiction</v>
      </c>
      <c r="S140" s="11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s="5" t="str">
        <f t="shared" si="14"/>
        <v>film &amp; video</v>
      </c>
      <c r="R141" s="6" t="str">
        <f t="shared" si="15"/>
        <v>science fiction</v>
      </c>
      <c r="S141" s="11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s="5" t="str">
        <f t="shared" si="14"/>
        <v>film &amp; video</v>
      </c>
      <c r="R142" s="6" t="str">
        <f t="shared" si="15"/>
        <v>science fiction</v>
      </c>
      <c r="S142" s="11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s="5" t="str">
        <f t="shared" si="14"/>
        <v>film &amp; video</v>
      </c>
      <c r="R143" s="6" t="str">
        <f t="shared" si="15"/>
        <v>science fiction</v>
      </c>
      <c r="S143" s="11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s="5" t="str">
        <f t="shared" si="14"/>
        <v>film &amp; video</v>
      </c>
      <c r="R144" s="6" t="str">
        <f t="shared" si="15"/>
        <v>science fiction</v>
      </c>
      <c r="S144" s="11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s="5" t="str">
        <f t="shared" si="14"/>
        <v>film &amp; video</v>
      </c>
      <c r="R145" s="6" t="str">
        <f t="shared" si="15"/>
        <v>science fiction</v>
      </c>
      <c r="S145" s="11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s="5" t="str">
        <f t="shared" si="14"/>
        <v>film &amp; video</v>
      </c>
      <c r="R146" s="6" t="str">
        <f t="shared" si="15"/>
        <v>science fiction</v>
      </c>
      <c r="S146" s="11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s="5" t="str">
        <f t="shared" si="14"/>
        <v>film &amp; video</v>
      </c>
      <c r="R147" s="6" t="str">
        <f t="shared" si="15"/>
        <v>science fiction</v>
      </c>
      <c r="S147" s="11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s="5" t="str">
        <f t="shared" si="14"/>
        <v>film &amp; video</v>
      </c>
      <c r="R148" s="6" t="str">
        <f t="shared" si="15"/>
        <v>science fiction</v>
      </c>
      <c r="S148" s="11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s="5" t="str">
        <f t="shared" si="14"/>
        <v>film &amp; video</v>
      </c>
      <c r="R149" s="6" t="str">
        <f t="shared" si="15"/>
        <v>science fiction</v>
      </c>
      <c r="S149" s="11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s="5" t="str">
        <f t="shared" si="14"/>
        <v>film &amp; video</v>
      </c>
      <c r="R150" s="6" t="str">
        <f t="shared" si="15"/>
        <v>science fiction</v>
      </c>
      <c r="S150" s="11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s="5" t="str">
        <f t="shared" si="14"/>
        <v>film &amp; video</v>
      </c>
      <c r="R151" s="6" t="str">
        <f t="shared" si="15"/>
        <v>science fiction</v>
      </c>
      <c r="S151" s="11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s="5" t="str">
        <f t="shared" si="14"/>
        <v>film &amp; video</v>
      </c>
      <c r="R152" s="6" t="str">
        <f t="shared" si="15"/>
        <v>science fiction</v>
      </c>
      <c r="S152" s="11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s="5" t="str">
        <f t="shared" si="14"/>
        <v>film &amp; video</v>
      </c>
      <c r="R153" s="6" t="str">
        <f t="shared" si="15"/>
        <v>science fiction</v>
      </c>
      <c r="S153" s="11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s="5" t="str">
        <f t="shared" si="14"/>
        <v>film &amp; video</v>
      </c>
      <c r="R154" s="6" t="str">
        <f t="shared" si="15"/>
        <v>science fiction</v>
      </c>
      <c r="S154" s="11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s="5" t="str">
        <f t="shared" si="14"/>
        <v>film &amp; video</v>
      </c>
      <c r="R155" s="6" t="str">
        <f t="shared" si="15"/>
        <v>science fiction</v>
      </c>
      <c r="S155" s="11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s="5" t="str">
        <f t="shared" si="14"/>
        <v>film &amp; video</v>
      </c>
      <c r="R156" s="6" t="str">
        <f t="shared" si="15"/>
        <v>science fiction</v>
      </c>
      <c r="S156" s="11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s="5" t="str">
        <f t="shared" si="14"/>
        <v>film &amp; video</v>
      </c>
      <c r="R157" s="6" t="str">
        <f t="shared" si="15"/>
        <v>science fiction</v>
      </c>
      <c r="S157" s="11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s="5" t="str">
        <f t="shared" si="14"/>
        <v>film &amp; video</v>
      </c>
      <c r="R158" s="6" t="str">
        <f t="shared" si="15"/>
        <v>science fiction</v>
      </c>
      <c r="S158" s="11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s="5" t="str">
        <f t="shared" si="14"/>
        <v>film &amp; video</v>
      </c>
      <c r="R159" s="6" t="str">
        <f t="shared" si="15"/>
        <v>science fiction</v>
      </c>
      <c r="S159" s="11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s="5" t="str">
        <f t="shared" si="14"/>
        <v>film &amp; video</v>
      </c>
      <c r="R160" s="6" t="str">
        <f t="shared" si="15"/>
        <v>science fiction</v>
      </c>
      <c r="S160" s="11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s="5" t="str">
        <f t="shared" si="14"/>
        <v>film &amp; video</v>
      </c>
      <c r="R161" s="6" t="str">
        <f t="shared" si="15"/>
        <v>science fiction</v>
      </c>
      <c r="S161" s="11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s="5" t="str">
        <f t="shared" si="14"/>
        <v>film &amp; video</v>
      </c>
      <c r="R162" s="6" t="str">
        <f t="shared" si="15"/>
        <v>drama</v>
      </c>
      <c r="S162" s="11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s="5" t="str">
        <f t="shared" si="14"/>
        <v>film &amp; video</v>
      </c>
      <c r="R163" s="6" t="str">
        <f t="shared" si="15"/>
        <v>drama</v>
      </c>
      <c r="S163" s="11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s="5" t="str">
        <f t="shared" si="14"/>
        <v>film &amp; video</v>
      </c>
      <c r="R164" s="6" t="str">
        <f t="shared" si="15"/>
        <v>drama</v>
      </c>
      <c r="S164" s="11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s="5" t="str">
        <f t="shared" si="14"/>
        <v>film &amp; video</v>
      </c>
      <c r="R165" s="6" t="str">
        <f t="shared" si="15"/>
        <v>drama</v>
      </c>
      <c r="S165" s="11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s="5" t="str">
        <f t="shared" si="14"/>
        <v>film &amp; video</v>
      </c>
      <c r="R166" s="6" t="str">
        <f t="shared" si="15"/>
        <v>drama</v>
      </c>
      <c r="S166" s="11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s="5" t="str">
        <f t="shared" si="14"/>
        <v>film &amp; video</v>
      </c>
      <c r="R167" s="6" t="str">
        <f t="shared" si="15"/>
        <v>drama</v>
      </c>
      <c r="S167" s="11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s="5" t="str">
        <f t="shared" si="14"/>
        <v>film &amp; video</v>
      </c>
      <c r="R168" s="6" t="str">
        <f t="shared" si="15"/>
        <v>drama</v>
      </c>
      <c r="S168" s="11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s="5" t="str">
        <f t="shared" si="14"/>
        <v>film &amp; video</v>
      </c>
      <c r="R169" s="6" t="str">
        <f t="shared" si="15"/>
        <v>drama</v>
      </c>
      <c r="S169" s="11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s="5" t="str">
        <f t="shared" si="14"/>
        <v>film &amp; video</v>
      </c>
      <c r="R170" s="6" t="str">
        <f t="shared" si="15"/>
        <v>drama</v>
      </c>
      <c r="S170" s="11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s="5" t="str">
        <f t="shared" si="14"/>
        <v>film &amp; video</v>
      </c>
      <c r="R171" s="6" t="str">
        <f t="shared" si="15"/>
        <v>drama</v>
      </c>
      <c r="S171" s="11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s="5" t="str">
        <f t="shared" si="14"/>
        <v>film &amp; video</v>
      </c>
      <c r="R172" s="6" t="str">
        <f t="shared" si="15"/>
        <v>drama</v>
      </c>
      <c r="S172" s="11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s="5" t="str">
        <f t="shared" si="14"/>
        <v>film &amp; video</v>
      </c>
      <c r="R173" s="6" t="str">
        <f t="shared" si="15"/>
        <v>drama</v>
      </c>
      <c r="S173" s="11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s="5" t="str">
        <f t="shared" si="14"/>
        <v>film &amp; video</v>
      </c>
      <c r="R174" s="6" t="str">
        <f t="shared" si="15"/>
        <v>drama</v>
      </c>
      <c r="S174" s="11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s="5" t="str">
        <f t="shared" si="14"/>
        <v>film &amp; video</v>
      </c>
      <c r="R175" s="6" t="str">
        <f t="shared" si="15"/>
        <v>drama</v>
      </c>
      <c r="S175" s="11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s="5" t="str">
        <f t="shared" si="14"/>
        <v>film &amp; video</v>
      </c>
      <c r="R176" s="6" t="str">
        <f t="shared" si="15"/>
        <v>drama</v>
      </c>
      <c r="S176" s="11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s="5" t="str">
        <f t="shared" si="14"/>
        <v>film &amp; video</v>
      </c>
      <c r="R177" s="6" t="str">
        <f t="shared" si="15"/>
        <v>drama</v>
      </c>
      <c r="S177" s="11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s="5" t="str">
        <f t="shared" si="14"/>
        <v>film &amp; video</v>
      </c>
      <c r="R178" s="6" t="str">
        <f t="shared" si="15"/>
        <v>drama</v>
      </c>
      <c r="S178" s="11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s="5" t="str">
        <f t="shared" si="14"/>
        <v>film &amp; video</v>
      </c>
      <c r="R179" s="6" t="str">
        <f t="shared" si="15"/>
        <v>drama</v>
      </c>
      <c r="S179" s="11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s="5" t="str">
        <f t="shared" si="14"/>
        <v>film &amp; video</v>
      </c>
      <c r="R180" s="6" t="str">
        <f t="shared" si="15"/>
        <v>drama</v>
      </c>
      <c r="S180" s="11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s="5" t="str">
        <f t="shared" si="14"/>
        <v>film &amp; video</v>
      </c>
      <c r="R181" s="6" t="str">
        <f t="shared" si="15"/>
        <v>drama</v>
      </c>
      <c r="S181" s="11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s="5" t="str">
        <f t="shared" si="14"/>
        <v>film &amp; video</v>
      </c>
      <c r="R182" s="6" t="str">
        <f t="shared" si="15"/>
        <v>drama</v>
      </c>
      <c r="S182" s="11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s="5" t="str">
        <f t="shared" si="14"/>
        <v>film &amp; video</v>
      </c>
      <c r="R183" s="6" t="str">
        <f t="shared" si="15"/>
        <v>drama</v>
      </c>
      <c r="S183" s="11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s="5" t="str">
        <f t="shared" si="14"/>
        <v>film &amp; video</v>
      </c>
      <c r="R184" s="6" t="str">
        <f t="shared" si="15"/>
        <v>drama</v>
      </c>
      <c r="S184" s="11">
        <f t="shared" si="16"/>
        <v>42712.011944444443</v>
      </c>
      <c r="T184" s="12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s="5" t="str">
        <f t="shared" si="14"/>
        <v>film &amp; video</v>
      </c>
      <c r="R185" s="6" t="str">
        <f t="shared" si="15"/>
        <v>drama</v>
      </c>
      <c r="S185" s="11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s="5" t="str">
        <f t="shared" si="14"/>
        <v>film &amp; video</v>
      </c>
      <c r="R186" s="6" t="str">
        <f t="shared" si="15"/>
        <v>drama</v>
      </c>
      <c r="S186" s="11">
        <f t="shared" si="16"/>
        <v>41825.791226851856</v>
      </c>
      <c r="T186" s="12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s="5" t="str">
        <f t="shared" si="14"/>
        <v>film &amp; video</v>
      </c>
      <c r="R187" s="6" t="str">
        <f t="shared" si="15"/>
        <v>drama</v>
      </c>
      <c r="S187" s="11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s="5" t="str">
        <f t="shared" si="14"/>
        <v>film &amp; video</v>
      </c>
      <c r="R188" s="6" t="str">
        <f t="shared" si="15"/>
        <v>drama</v>
      </c>
      <c r="S188" s="11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s="5" t="str">
        <f t="shared" si="14"/>
        <v>film &amp; video</v>
      </c>
      <c r="R189" s="6" t="str">
        <f t="shared" si="15"/>
        <v>drama</v>
      </c>
      <c r="S189" s="11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s="5" t="str">
        <f t="shared" si="14"/>
        <v>film &amp; video</v>
      </c>
      <c r="R190" s="6" t="str">
        <f t="shared" si="15"/>
        <v>drama</v>
      </c>
      <c r="S190" s="11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s="5" t="str">
        <f t="shared" si="14"/>
        <v>film &amp; video</v>
      </c>
      <c r="R191" s="6" t="str">
        <f t="shared" si="15"/>
        <v>drama</v>
      </c>
      <c r="S191" s="11">
        <f t="shared" si="16"/>
        <v>42556.690706018519</v>
      </c>
      <c r="T191" s="12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s="5" t="str">
        <f t="shared" si="14"/>
        <v>film &amp; video</v>
      </c>
      <c r="R192" s="6" t="str">
        <f t="shared" si="15"/>
        <v>drama</v>
      </c>
      <c r="S192" s="11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s="5" t="str">
        <f t="shared" si="14"/>
        <v>film &amp; video</v>
      </c>
      <c r="R193" s="6" t="str">
        <f t="shared" si="15"/>
        <v>drama</v>
      </c>
      <c r="S193" s="11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s="5" t="str">
        <f t="shared" si="14"/>
        <v>film &amp; video</v>
      </c>
      <c r="R194" s="6" t="str">
        <f t="shared" si="15"/>
        <v>drama</v>
      </c>
      <c r="S194" s="11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s="5" t="str">
        <f t="shared" ref="Q195:Q258" si="20">LEFT(N195, SEARCH("/",N195,1)-1)</f>
        <v>film &amp; video</v>
      </c>
      <c r="R195" s="6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s="5" t="str">
        <f t="shared" si="20"/>
        <v>film &amp; video</v>
      </c>
      <c r="R196" s="6" t="str">
        <f t="shared" si="21"/>
        <v>drama</v>
      </c>
      <c r="S196" s="11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s="5" t="str">
        <f t="shared" si="20"/>
        <v>film &amp; video</v>
      </c>
      <c r="R197" s="6" t="str">
        <f t="shared" si="21"/>
        <v>drama</v>
      </c>
      <c r="S197" s="11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s="5" t="str">
        <f t="shared" si="20"/>
        <v>film &amp; video</v>
      </c>
      <c r="R198" s="6" t="str">
        <f t="shared" si="21"/>
        <v>drama</v>
      </c>
      <c r="S198" s="11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s="5" t="str">
        <f t="shared" si="20"/>
        <v>film &amp; video</v>
      </c>
      <c r="R199" s="6" t="str">
        <f t="shared" si="21"/>
        <v>drama</v>
      </c>
      <c r="S199" s="11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s="5" t="str">
        <f t="shared" si="20"/>
        <v>film &amp; video</v>
      </c>
      <c r="R200" s="6" t="str">
        <f t="shared" si="21"/>
        <v>drama</v>
      </c>
      <c r="S200" s="11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s="5" t="str">
        <f t="shared" si="20"/>
        <v>film &amp; video</v>
      </c>
      <c r="R201" s="6" t="str">
        <f t="shared" si="21"/>
        <v>drama</v>
      </c>
      <c r="S201" s="11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s="5" t="str">
        <f t="shared" si="20"/>
        <v>film &amp; video</v>
      </c>
      <c r="R202" s="6" t="str">
        <f t="shared" si="21"/>
        <v>drama</v>
      </c>
      <c r="S202" s="11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s="5" t="str">
        <f t="shared" si="20"/>
        <v>film &amp; video</v>
      </c>
      <c r="R203" s="6" t="str">
        <f t="shared" si="21"/>
        <v>drama</v>
      </c>
      <c r="S203" s="11">
        <f t="shared" si="22"/>
        <v>42023.818622685183</v>
      </c>
      <c r="T203" s="12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s="5" t="str">
        <f t="shared" si="20"/>
        <v>film &amp; video</v>
      </c>
      <c r="R204" s="6" t="str">
        <f t="shared" si="21"/>
        <v>drama</v>
      </c>
      <c r="S204" s="11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s="5" t="str">
        <f t="shared" si="20"/>
        <v>film &amp; video</v>
      </c>
      <c r="R205" s="6" t="str">
        <f t="shared" si="21"/>
        <v>drama</v>
      </c>
      <c r="S205" s="11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s="5" t="str">
        <f t="shared" si="20"/>
        <v>film &amp; video</v>
      </c>
      <c r="R206" s="6" t="str">
        <f t="shared" si="21"/>
        <v>drama</v>
      </c>
      <c r="S206" s="11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s="5" t="str">
        <f t="shared" si="20"/>
        <v>film &amp; video</v>
      </c>
      <c r="R207" s="6" t="str">
        <f t="shared" si="21"/>
        <v>drama</v>
      </c>
      <c r="S207" s="11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s="5" t="str">
        <f t="shared" si="20"/>
        <v>film &amp; video</v>
      </c>
      <c r="R208" s="6" t="str">
        <f t="shared" si="21"/>
        <v>drama</v>
      </c>
      <c r="S208" s="11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s="5" t="str">
        <f t="shared" si="20"/>
        <v>film &amp; video</v>
      </c>
      <c r="R209" s="6" t="str">
        <f t="shared" si="21"/>
        <v>drama</v>
      </c>
      <c r="S209" s="11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s="5" t="str">
        <f t="shared" si="20"/>
        <v>film &amp; video</v>
      </c>
      <c r="R210" s="6" t="str">
        <f t="shared" si="21"/>
        <v>drama</v>
      </c>
      <c r="S210" s="11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s="5" t="str">
        <f t="shared" si="20"/>
        <v>film &amp; video</v>
      </c>
      <c r="R211" s="6" t="str">
        <f t="shared" si="21"/>
        <v>drama</v>
      </c>
      <c r="S211" s="11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s="5" t="str">
        <f t="shared" si="20"/>
        <v>film &amp; video</v>
      </c>
      <c r="R212" s="6" t="str">
        <f t="shared" si="21"/>
        <v>drama</v>
      </c>
      <c r="S212" s="11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s="5" t="str">
        <f t="shared" si="20"/>
        <v>film &amp; video</v>
      </c>
      <c r="R213" s="6" t="str">
        <f t="shared" si="21"/>
        <v>drama</v>
      </c>
      <c r="S213" s="11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s="5" t="str">
        <f t="shared" si="20"/>
        <v>film &amp; video</v>
      </c>
      <c r="R214" s="6" t="str">
        <f t="shared" si="21"/>
        <v>drama</v>
      </c>
      <c r="S214" s="11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s="5" t="str">
        <f t="shared" si="20"/>
        <v>film &amp; video</v>
      </c>
      <c r="R215" s="6" t="str">
        <f t="shared" si="21"/>
        <v>drama</v>
      </c>
      <c r="S215" s="11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s="5" t="str">
        <f t="shared" si="20"/>
        <v>film &amp; video</v>
      </c>
      <c r="R216" s="6" t="str">
        <f t="shared" si="21"/>
        <v>drama</v>
      </c>
      <c r="S216" s="11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s="5" t="str">
        <f t="shared" si="20"/>
        <v>film &amp; video</v>
      </c>
      <c r="R217" s="6" t="str">
        <f t="shared" si="21"/>
        <v>drama</v>
      </c>
      <c r="S217" s="11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s="5" t="str">
        <f t="shared" si="20"/>
        <v>film &amp; video</v>
      </c>
      <c r="R218" s="6" t="str">
        <f t="shared" si="21"/>
        <v>drama</v>
      </c>
      <c r="S218" s="11">
        <f t="shared" si="22"/>
        <v>42066.958761574075</v>
      </c>
      <c r="T218" s="12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s="5" t="str">
        <f t="shared" si="20"/>
        <v>film &amp; video</v>
      </c>
      <c r="R219" s="6" t="str">
        <f t="shared" si="21"/>
        <v>drama</v>
      </c>
      <c r="S219" s="11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s="5" t="str">
        <f t="shared" si="20"/>
        <v>film &amp; video</v>
      </c>
      <c r="R220" s="6" t="str">
        <f t="shared" si="21"/>
        <v>drama</v>
      </c>
      <c r="S220" s="11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s="5" t="str">
        <f t="shared" si="20"/>
        <v>film &amp; video</v>
      </c>
      <c r="R221" s="6" t="str">
        <f t="shared" si="21"/>
        <v>drama</v>
      </c>
      <c r="S221" s="11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s="5" t="str">
        <f t="shared" si="20"/>
        <v>film &amp; video</v>
      </c>
      <c r="R222" s="6" t="str">
        <f t="shared" si="21"/>
        <v>drama</v>
      </c>
      <c r="S222" s="11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s="5" t="str">
        <f t="shared" si="20"/>
        <v>film &amp; video</v>
      </c>
      <c r="R223" s="6" t="str">
        <f t="shared" si="21"/>
        <v>drama</v>
      </c>
      <c r="S223" s="11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s="5" t="str">
        <f t="shared" si="20"/>
        <v>film &amp; video</v>
      </c>
      <c r="R224" s="6" t="str">
        <f t="shared" si="21"/>
        <v>drama</v>
      </c>
      <c r="S224" s="11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s="5" t="str">
        <f t="shared" si="20"/>
        <v>film &amp; video</v>
      </c>
      <c r="R225" s="6" t="str">
        <f t="shared" si="21"/>
        <v>drama</v>
      </c>
      <c r="S225" s="11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s="5" t="str">
        <f t="shared" si="20"/>
        <v>film &amp; video</v>
      </c>
      <c r="R226" s="6" t="str">
        <f t="shared" si="21"/>
        <v>drama</v>
      </c>
      <c r="S226" s="11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s="5" t="str">
        <f t="shared" si="20"/>
        <v>film &amp; video</v>
      </c>
      <c r="R227" s="6" t="str">
        <f t="shared" si="21"/>
        <v>drama</v>
      </c>
      <c r="S227" s="11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s="5" t="str">
        <f t="shared" si="20"/>
        <v>film &amp; video</v>
      </c>
      <c r="R228" s="6" t="str">
        <f t="shared" si="21"/>
        <v>drama</v>
      </c>
      <c r="S228" s="11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s="5" t="str">
        <f t="shared" si="20"/>
        <v>film &amp; video</v>
      </c>
      <c r="R229" s="6" t="str">
        <f t="shared" si="21"/>
        <v>drama</v>
      </c>
      <c r="S229" s="11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s="5" t="str">
        <f t="shared" si="20"/>
        <v>film &amp; video</v>
      </c>
      <c r="R230" s="6" t="str">
        <f t="shared" si="21"/>
        <v>drama</v>
      </c>
      <c r="S230" s="11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s="5" t="str">
        <f t="shared" si="20"/>
        <v>film &amp; video</v>
      </c>
      <c r="R231" s="6" t="str">
        <f t="shared" si="21"/>
        <v>drama</v>
      </c>
      <c r="S231" s="11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s="5" t="str">
        <f t="shared" si="20"/>
        <v>film &amp; video</v>
      </c>
      <c r="R232" s="6" t="str">
        <f t="shared" si="21"/>
        <v>drama</v>
      </c>
      <c r="S232" s="11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s="5" t="str">
        <f t="shared" si="20"/>
        <v>film &amp; video</v>
      </c>
      <c r="R233" s="6" t="str">
        <f t="shared" si="21"/>
        <v>drama</v>
      </c>
      <c r="S233" s="11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s="5" t="str">
        <f t="shared" si="20"/>
        <v>film &amp; video</v>
      </c>
      <c r="R234" s="6" t="str">
        <f t="shared" si="21"/>
        <v>drama</v>
      </c>
      <c r="S234" s="11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s="5" t="str">
        <f t="shared" si="20"/>
        <v>film &amp; video</v>
      </c>
      <c r="R235" s="6" t="str">
        <f t="shared" si="21"/>
        <v>drama</v>
      </c>
      <c r="S235" s="11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s="5" t="str">
        <f t="shared" si="20"/>
        <v>film &amp; video</v>
      </c>
      <c r="R236" s="6" t="str">
        <f t="shared" si="21"/>
        <v>drama</v>
      </c>
      <c r="S236" s="11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s="5" t="str">
        <f t="shared" si="20"/>
        <v>film &amp; video</v>
      </c>
      <c r="R237" s="6" t="str">
        <f t="shared" si="21"/>
        <v>drama</v>
      </c>
      <c r="S237" s="11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s="5" t="str">
        <f t="shared" si="20"/>
        <v>film &amp; video</v>
      </c>
      <c r="R238" s="6" t="str">
        <f t="shared" si="21"/>
        <v>drama</v>
      </c>
      <c r="S238" s="11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s="5" t="str">
        <f t="shared" si="20"/>
        <v>film &amp; video</v>
      </c>
      <c r="R239" s="6" t="str">
        <f t="shared" si="21"/>
        <v>drama</v>
      </c>
      <c r="S239" s="11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s="5" t="str">
        <f t="shared" si="20"/>
        <v>film &amp; video</v>
      </c>
      <c r="R240" s="6" t="str">
        <f t="shared" si="21"/>
        <v>drama</v>
      </c>
      <c r="S240" s="11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s="5" t="str">
        <f t="shared" si="20"/>
        <v>film &amp; video</v>
      </c>
      <c r="R241" s="6" t="str">
        <f t="shared" si="21"/>
        <v>drama</v>
      </c>
      <c r="S241" s="11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s="5" t="str">
        <f t="shared" si="20"/>
        <v>film &amp; video</v>
      </c>
      <c r="R242" s="6" t="str">
        <f t="shared" si="21"/>
        <v>documentary</v>
      </c>
      <c r="S242" s="11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s="5" t="str">
        <f t="shared" si="20"/>
        <v>film &amp; video</v>
      </c>
      <c r="R243" s="6" t="str">
        <f t="shared" si="21"/>
        <v>documentary</v>
      </c>
      <c r="S243" s="11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s="5" t="str">
        <f t="shared" si="20"/>
        <v>film &amp; video</v>
      </c>
      <c r="R244" s="6" t="str">
        <f t="shared" si="21"/>
        <v>documentary</v>
      </c>
      <c r="S244" s="11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s="5" t="str">
        <f t="shared" si="20"/>
        <v>film &amp; video</v>
      </c>
      <c r="R245" s="6" t="str">
        <f t="shared" si="21"/>
        <v>documentary</v>
      </c>
      <c r="S245" s="11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s="5" t="str">
        <f t="shared" si="20"/>
        <v>film &amp; video</v>
      </c>
      <c r="R246" s="6" t="str">
        <f t="shared" si="21"/>
        <v>documentary</v>
      </c>
      <c r="S246" s="11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s="5" t="str">
        <f t="shared" si="20"/>
        <v>film &amp; video</v>
      </c>
      <c r="R247" s="6" t="str">
        <f t="shared" si="21"/>
        <v>documentary</v>
      </c>
      <c r="S247" s="11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s="5" t="str">
        <f t="shared" si="20"/>
        <v>film &amp; video</v>
      </c>
      <c r="R248" s="6" t="str">
        <f t="shared" si="21"/>
        <v>documentary</v>
      </c>
      <c r="S248" s="11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s="5" t="str">
        <f t="shared" si="20"/>
        <v>film &amp; video</v>
      </c>
      <c r="R249" s="6" t="str">
        <f t="shared" si="21"/>
        <v>documentary</v>
      </c>
      <c r="S249" s="11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s="5" t="str">
        <f t="shared" si="20"/>
        <v>film &amp; video</v>
      </c>
      <c r="R250" s="6" t="str">
        <f t="shared" si="21"/>
        <v>documentary</v>
      </c>
      <c r="S250" s="11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s="5" t="str">
        <f t="shared" si="20"/>
        <v>film &amp; video</v>
      </c>
      <c r="R251" s="6" t="str">
        <f t="shared" si="21"/>
        <v>documentary</v>
      </c>
      <c r="S251" s="11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s="5" t="str">
        <f t="shared" si="20"/>
        <v>film &amp; video</v>
      </c>
      <c r="R252" s="6" t="str">
        <f t="shared" si="21"/>
        <v>documentary</v>
      </c>
      <c r="S252" s="11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s="5" t="str">
        <f t="shared" si="20"/>
        <v>film &amp; video</v>
      </c>
      <c r="R253" s="6" t="str">
        <f t="shared" si="21"/>
        <v>documentary</v>
      </c>
      <c r="S253" s="11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s="5" t="str">
        <f t="shared" si="20"/>
        <v>film &amp; video</v>
      </c>
      <c r="R254" s="6" t="str">
        <f t="shared" si="21"/>
        <v>documentary</v>
      </c>
      <c r="S254" s="11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s="5" t="str">
        <f t="shared" si="20"/>
        <v>film &amp; video</v>
      </c>
      <c r="R255" s="6" t="str">
        <f t="shared" si="21"/>
        <v>documentary</v>
      </c>
      <c r="S255" s="11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s="5" t="str">
        <f t="shared" si="20"/>
        <v>film &amp; video</v>
      </c>
      <c r="R256" s="6" t="str">
        <f t="shared" si="21"/>
        <v>documentary</v>
      </c>
      <c r="S256" s="11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s="5" t="str">
        <f t="shared" si="20"/>
        <v>film &amp; video</v>
      </c>
      <c r="R257" s="6" t="str">
        <f t="shared" si="21"/>
        <v>documentary</v>
      </c>
      <c r="S257" s="11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s="5" t="str">
        <f t="shared" si="20"/>
        <v>film &amp; video</v>
      </c>
      <c r="R258" s="6" t="str">
        <f t="shared" si="21"/>
        <v>documentary</v>
      </c>
      <c r="S258" s="11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s="5" t="str">
        <f t="shared" ref="Q259:Q322" si="26">LEFT(N259, SEARCH("/",N259,1)-1)</f>
        <v>film &amp; video</v>
      </c>
      <c r="R259" s="6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s="5" t="str">
        <f t="shared" si="26"/>
        <v>film &amp; video</v>
      </c>
      <c r="R260" s="6" t="str">
        <f t="shared" si="27"/>
        <v>documentary</v>
      </c>
      <c r="S260" s="11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s="5" t="str">
        <f t="shared" si="26"/>
        <v>film &amp; video</v>
      </c>
      <c r="R261" s="6" t="str">
        <f t="shared" si="27"/>
        <v>documentary</v>
      </c>
      <c r="S261" s="11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s="5" t="str">
        <f t="shared" si="26"/>
        <v>film &amp; video</v>
      </c>
      <c r="R262" s="6" t="str">
        <f t="shared" si="27"/>
        <v>documentary</v>
      </c>
      <c r="S262" s="11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s="5" t="str">
        <f t="shared" si="26"/>
        <v>film &amp; video</v>
      </c>
      <c r="R263" s="6" t="str">
        <f t="shared" si="27"/>
        <v>documentary</v>
      </c>
      <c r="S263" s="11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s="5" t="str">
        <f t="shared" si="26"/>
        <v>film &amp; video</v>
      </c>
      <c r="R264" s="6" t="str">
        <f t="shared" si="27"/>
        <v>documentary</v>
      </c>
      <c r="S264" s="11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s="5" t="str">
        <f t="shared" si="26"/>
        <v>film &amp; video</v>
      </c>
      <c r="R265" s="6" t="str">
        <f t="shared" si="27"/>
        <v>documentary</v>
      </c>
      <c r="S265" s="11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s="5" t="str">
        <f t="shared" si="26"/>
        <v>film &amp; video</v>
      </c>
      <c r="R266" s="6" t="str">
        <f t="shared" si="27"/>
        <v>documentary</v>
      </c>
      <c r="S266" s="11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s="5" t="str">
        <f t="shared" si="26"/>
        <v>film &amp; video</v>
      </c>
      <c r="R267" s="6" t="str">
        <f t="shared" si="27"/>
        <v>documentary</v>
      </c>
      <c r="S267" s="11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s="5" t="str">
        <f t="shared" si="26"/>
        <v>film &amp; video</v>
      </c>
      <c r="R268" s="6" t="str">
        <f t="shared" si="27"/>
        <v>documentary</v>
      </c>
      <c r="S268" s="11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s="5" t="str">
        <f t="shared" si="26"/>
        <v>film &amp; video</v>
      </c>
      <c r="R269" s="6" t="str">
        <f t="shared" si="27"/>
        <v>documentary</v>
      </c>
      <c r="S269" s="11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s="5" t="str">
        <f t="shared" si="26"/>
        <v>film &amp; video</v>
      </c>
      <c r="R270" s="6" t="str">
        <f t="shared" si="27"/>
        <v>documentary</v>
      </c>
      <c r="S270" s="11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s="5" t="str">
        <f t="shared" si="26"/>
        <v>film &amp; video</v>
      </c>
      <c r="R271" s="6" t="str">
        <f t="shared" si="27"/>
        <v>documentary</v>
      </c>
      <c r="S271" s="11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s="5" t="str">
        <f t="shared" si="26"/>
        <v>film &amp; video</v>
      </c>
      <c r="R272" s="6" t="str">
        <f t="shared" si="27"/>
        <v>documentary</v>
      </c>
      <c r="S272" s="11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s="5" t="str">
        <f t="shared" si="26"/>
        <v>film &amp; video</v>
      </c>
      <c r="R273" s="6" t="str">
        <f t="shared" si="27"/>
        <v>documentary</v>
      </c>
      <c r="S273" s="11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s="5" t="str">
        <f t="shared" si="26"/>
        <v>film &amp; video</v>
      </c>
      <c r="R274" s="6" t="str">
        <f t="shared" si="27"/>
        <v>documentary</v>
      </c>
      <c r="S274" s="11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s="5" t="str">
        <f t="shared" si="26"/>
        <v>film &amp; video</v>
      </c>
      <c r="R275" s="6" t="str">
        <f t="shared" si="27"/>
        <v>documentary</v>
      </c>
      <c r="S275" s="11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s="5" t="str">
        <f t="shared" si="26"/>
        <v>film &amp; video</v>
      </c>
      <c r="R276" s="6" t="str">
        <f t="shared" si="27"/>
        <v>documentary</v>
      </c>
      <c r="S276" s="11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s="5" t="str">
        <f t="shared" si="26"/>
        <v>film &amp; video</v>
      </c>
      <c r="R277" s="6" t="str">
        <f t="shared" si="27"/>
        <v>documentary</v>
      </c>
      <c r="S277" s="11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s="5" t="str">
        <f t="shared" si="26"/>
        <v>film &amp; video</v>
      </c>
      <c r="R278" s="6" t="str">
        <f t="shared" si="27"/>
        <v>documentary</v>
      </c>
      <c r="S278" s="11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s="5" t="str">
        <f t="shared" si="26"/>
        <v>film &amp; video</v>
      </c>
      <c r="R279" s="6" t="str">
        <f t="shared" si="27"/>
        <v>documentary</v>
      </c>
      <c r="S279" s="11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s="5" t="str">
        <f t="shared" si="26"/>
        <v>film &amp; video</v>
      </c>
      <c r="R280" s="6" t="str">
        <f t="shared" si="27"/>
        <v>documentary</v>
      </c>
      <c r="S280" s="11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s="5" t="str">
        <f t="shared" si="26"/>
        <v>film &amp; video</v>
      </c>
      <c r="R281" s="6" t="str">
        <f t="shared" si="27"/>
        <v>documentary</v>
      </c>
      <c r="S281" s="11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s="5" t="str">
        <f t="shared" si="26"/>
        <v>film &amp; video</v>
      </c>
      <c r="R282" s="6" t="str">
        <f t="shared" si="27"/>
        <v>documentary</v>
      </c>
      <c r="S282" s="11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s="5" t="str">
        <f t="shared" si="26"/>
        <v>film &amp; video</v>
      </c>
      <c r="R283" s="6" t="str">
        <f t="shared" si="27"/>
        <v>documentary</v>
      </c>
      <c r="S283" s="11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s="5" t="str">
        <f t="shared" si="26"/>
        <v>film &amp; video</v>
      </c>
      <c r="R284" s="6" t="str">
        <f t="shared" si="27"/>
        <v>documentary</v>
      </c>
      <c r="S284" s="11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s="5" t="str">
        <f t="shared" si="26"/>
        <v>film &amp; video</v>
      </c>
      <c r="R285" s="6" t="str">
        <f t="shared" si="27"/>
        <v>documentary</v>
      </c>
      <c r="S285" s="11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s="5" t="str">
        <f t="shared" si="26"/>
        <v>film &amp; video</v>
      </c>
      <c r="R286" s="6" t="str">
        <f t="shared" si="27"/>
        <v>documentary</v>
      </c>
      <c r="S286" s="11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s="5" t="str">
        <f t="shared" si="26"/>
        <v>film &amp; video</v>
      </c>
      <c r="R287" s="6" t="str">
        <f t="shared" si="27"/>
        <v>documentary</v>
      </c>
      <c r="S287" s="11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s="5" t="str">
        <f t="shared" si="26"/>
        <v>film &amp; video</v>
      </c>
      <c r="R288" s="6" t="str">
        <f t="shared" si="27"/>
        <v>documentary</v>
      </c>
      <c r="S288" s="11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s="5" t="str">
        <f t="shared" si="26"/>
        <v>film &amp; video</v>
      </c>
      <c r="R289" s="6" t="str">
        <f t="shared" si="27"/>
        <v>documentary</v>
      </c>
      <c r="S289" s="11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s="5" t="str">
        <f t="shared" si="26"/>
        <v>film &amp; video</v>
      </c>
      <c r="R290" s="6" t="str">
        <f t="shared" si="27"/>
        <v>documentary</v>
      </c>
      <c r="S290" s="11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s="5" t="str">
        <f t="shared" si="26"/>
        <v>film &amp; video</v>
      </c>
      <c r="R291" s="6" t="str">
        <f t="shared" si="27"/>
        <v>documentary</v>
      </c>
      <c r="S291" s="11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s="5" t="str">
        <f t="shared" si="26"/>
        <v>film &amp; video</v>
      </c>
      <c r="R292" s="6" t="str">
        <f t="shared" si="27"/>
        <v>documentary</v>
      </c>
      <c r="S292" s="11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s="5" t="str">
        <f t="shared" si="26"/>
        <v>film &amp; video</v>
      </c>
      <c r="R293" s="6" t="str">
        <f t="shared" si="27"/>
        <v>documentary</v>
      </c>
      <c r="S293" s="11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s="5" t="str">
        <f t="shared" si="26"/>
        <v>film &amp; video</v>
      </c>
      <c r="R294" s="6" t="str">
        <f t="shared" si="27"/>
        <v>documentary</v>
      </c>
      <c r="S294" s="11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s="5" t="str">
        <f t="shared" si="26"/>
        <v>film &amp; video</v>
      </c>
      <c r="R295" s="6" t="str">
        <f t="shared" si="27"/>
        <v>documentary</v>
      </c>
      <c r="S295" s="11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s="5" t="str">
        <f t="shared" si="26"/>
        <v>film &amp; video</v>
      </c>
      <c r="R296" s="6" t="str">
        <f t="shared" si="27"/>
        <v>documentary</v>
      </c>
      <c r="S296" s="11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s="5" t="str">
        <f t="shared" si="26"/>
        <v>film &amp; video</v>
      </c>
      <c r="R297" s="6" t="str">
        <f t="shared" si="27"/>
        <v>documentary</v>
      </c>
      <c r="S297" s="11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s="5" t="str">
        <f t="shared" si="26"/>
        <v>film &amp; video</v>
      </c>
      <c r="R298" s="6" t="str">
        <f t="shared" si="27"/>
        <v>documentary</v>
      </c>
      <c r="S298" s="11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s="5" t="str">
        <f t="shared" si="26"/>
        <v>film &amp; video</v>
      </c>
      <c r="R299" s="6" t="str">
        <f t="shared" si="27"/>
        <v>documentary</v>
      </c>
      <c r="S299" s="11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s="5" t="str">
        <f t="shared" si="26"/>
        <v>film &amp; video</v>
      </c>
      <c r="R300" s="6" t="str">
        <f t="shared" si="27"/>
        <v>documentary</v>
      </c>
      <c r="S300" s="11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s="5" t="str">
        <f t="shared" si="26"/>
        <v>film &amp; video</v>
      </c>
      <c r="R301" s="6" t="str">
        <f t="shared" si="27"/>
        <v>documentary</v>
      </c>
      <c r="S301" s="11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s="5" t="str">
        <f t="shared" si="26"/>
        <v>film &amp; video</v>
      </c>
      <c r="R302" s="6" t="str">
        <f t="shared" si="27"/>
        <v>documentary</v>
      </c>
      <c r="S302" s="11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s="5" t="str">
        <f t="shared" si="26"/>
        <v>film &amp; video</v>
      </c>
      <c r="R303" s="6" t="str">
        <f t="shared" si="27"/>
        <v>documentary</v>
      </c>
      <c r="S303" s="11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s="5" t="str">
        <f t="shared" si="26"/>
        <v>film &amp; video</v>
      </c>
      <c r="R304" s="6" t="str">
        <f t="shared" si="27"/>
        <v>documentary</v>
      </c>
      <c r="S304" s="11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s="5" t="str">
        <f t="shared" si="26"/>
        <v>film &amp; video</v>
      </c>
      <c r="R305" s="6" t="str">
        <f t="shared" si="27"/>
        <v>documentary</v>
      </c>
      <c r="S305" s="11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s="5" t="str">
        <f t="shared" si="26"/>
        <v>film &amp; video</v>
      </c>
      <c r="R306" s="6" t="str">
        <f t="shared" si="27"/>
        <v>documentary</v>
      </c>
      <c r="S306" s="11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s="5" t="str">
        <f t="shared" si="26"/>
        <v>film &amp; video</v>
      </c>
      <c r="R307" s="6" t="str">
        <f t="shared" si="27"/>
        <v>documentary</v>
      </c>
      <c r="S307" s="11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s="5" t="str">
        <f t="shared" si="26"/>
        <v>film &amp; video</v>
      </c>
      <c r="R308" s="6" t="str">
        <f t="shared" si="27"/>
        <v>documentary</v>
      </c>
      <c r="S308" s="11">
        <f t="shared" si="28"/>
        <v>41333.837187500001</v>
      </c>
      <c r="T308" s="12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s="5" t="str">
        <f t="shared" si="26"/>
        <v>film &amp; video</v>
      </c>
      <c r="R309" s="6" t="str">
        <f t="shared" si="27"/>
        <v>documentary</v>
      </c>
      <c r="S309" s="11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s="5" t="str">
        <f t="shared" si="26"/>
        <v>film &amp; video</v>
      </c>
      <c r="R310" s="6" t="str">
        <f t="shared" si="27"/>
        <v>documentary</v>
      </c>
      <c r="S310" s="11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s="5" t="str">
        <f t="shared" si="26"/>
        <v>film &amp; video</v>
      </c>
      <c r="R311" s="6" t="str">
        <f t="shared" si="27"/>
        <v>documentary</v>
      </c>
      <c r="S311" s="11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s="5" t="str">
        <f t="shared" si="26"/>
        <v>film &amp; video</v>
      </c>
      <c r="R312" s="6" t="str">
        <f t="shared" si="27"/>
        <v>documentary</v>
      </c>
      <c r="S312" s="11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s="5" t="str">
        <f t="shared" si="26"/>
        <v>film &amp; video</v>
      </c>
      <c r="R313" s="6" t="str">
        <f t="shared" si="27"/>
        <v>documentary</v>
      </c>
      <c r="S313" s="11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s="5" t="str">
        <f t="shared" si="26"/>
        <v>film &amp; video</v>
      </c>
      <c r="R314" s="6" t="str">
        <f t="shared" si="27"/>
        <v>documentary</v>
      </c>
      <c r="S314" s="11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s="5" t="str">
        <f t="shared" si="26"/>
        <v>film &amp; video</v>
      </c>
      <c r="R315" s="6" t="str">
        <f t="shared" si="27"/>
        <v>documentary</v>
      </c>
      <c r="S315" s="11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s="5" t="str">
        <f t="shared" si="26"/>
        <v>film &amp; video</v>
      </c>
      <c r="R316" s="6" t="str">
        <f t="shared" si="27"/>
        <v>documentary</v>
      </c>
      <c r="S316" s="11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s="5" t="str">
        <f t="shared" si="26"/>
        <v>film &amp; video</v>
      </c>
      <c r="R317" s="6" t="str">
        <f t="shared" si="27"/>
        <v>documentary</v>
      </c>
      <c r="S317" s="11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s="5" t="str">
        <f t="shared" si="26"/>
        <v>film &amp; video</v>
      </c>
      <c r="R318" s="6" t="str">
        <f t="shared" si="27"/>
        <v>documentary</v>
      </c>
      <c r="S318" s="11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s="5" t="str">
        <f t="shared" si="26"/>
        <v>film &amp; video</v>
      </c>
      <c r="R319" s="6" t="str">
        <f t="shared" si="27"/>
        <v>documentary</v>
      </c>
      <c r="S319" s="11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s="5" t="str">
        <f t="shared" si="26"/>
        <v>film &amp; video</v>
      </c>
      <c r="R320" s="6" t="str">
        <f t="shared" si="27"/>
        <v>documentary</v>
      </c>
      <c r="S320" s="11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s="5" t="str">
        <f t="shared" si="26"/>
        <v>film &amp; video</v>
      </c>
      <c r="R321" s="6" t="str">
        <f t="shared" si="27"/>
        <v>documentary</v>
      </c>
      <c r="S321" s="11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s="5" t="str">
        <f t="shared" si="26"/>
        <v>film &amp; video</v>
      </c>
      <c r="R322" s="6" t="str">
        <f t="shared" si="27"/>
        <v>documentary</v>
      </c>
      <c r="S322" s="11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s="5" t="str">
        <f t="shared" ref="Q323:Q386" si="32">LEFT(N323, SEARCH("/",N323,1)-1)</f>
        <v>film &amp; video</v>
      </c>
      <c r="R323" s="6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s="5" t="str">
        <f t="shared" si="32"/>
        <v>film &amp; video</v>
      </c>
      <c r="R324" s="6" t="str">
        <f t="shared" si="33"/>
        <v>documentary</v>
      </c>
      <c r="S324" s="11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s="5" t="str">
        <f t="shared" si="32"/>
        <v>film &amp; video</v>
      </c>
      <c r="R325" s="6" t="str">
        <f t="shared" si="33"/>
        <v>documentary</v>
      </c>
      <c r="S325" s="11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s="5" t="str">
        <f t="shared" si="32"/>
        <v>film &amp; video</v>
      </c>
      <c r="R326" s="6" t="str">
        <f t="shared" si="33"/>
        <v>documentary</v>
      </c>
      <c r="S326" s="11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s="5" t="str">
        <f t="shared" si="32"/>
        <v>film &amp; video</v>
      </c>
      <c r="R327" s="6" t="str">
        <f t="shared" si="33"/>
        <v>documentary</v>
      </c>
      <c r="S327" s="11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s="5" t="str">
        <f t="shared" si="32"/>
        <v>film &amp; video</v>
      </c>
      <c r="R328" s="6" t="str">
        <f t="shared" si="33"/>
        <v>documentary</v>
      </c>
      <c r="S328" s="11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s="5" t="str">
        <f t="shared" si="32"/>
        <v>film &amp; video</v>
      </c>
      <c r="R329" s="6" t="str">
        <f t="shared" si="33"/>
        <v>documentary</v>
      </c>
      <c r="S329" s="11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s="5" t="str">
        <f t="shared" si="32"/>
        <v>film &amp; video</v>
      </c>
      <c r="R330" s="6" t="str">
        <f t="shared" si="33"/>
        <v>documentary</v>
      </c>
      <c r="S330" s="11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s="5" t="str">
        <f t="shared" si="32"/>
        <v>film &amp; video</v>
      </c>
      <c r="R331" s="6" t="str">
        <f t="shared" si="33"/>
        <v>documentary</v>
      </c>
      <c r="S331" s="11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s="5" t="str">
        <f t="shared" si="32"/>
        <v>film &amp; video</v>
      </c>
      <c r="R332" s="6" t="str">
        <f t="shared" si="33"/>
        <v>documentary</v>
      </c>
      <c r="S332" s="11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s="5" t="str">
        <f t="shared" si="32"/>
        <v>film &amp; video</v>
      </c>
      <c r="R333" s="6" t="str">
        <f t="shared" si="33"/>
        <v>documentary</v>
      </c>
      <c r="S333" s="11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s="5" t="str">
        <f t="shared" si="32"/>
        <v>film &amp; video</v>
      </c>
      <c r="R334" s="6" t="str">
        <f t="shared" si="33"/>
        <v>documentary</v>
      </c>
      <c r="S334" s="11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s="5" t="str">
        <f t="shared" si="32"/>
        <v>film &amp; video</v>
      </c>
      <c r="R335" s="6" t="str">
        <f t="shared" si="33"/>
        <v>documentary</v>
      </c>
      <c r="S335" s="11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s="5" t="str">
        <f t="shared" si="32"/>
        <v>film &amp; video</v>
      </c>
      <c r="R336" s="6" t="str">
        <f t="shared" si="33"/>
        <v>documentary</v>
      </c>
      <c r="S336" s="11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s="5" t="str">
        <f t="shared" si="32"/>
        <v>film &amp; video</v>
      </c>
      <c r="R337" s="6" t="str">
        <f t="shared" si="33"/>
        <v>documentary</v>
      </c>
      <c r="S337" s="11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s="5" t="str">
        <f t="shared" si="32"/>
        <v>film &amp; video</v>
      </c>
      <c r="R338" s="6" t="str">
        <f t="shared" si="33"/>
        <v>documentary</v>
      </c>
      <c r="S338" s="11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s="5" t="str">
        <f t="shared" si="32"/>
        <v>film &amp; video</v>
      </c>
      <c r="R339" s="6" t="str">
        <f t="shared" si="33"/>
        <v>documentary</v>
      </c>
      <c r="S339" s="11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s="5" t="str">
        <f t="shared" si="32"/>
        <v>film &amp; video</v>
      </c>
      <c r="R340" s="6" t="str">
        <f t="shared" si="33"/>
        <v>documentary</v>
      </c>
      <c r="S340" s="11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s="5" t="str">
        <f t="shared" si="32"/>
        <v>film &amp; video</v>
      </c>
      <c r="R341" s="6" t="str">
        <f t="shared" si="33"/>
        <v>documentary</v>
      </c>
      <c r="S341" s="11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s="5" t="str">
        <f t="shared" si="32"/>
        <v>film &amp; video</v>
      </c>
      <c r="R342" s="6" t="str">
        <f t="shared" si="33"/>
        <v>documentary</v>
      </c>
      <c r="S342" s="11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s="5" t="str">
        <f t="shared" si="32"/>
        <v>film &amp; video</v>
      </c>
      <c r="R343" s="6" t="str">
        <f t="shared" si="33"/>
        <v>documentary</v>
      </c>
      <c r="S343" s="11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s="5" t="str">
        <f t="shared" si="32"/>
        <v>film &amp; video</v>
      </c>
      <c r="R344" s="6" t="str">
        <f t="shared" si="33"/>
        <v>documentary</v>
      </c>
      <c r="S344" s="11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s="5" t="str">
        <f t="shared" si="32"/>
        <v>film &amp; video</v>
      </c>
      <c r="R345" s="6" t="str">
        <f t="shared" si="33"/>
        <v>documentary</v>
      </c>
      <c r="S345" s="11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s="5" t="str">
        <f t="shared" si="32"/>
        <v>film &amp; video</v>
      </c>
      <c r="R346" s="6" t="str">
        <f t="shared" si="33"/>
        <v>documentary</v>
      </c>
      <c r="S346" s="11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s="5" t="str">
        <f t="shared" si="32"/>
        <v>film &amp; video</v>
      </c>
      <c r="R347" s="6" t="str">
        <f t="shared" si="33"/>
        <v>documentary</v>
      </c>
      <c r="S347" s="11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s="5" t="str">
        <f t="shared" si="32"/>
        <v>film &amp; video</v>
      </c>
      <c r="R348" s="6" t="str">
        <f t="shared" si="33"/>
        <v>documentary</v>
      </c>
      <c r="S348" s="11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s="5" t="str">
        <f t="shared" si="32"/>
        <v>film &amp; video</v>
      </c>
      <c r="R349" s="6" t="str">
        <f t="shared" si="33"/>
        <v>documentary</v>
      </c>
      <c r="S349" s="11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s="5" t="str">
        <f t="shared" si="32"/>
        <v>film &amp; video</v>
      </c>
      <c r="R350" s="6" t="str">
        <f t="shared" si="33"/>
        <v>documentary</v>
      </c>
      <c r="S350" s="11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s="5" t="str">
        <f t="shared" si="32"/>
        <v>film &amp; video</v>
      </c>
      <c r="R351" s="6" t="str">
        <f t="shared" si="33"/>
        <v>documentary</v>
      </c>
      <c r="S351" s="11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s="5" t="str">
        <f t="shared" si="32"/>
        <v>film &amp; video</v>
      </c>
      <c r="R352" s="6" t="str">
        <f t="shared" si="33"/>
        <v>documentary</v>
      </c>
      <c r="S352" s="11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s="5" t="str">
        <f t="shared" si="32"/>
        <v>film &amp; video</v>
      </c>
      <c r="R353" s="6" t="str">
        <f t="shared" si="33"/>
        <v>documentary</v>
      </c>
      <c r="S353" s="11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s="5" t="str">
        <f t="shared" si="32"/>
        <v>film &amp; video</v>
      </c>
      <c r="R354" s="6" t="str">
        <f t="shared" si="33"/>
        <v>documentary</v>
      </c>
      <c r="S354" s="11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s="5" t="str">
        <f t="shared" si="32"/>
        <v>film &amp; video</v>
      </c>
      <c r="R355" s="6" t="str">
        <f t="shared" si="33"/>
        <v>documentary</v>
      </c>
      <c r="S355" s="11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s="5" t="str">
        <f t="shared" si="32"/>
        <v>film &amp; video</v>
      </c>
      <c r="R356" s="6" t="str">
        <f t="shared" si="33"/>
        <v>documentary</v>
      </c>
      <c r="S356" s="11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s="5" t="str">
        <f t="shared" si="32"/>
        <v>film &amp; video</v>
      </c>
      <c r="R357" s="6" t="str">
        <f t="shared" si="33"/>
        <v>documentary</v>
      </c>
      <c r="S357" s="11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s="5" t="str">
        <f t="shared" si="32"/>
        <v>film &amp; video</v>
      </c>
      <c r="R358" s="6" t="str">
        <f t="shared" si="33"/>
        <v>documentary</v>
      </c>
      <c r="S358" s="11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s="5" t="str">
        <f t="shared" si="32"/>
        <v>film &amp; video</v>
      </c>
      <c r="R359" s="6" t="str">
        <f t="shared" si="33"/>
        <v>documentary</v>
      </c>
      <c r="S359" s="11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s="5" t="str">
        <f t="shared" si="32"/>
        <v>film &amp; video</v>
      </c>
      <c r="R360" s="6" t="str">
        <f t="shared" si="33"/>
        <v>documentary</v>
      </c>
      <c r="S360" s="11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s="5" t="str">
        <f t="shared" si="32"/>
        <v>film &amp; video</v>
      </c>
      <c r="R361" s="6" t="str">
        <f t="shared" si="33"/>
        <v>documentary</v>
      </c>
      <c r="S361" s="11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s="5" t="str">
        <f t="shared" si="32"/>
        <v>film &amp; video</v>
      </c>
      <c r="R362" s="6" t="str">
        <f t="shared" si="33"/>
        <v>documentary</v>
      </c>
      <c r="S362" s="11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s="5" t="str">
        <f t="shared" si="32"/>
        <v>film &amp; video</v>
      </c>
      <c r="R363" s="6" t="str">
        <f t="shared" si="33"/>
        <v>documentary</v>
      </c>
      <c r="S363" s="11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s="5" t="str">
        <f t="shared" si="32"/>
        <v>film &amp; video</v>
      </c>
      <c r="R364" s="6" t="str">
        <f t="shared" si="33"/>
        <v>documentary</v>
      </c>
      <c r="S364" s="11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s="5" t="str">
        <f t="shared" si="32"/>
        <v>film &amp; video</v>
      </c>
      <c r="R365" s="6" t="str">
        <f t="shared" si="33"/>
        <v>documentary</v>
      </c>
      <c r="S365" s="11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s="5" t="str">
        <f t="shared" si="32"/>
        <v>film &amp; video</v>
      </c>
      <c r="R366" s="6" t="str">
        <f t="shared" si="33"/>
        <v>documentary</v>
      </c>
      <c r="S366" s="11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s="5" t="str">
        <f t="shared" si="32"/>
        <v>film &amp; video</v>
      </c>
      <c r="R367" s="6" t="str">
        <f t="shared" si="33"/>
        <v>documentary</v>
      </c>
      <c r="S367" s="11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s="5" t="str">
        <f t="shared" si="32"/>
        <v>film &amp; video</v>
      </c>
      <c r="R368" s="6" t="str">
        <f t="shared" si="33"/>
        <v>documentary</v>
      </c>
      <c r="S368" s="11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s="5" t="str">
        <f t="shared" si="32"/>
        <v>film &amp; video</v>
      </c>
      <c r="R369" s="6" t="str">
        <f t="shared" si="33"/>
        <v>documentary</v>
      </c>
      <c r="S369" s="11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s="5" t="str">
        <f t="shared" si="32"/>
        <v>film &amp; video</v>
      </c>
      <c r="R370" s="6" t="str">
        <f t="shared" si="33"/>
        <v>documentary</v>
      </c>
      <c r="S370" s="11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s="5" t="str">
        <f t="shared" si="32"/>
        <v>film &amp; video</v>
      </c>
      <c r="R371" s="6" t="str">
        <f t="shared" si="33"/>
        <v>documentary</v>
      </c>
      <c r="S371" s="11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s="5" t="str">
        <f t="shared" si="32"/>
        <v>film &amp; video</v>
      </c>
      <c r="R372" s="6" t="str">
        <f t="shared" si="33"/>
        <v>documentary</v>
      </c>
      <c r="S372" s="11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s="5" t="str">
        <f t="shared" si="32"/>
        <v>film &amp; video</v>
      </c>
      <c r="R373" s="6" t="str">
        <f t="shared" si="33"/>
        <v>documentary</v>
      </c>
      <c r="S373" s="11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s="5" t="str">
        <f t="shared" si="32"/>
        <v>film &amp; video</v>
      </c>
      <c r="R374" s="6" t="str">
        <f t="shared" si="33"/>
        <v>documentary</v>
      </c>
      <c r="S374" s="11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s="5" t="str">
        <f t="shared" si="32"/>
        <v>film &amp; video</v>
      </c>
      <c r="R375" s="6" t="str">
        <f t="shared" si="33"/>
        <v>documentary</v>
      </c>
      <c r="S375" s="11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s="5" t="str">
        <f t="shared" si="32"/>
        <v>film &amp; video</v>
      </c>
      <c r="R376" s="6" t="str">
        <f t="shared" si="33"/>
        <v>documentary</v>
      </c>
      <c r="S376" s="11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s="5" t="str">
        <f t="shared" si="32"/>
        <v>film &amp; video</v>
      </c>
      <c r="R377" s="6" t="str">
        <f t="shared" si="33"/>
        <v>documentary</v>
      </c>
      <c r="S377" s="11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s="5" t="str">
        <f t="shared" si="32"/>
        <v>film &amp; video</v>
      </c>
      <c r="R378" s="6" t="str">
        <f t="shared" si="33"/>
        <v>documentary</v>
      </c>
      <c r="S378" s="11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s="5" t="str">
        <f t="shared" si="32"/>
        <v>film &amp; video</v>
      </c>
      <c r="R379" s="6" t="str">
        <f t="shared" si="33"/>
        <v>documentary</v>
      </c>
      <c r="S379" s="11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s="5" t="str">
        <f t="shared" si="32"/>
        <v>film &amp; video</v>
      </c>
      <c r="R380" s="6" t="str">
        <f t="shared" si="33"/>
        <v>documentary</v>
      </c>
      <c r="S380" s="11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s="5" t="str">
        <f t="shared" si="32"/>
        <v>film &amp; video</v>
      </c>
      <c r="R381" s="6" t="str">
        <f t="shared" si="33"/>
        <v>documentary</v>
      </c>
      <c r="S381" s="11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s="5" t="str">
        <f t="shared" si="32"/>
        <v>film &amp; video</v>
      </c>
      <c r="R382" s="6" t="str">
        <f t="shared" si="33"/>
        <v>documentary</v>
      </c>
      <c r="S382" s="11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s="5" t="str">
        <f t="shared" si="32"/>
        <v>film &amp; video</v>
      </c>
      <c r="R383" s="6" t="str">
        <f t="shared" si="33"/>
        <v>documentary</v>
      </c>
      <c r="S383" s="11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s="5" t="str">
        <f t="shared" si="32"/>
        <v>film &amp; video</v>
      </c>
      <c r="R384" s="6" t="str">
        <f t="shared" si="33"/>
        <v>documentary</v>
      </c>
      <c r="S384" s="11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s="5" t="str">
        <f t="shared" si="32"/>
        <v>film &amp; video</v>
      </c>
      <c r="R385" s="6" t="str">
        <f t="shared" si="33"/>
        <v>documentary</v>
      </c>
      <c r="S385" s="11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s="5" t="str">
        <f t="shared" si="32"/>
        <v>film &amp; video</v>
      </c>
      <c r="R386" s="6" t="str">
        <f t="shared" si="33"/>
        <v>documentary</v>
      </c>
      <c r="S386" s="11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s="5" t="str">
        <f t="shared" ref="Q387:Q450" si="38">LEFT(N387, SEARCH("/",N387,1)-1)</f>
        <v>film &amp; video</v>
      </c>
      <c r="R387" s="6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s="5" t="str">
        <f t="shared" si="38"/>
        <v>film &amp; video</v>
      </c>
      <c r="R388" s="6" t="str">
        <f t="shared" si="39"/>
        <v>documentary</v>
      </c>
      <c r="S388" s="11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s="5" t="str">
        <f t="shared" si="38"/>
        <v>film &amp; video</v>
      </c>
      <c r="R389" s="6" t="str">
        <f t="shared" si="39"/>
        <v>documentary</v>
      </c>
      <c r="S389" s="11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s="5" t="str">
        <f t="shared" si="38"/>
        <v>film &amp; video</v>
      </c>
      <c r="R390" s="6" t="str">
        <f t="shared" si="39"/>
        <v>documentary</v>
      </c>
      <c r="S390" s="11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s="5" t="str">
        <f t="shared" si="38"/>
        <v>film &amp; video</v>
      </c>
      <c r="R391" s="6" t="str">
        <f t="shared" si="39"/>
        <v>documentary</v>
      </c>
      <c r="S391" s="11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s="5" t="str">
        <f t="shared" si="38"/>
        <v>film &amp; video</v>
      </c>
      <c r="R392" s="6" t="str">
        <f t="shared" si="39"/>
        <v>documentary</v>
      </c>
      <c r="S392" s="11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s="5" t="str">
        <f t="shared" si="38"/>
        <v>film &amp; video</v>
      </c>
      <c r="R393" s="6" t="str">
        <f t="shared" si="39"/>
        <v>documentary</v>
      </c>
      <c r="S393" s="11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s="5" t="str">
        <f t="shared" si="38"/>
        <v>film &amp; video</v>
      </c>
      <c r="R394" s="6" t="str">
        <f t="shared" si="39"/>
        <v>documentary</v>
      </c>
      <c r="S394" s="11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s="5" t="str">
        <f t="shared" si="38"/>
        <v>film &amp; video</v>
      </c>
      <c r="R395" s="6" t="str">
        <f t="shared" si="39"/>
        <v>documentary</v>
      </c>
      <c r="S395" s="11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s="5" t="str">
        <f t="shared" si="38"/>
        <v>film &amp; video</v>
      </c>
      <c r="R396" s="6" t="str">
        <f t="shared" si="39"/>
        <v>documentary</v>
      </c>
      <c r="S396" s="11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s="5" t="str">
        <f t="shared" si="38"/>
        <v>film &amp; video</v>
      </c>
      <c r="R397" s="6" t="str">
        <f t="shared" si="39"/>
        <v>documentary</v>
      </c>
      <c r="S397" s="11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s="5" t="str">
        <f t="shared" si="38"/>
        <v>film &amp; video</v>
      </c>
      <c r="R398" s="6" t="str">
        <f t="shared" si="39"/>
        <v>documentary</v>
      </c>
      <c r="S398" s="11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s="5" t="str">
        <f t="shared" si="38"/>
        <v>film &amp; video</v>
      </c>
      <c r="R399" s="6" t="str">
        <f t="shared" si="39"/>
        <v>documentary</v>
      </c>
      <c r="S399" s="11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s="5" t="str">
        <f t="shared" si="38"/>
        <v>film &amp; video</v>
      </c>
      <c r="R400" s="6" t="str">
        <f t="shared" si="39"/>
        <v>documentary</v>
      </c>
      <c r="S400" s="11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s="5" t="str">
        <f t="shared" si="38"/>
        <v>film &amp; video</v>
      </c>
      <c r="R401" s="6" t="str">
        <f t="shared" si="39"/>
        <v>documentary</v>
      </c>
      <c r="S401" s="11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s="5" t="str">
        <f t="shared" si="38"/>
        <v>film &amp; video</v>
      </c>
      <c r="R402" s="6" t="str">
        <f t="shared" si="39"/>
        <v>documentary</v>
      </c>
      <c r="S402" s="11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s="5" t="str">
        <f t="shared" si="38"/>
        <v>film &amp; video</v>
      </c>
      <c r="R403" s="6" t="str">
        <f t="shared" si="39"/>
        <v>documentary</v>
      </c>
      <c r="S403" s="11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s="5" t="str">
        <f t="shared" si="38"/>
        <v>film &amp; video</v>
      </c>
      <c r="R404" s="6" t="str">
        <f t="shared" si="39"/>
        <v>documentary</v>
      </c>
      <c r="S404" s="11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s="5" t="str">
        <f t="shared" si="38"/>
        <v>film &amp; video</v>
      </c>
      <c r="R405" s="6" t="str">
        <f t="shared" si="39"/>
        <v>documentary</v>
      </c>
      <c r="S405" s="11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s="5" t="str">
        <f t="shared" si="38"/>
        <v>film &amp; video</v>
      </c>
      <c r="R406" s="6" t="str">
        <f t="shared" si="39"/>
        <v>documentary</v>
      </c>
      <c r="S406" s="11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s="5" t="str">
        <f t="shared" si="38"/>
        <v>film &amp; video</v>
      </c>
      <c r="R407" s="6" t="str">
        <f t="shared" si="39"/>
        <v>documentary</v>
      </c>
      <c r="S407" s="11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s="5" t="str">
        <f t="shared" si="38"/>
        <v>film &amp; video</v>
      </c>
      <c r="R408" s="6" t="str">
        <f t="shared" si="39"/>
        <v>documentary</v>
      </c>
      <c r="S408" s="11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s="5" t="str">
        <f t="shared" si="38"/>
        <v>film &amp; video</v>
      </c>
      <c r="R409" s="6" t="str">
        <f t="shared" si="39"/>
        <v>documentary</v>
      </c>
      <c r="S409" s="11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s="5" t="str">
        <f t="shared" si="38"/>
        <v>film &amp; video</v>
      </c>
      <c r="R410" s="6" t="str">
        <f t="shared" si="39"/>
        <v>documentary</v>
      </c>
      <c r="S410" s="11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s="5" t="str">
        <f t="shared" si="38"/>
        <v>film &amp; video</v>
      </c>
      <c r="R411" s="6" t="str">
        <f t="shared" si="39"/>
        <v>documentary</v>
      </c>
      <c r="S411" s="11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s="5" t="str">
        <f t="shared" si="38"/>
        <v>film &amp; video</v>
      </c>
      <c r="R412" s="6" t="str">
        <f t="shared" si="39"/>
        <v>documentary</v>
      </c>
      <c r="S412" s="11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s="5" t="str">
        <f t="shared" si="38"/>
        <v>film &amp; video</v>
      </c>
      <c r="R413" s="6" t="str">
        <f t="shared" si="39"/>
        <v>documentary</v>
      </c>
      <c r="S413" s="11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s="5" t="str">
        <f t="shared" si="38"/>
        <v>film &amp; video</v>
      </c>
      <c r="R414" s="6" t="str">
        <f t="shared" si="39"/>
        <v>documentary</v>
      </c>
      <c r="S414" s="11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s="5" t="str">
        <f t="shared" si="38"/>
        <v>film &amp; video</v>
      </c>
      <c r="R415" s="6" t="str">
        <f t="shared" si="39"/>
        <v>documentary</v>
      </c>
      <c r="S415" s="11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s="5" t="str">
        <f t="shared" si="38"/>
        <v>film &amp; video</v>
      </c>
      <c r="R416" s="6" t="str">
        <f t="shared" si="39"/>
        <v>documentary</v>
      </c>
      <c r="S416" s="11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s="5" t="str">
        <f t="shared" si="38"/>
        <v>film &amp; video</v>
      </c>
      <c r="R417" s="6" t="str">
        <f t="shared" si="39"/>
        <v>documentary</v>
      </c>
      <c r="S417" s="11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s="5" t="str">
        <f t="shared" si="38"/>
        <v>film &amp; video</v>
      </c>
      <c r="R418" s="6" t="str">
        <f t="shared" si="39"/>
        <v>documentary</v>
      </c>
      <c r="S418" s="11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s="5" t="str">
        <f t="shared" si="38"/>
        <v>film &amp; video</v>
      </c>
      <c r="R419" s="6" t="str">
        <f t="shared" si="39"/>
        <v>documentary</v>
      </c>
      <c r="S419" s="11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s="5" t="str">
        <f t="shared" si="38"/>
        <v>film &amp; video</v>
      </c>
      <c r="R420" s="6" t="str">
        <f t="shared" si="39"/>
        <v>documentary</v>
      </c>
      <c r="S420" s="11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s="5" t="str">
        <f t="shared" si="38"/>
        <v>film &amp; video</v>
      </c>
      <c r="R421" s="6" t="str">
        <f t="shared" si="39"/>
        <v>documentary</v>
      </c>
      <c r="S421" s="11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s="5" t="str">
        <f t="shared" si="38"/>
        <v>film &amp; video</v>
      </c>
      <c r="R422" s="6" t="str">
        <f t="shared" si="39"/>
        <v>animation</v>
      </c>
      <c r="S422" s="11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s="5" t="str">
        <f t="shared" si="38"/>
        <v>film &amp; video</v>
      </c>
      <c r="R423" s="6" t="str">
        <f t="shared" si="39"/>
        <v>animation</v>
      </c>
      <c r="S423" s="11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s="5" t="str">
        <f t="shared" si="38"/>
        <v>film &amp; video</v>
      </c>
      <c r="R424" s="6" t="str">
        <f t="shared" si="39"/>
        <v>animation</v>
      </c>
      <c r="S424" s="11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s="5" t="str">
        <f t="shared" si="38"/>
        <v>film &amp; video</v>
      </c>
      <c r="R425" s="6" t="str">
        <f t="shared" si="39"/>
        <v>animation</v>
      </c>
      <c r="S425" s="11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s="5" t="str">
        <f t="shared" si="38"/>
        <v>film &amp; video</v>
      </c>
      <c r="R426" s="6" t="str">
        <f t="shared" si="39"/>
        <v>animation</v>
      </c>
      <c r="S426" s="11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s="5" t="str">
        <f t="shared" si="38"/>
        <v>film &amp; video</v>
      </c>
      <c r="R427" s="6" t="str">
        <f t="shared" si="39"/>
        <v>animation</v>
      </c>
      <c r="S427" s="11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s="5" t="str">
        <f t="shared" si="38"/>
        <v>film &amp; video</v>
      </c>
      <c r="R428" s="6" t="str">
        <f t="shared" si="39"/>
        <v>animation</v>
      </c>
      <c r="S428" s="11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s="5" t="str">
        <f t="shared" si="38"/>
        <v>film &amp; video</v>
      </c>
      <c r="R429" s="6" t="str">
        <f t="shared" si="39"/>
        <v>animation</v>
      </c>
      <c r="S429" s="11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s="5" t="str">
        <f t="shared" si="38"/>
        <v>film &amp; video</v>
      </c>
      <c r="R430" s="6" t="str">
        <f t="shared" si="39"/>
        <v>animation</v>
      </c>
      <c r="S430" s="11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s="5" t="str">
        <f t="shared" si="38"/>
        <v>film &amp; video</v>
      </c>
      <c r="R431" s="6" t="str">
        <f t="shared" si="39"/>
        <v>animation</v>
      </c>
      <c r="S431" s="11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s="5" t="str">
        <f t="shared" si="38"/>
        <v>film &amp; video</v>
      </c>
      <c r="R432" s="6" t="str">
        <f t="shared" si="39"/>
        <v>animation</v>
      </c>
      <c r="S432" s="11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s="5" t="str">
        <f t="shared" si="38"/>
        <v>film &amp; video</v>
      </c>
      <c r="R433" s="6" t="str">
        <f t="shared" si="39"/>
        <v>animation</v>
      </c>
      <c r="S433" s="11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s="5" t="str">
        <f t="shared" si="38"/>
        <v>film &amp; video</v>
      </c>
      <c r="R434" s="6" t="str">
        <f t="shared" si="39"/>
        <v>animation</v>
      </c>
      <c r="S434" s="11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s="5" t="str">
        <f t="shared" si="38"/>
        <v>film &amp; video</v>
      </c>
      <c r="R435" s="6" t="str">
        <f t="shared" si="39"/>
        <v>animation</v>
      </c>
      <c r="S435" s="11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s="5" t="str">
        <f t="shared" si="38"/>
        <v>film &amp; video</v>
      </c>
      <c r="R436" s="6" t="str">
        <f t="shared" si="39"/>
        <v>animation</v>
      </c>
      <c r="S436" s="11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s="5" t="str">
        <f t="shared" si="38"/>
        <v>film &amp; video</v>
      </c>
      <c r="R437" s="6" t="str">
        <f t="shared" si="39"/>
        <v>animation</v>
      </c>
      <c r="S437" s="11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s="5" t="str">
        <f t="shared" si="38"/>
        <v>film &amp; video</v>
      </c>
      <c r="R438" s="6" t="str">
        <f t="shared" si="39"/>
        <v>animation</v>
      </c>
      <c r="S438" s="11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s="5" t="str">
        <f t="shared" si="38"/>
        <v>film &amp; video</v>
      </c>
      <c r="R439" s="6" t="str">
        <f t="shared" si="39"/>
        <v>animation</v>
      </c>
      <c r="S439" s="11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s="5" t="str">
        <f t="shared" si="38"/>
        <v>film &amp; video</v>
      </c>
      <c r="R440" s="6" t="str">
        <f t="shared" si="39"/>
        <v>animation</v>
      </c>
      <c r="S440" s="11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s="5" t="str">
        <f t="shared" si="38"/>
        <v>film &amp; video</v>
      </c>
      <c r="R441" s="6" t="str">
        <f t="shared" si="39"/>
        <v>animation</v>
      </c>
      <c r="S441" s="11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s="5" t="str">
        <f t="shared" si="38"/>
        <v>film &amp; video</v>
      </c>
      <c r="R442" s="6" t="str">
        <f t="shared" si="39"/>
        <v>animation</v>
      </c>
      <c r="S442" s="11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s="5" t="str">
        <f t="shared" si="38"/>
        <v>film &amp; video</v>
      </c>
      <c r="R443" s="6" t="str">
        <f t="shared" si="39"/>
        <v>animation</v>
      </c>
      <c r="S443" s="11">
        <f t="shared" si="40"/>
        <v>41550.793935185182</v>
      </c>
      <c r="T443" s="12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s="5" t="str">
        <f t="shared" si="38"/>
        <v>film &amp; video</v>
      </c>
      <c r="R444" s="6" t="str">
        <f t="shared" si="39"/>
        <v>animation</v>
      </c>
      <c r="S444" s="11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s="5" t="str">
        <f t="shared" si="38"/>
        <v>film &amp; video</v>
      </c>
      <c r="R445" s="6" t="str">
        <f t="shared" si="39"/>
        <v>animation</v>
      </c>
      <c r="S445" s="11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s="5" t="str">
        <f t="shared" si="38"/>
        <v>film &amp; video</v>
      </c>
      <c r="R446" s="6" t="str">
        <f t="shared" si="39"/>
        <v>animation</v>
      </c>
      <c r="S446" s="11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s="5" t="str">
        <f t="shared" si="38"/>
        <v>film &amp; video</v>
      </c>
      <c r="R447" s="6" t="str">
        <f t="shared" si="39"/>
        <v>animation</v>
      </c>
      <c r="S447" s="11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s="5" t="str">
        <f t="shared" si="38"/>
        <v>film &amp; video</v>
      </c>
      <c r="R448" s="6" t="str">
        <f t="shared" si="39"/>
        <v>animation</v>
      </c>
      <c r="S448" s="11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s="5" t="str">
        <f t="shared" si="38"/>
        <v>film &amp; video</v>
      </c>
      <c r="R449" s="6" t="str">
        <f t="shared" si="39"/>
        <v>animation</v>
      </c>
      <c r="S449" s="11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s="5" t="str">
        <f t="shared" si="38"/>
        <v>film &amp; video</v>
      </c>
      <c r="R450" s="6" t="str">
        <f t="shared" si="39"/>
        <v>animation</v>
      </c>
      <c r="S450" s="11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s="5" t="str">
        <f t="shared" ref="Q451:Q514" si="44">LEFT(N451, SEARCH("/",N451,1)-1)</f>
        <v>film &amp; video</v>
      </c>
      <c r="R451" s="6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s="5" t="str">
        <f t="shared" si="44"/>
        <v>film &amp; video</v>
      </c>
      <c r="R452" s="6" t="str">
        <f t="shared" si="45"/>
        <v>animation</v>
      </c>
      <c r="S452" s="11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s="5" t="str">
        <f t="shared" si="44"/>
        <v>film &amp; video</v>
      </c>
      <c r="R453" s="6" t="str">
        <f t="shared" si="45"/>
        <v>animation</v>
      </c>
      <c r="S453" s="11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s="5" t="str">
        <f t="shared" si="44"/>
        <v>film &amp; video</v>
      </c>
      <c r="R454" s="6" t="str">
        <f t="shared" si="45"/>
        <v>animation</v>
      </c>
      <c r="S454" s="11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s="5" t="str">
        <f t="shared" si="44"/>
        <v>film &amp; video</v>
      </c>
      <c r="R455" s="6" t="str">
        <f t="shared" si="45"/>
        <v>animation</v>
      </c>
      <c r="S455" s="11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s="5" t="str">
        <f t="shared" si="44"/>
        <v>film &amp; video</v>
      </c>
      <c r="R456" s="6" t="str">
        <f t="shared" si="45"/>
        <v>animation</v>
      </c>
      <c r="S456" s="11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s="5" t="str">
        <f t="shared" si="44"/>
        <v>film &amp; video</v>
      </c>
      <c r="R457" s="6" t="str">
        <f t="shared" si="45"/>
        <v>animation</v>
      </c>
      <c r="S457" s="11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s="5" t="str">
        <f t="shared" si="44"/>
        <v>film &amp; video</v>
      </c>
      <c r="R458" s="6" t="str">
        <f t="shared" si="45"/>
        <v>animation</v>
      </c>
      <c r="S458" s="11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s="5" t="str">
        <f t="shared" si="44"/>
        <v>film &amp; video</v>
      </c>
      <c r="R459" s="6" t="str">
        <f t="shared" si="45"/>
        <v>animation</v>
      </c>
      <c r="S459" s="11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s="5" t="str">
        <f t="shared" si="44"/>
        <v>film &amp; video</v>
      </c>
      <c r="R460" s="6" t="str">
        <f t="shared" si="45"/>
        <v>animation</v>
      </c>
      <c r="S460" s="11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s="5" t="str">
        <f t="shared" si="44"/>
        <v>film &amp; video</v>
      </c>
      <c r="R461" s="6" t="str">
        <f t="shared" si="45"/>
        <v>animation</v>
      </c>
      <c r="S461" s="11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s="5" t="str">
        <f t="shared" si="44"/>
        <v>film &amp; video</v>
      </c>
      <c r="R462" s="6" t="str">
        <f t="shared" si="45"/>
        <v>animation</v>
      </c>
      <c r="S462" s="11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s="5" t="str">
        <f t="shared" si="44"/>
        <v>film &amp; video</v>
      </c>
      <c r="R463" s="6" t="str">
        <f t="shared" si="45"/>
        <v>animation</v>
      </c>
      <c r="S463" s="11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s="5" t="str">
        <f t="shared" si="44"/>
        <v>film &amp; video</v>
      </c>
      <c r="R464" s="6" t="str">
        <f t="shared" si="45"/>
        <v>animation</v>
      </c>
      <c r="S464" s="11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s="5" t="str">
        <f t="shared" si="44"/>
        <v>film &amp; video</v>
      </c>
      <c r="R465" s="6" t="str">
        <f t="shared" si="45"/>
        <v>animation</v>
      </c>
      <c r="S465" s="11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s="5" t="str">
        <f t="shared" si="44"/>
        <v>film &amp; video</v>
      </c>
      <c r="R466" s="6" t="str">
        <f t="shared" si="45"/>
        <v>animation</v>
      </c>
      <c r="S466" s="11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s="5" t="str">
        <f t="shared" si="44"/>
        <v>film &amp; video</v>
      </c>
      <c r="R467" s="6" t="str">
        <f t="shared" si="45"/>
        <v>animation</v>
      </c>
      <c r="S467" s="11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s="5" t="str">
        <f t="shared" si="44"/>
        <v>film &amp; video</v>
      </c>
      <c r="R468" s="6" t="str">
        <f t="shared" si="45"/>
        <v>animation</v>
      </c>
      <c r="S468" s="11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s="5" t="str">
        <f t="shared" si="44"/>
        <v>film &amp; video</v>
      </c>
      <c r="R469" s="6" t="str">
        <f t="shared" si="45"/>
        <v>animation</v>
      </c>
      <c r="S469" s="11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s="5" t="str">
        <f t="shared" si="44"/>
        <v>film &amp; video</v>
      </c>
      <c r="R470" s="6" t="str">
        <f t="shared" si="45"/>
        <v>animation</v>
      </c>
      <c r="S470" s="11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s="5" t="str">
        <f t="shared" si="44"/>
        <v>film &amp; video</v>
      </c>
      <c r="R471" s="6" t="str">
        <f t="shared" si="45"/>
        <v>animation</v>
      </c>
      <c r="S471" s="11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s="5" t="str">
        <f t="shared" si="44"/>
        <v>film &amp; video</v>
      </c>
      <c r="R472" s="6" t="str">
        <f t="shared" si="45"/>
        <v>animation</v>
      </c>
      <c r="S472" s="11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s="5" t="str">
        <f t="shared" si="44"/>
        <v>film &amp; video</v>
      </c>
      <c r="R473" s="6" t="str">
        <f t="shared" si="45"/>
        <v>animation</v>
      </c>
      <c r="S473" s="11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s="5" t="str">
        <f t="shared" si="44"/>
        <v>film &amp; video</v>
      </c>
      <c r="R474" s="6" t="str">
        <f t="shared" si="45"/>
        <v>animation</v>
      </c>
      <c r="S474" s="11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s="5" t="str">
        <f t="shared" si="44"/>
        <v>film &amp; video</v>
      </c>
      <c r="R475" s="6" t="str">
        <f t="shared" si="45"/>
        <v>animation</v>
      </c>
      <c r="S475" s="11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s="5" t="str">
        <f t="shared" si="44"/>
        <v>film &amp; video</v>
      </c>
      <c r="R476" s="6" t="str">
        <f t="shared" si="45"/>
        <v>animation</v>
      </c>
      <c r="S476" s="11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s="5" t="str">
        <f t="shared" si="44"/>
        <v>film &amp; video</v>
      </c>
      <c r="R477" s="6" t="str">
        <f t="shared" si="45"/>
        <v>animation</v>
      </c>
      <c r="S477" s="11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s="5" t="str">
        <f t="shared" si="44"/>
        <v>film &amp; video</v>
      </c>
      <c r="R478" s="6" t="str">
        <f t="shared" si="45"/>
        <v>animation</v>
      </c>
      <c r="S478" s="11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s="5" t="str">
        <f t="shared" si="44"/>
        <v>film &amp; video</v>
      </c>
      <c r="R479" s="6" t="str">
        <f t="shared" si="45"/>
        <v>animation</v>
      </c>
      <c r="S479" s="11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s="5" t="str">
        <f t="shared" si="44"/>
        <v>film &amp; video</v>
      </c>
      <c r="R480" s="6" t="str">
        <f t="shared" si="45"/>
        <v>animation</v>
      </c>
      <c r="S480" s="11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s="5" t="str">
        <f t="shared" si="44"/>
        <v>film &amp; video</v>
      </c>
      <c r="R481" s="6" t="str">
        <f t="shared" si="45"/>
        <v>animation</v>
      </c>
      <c r="S481" s="11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s="5" t="str">
        <f t="shared" si="44"/>
        <v>film &amp; video</v>
      </c>
      <c r="R482" s="6" t="str">
        <f t="shared" si="45"/>
        <v>animation</v>
      </c>
      <c r="S482" s="11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s="5" t="str">
        <f t="shared" si="44"/>
        <v>film &amp; video</v>
      </c>
      <c r="R483" s="6" t="str">
        <f t="shared" si="45"/>
        <v>animation</v>
      </c>
      <c r="S483" s="11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s="5" t="str">
        <f t="shared" si="44"/>
        <v>film &amp; video</v>
      </c>
      <c r="R484" s="6" t="str">
        <f t="shared" si="45"/>
        <v>animation</v>
      </c>
      <c r="S484" s="11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s="5" t="str">
        <f t="shared" si="44"/>
        <v>film &amp; video</v>
      </c>
      <c r="R485" s="6" t="str">
        <f t="shared" si="45"/>
        <v>animation</v>
      </c>
      <c r="S485" s="11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s="5" t="str">
        <f t="shared" si="44"/>
        <v>film &amp; video</v>
      </c>
      <c r="R486" s="6" t="str">
        <f t="shared" si="45"/>
        <v>animation</v>
      </c>
      <c r="S486" s="11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s="5" t="str">
        <f t="shared" si="44"/>
        <v>film &amp; video</v>
      </c>
      <c r="R487" s="6" t="str">
        <f t="shared" si="45"/>
        <v>animation</v>
      </c>
      <c r="S487" s="11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s="5" t="str">
        <f t="shared" si="44"/>
        <v>film &amp; video</v>
      </c>
      <c r="R488" s="6" t="str">
        <f t="shared" si="45"/>
        <v>animation</v>
      </c>
      <c r="S488" s="11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s="5" t="str">
        <f t="shared" si="44"/>
        <v>film &amp; video</v>
      </c>
      <c r="R489" s="6" t="str">
        <f t="shared" si="45"/>
        <v>animation</v>
      </c>
      <c r="S489" s="11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s="5" t="str">
        <f t="shared" si="44"/>
        <v>film &amp; video</v>
      </c>
      <c r="R490" s="6" t="str">
        <f t="shared" si="45"/>
        <v>animation</v>
      </c>
      <c r="S490" s="11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s="5" t="str">
        <f t="shared" si="44"/>
        <v>film &amp; video</v>
      </c>
      <c r="R491" s="6" t="str">
        <f t="shared" si="45"/>
        <v>animation</v>
      </c>
      <c r="S491" s="11">
        <f t="shared" si="46"/>
        <v>40882.481666666667</v>
      </c>
      <c r="T491" s="12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s="5" t="str">
        <f t="shared" si="44"/>
        <v>film &amp; video</v>
      </c>
      <c r="R492" s="6" t="str">
        <f t="shared" si="45"/>
        <v>animation</v>
      </c>
      <c r="S492" s="11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s="5" t="str">
        <f t="shared" si="44"/>
        <v>film &amp; video</v>
      </c>
      <c r="R493" s="6" t="str">
        <f t="shared" si="45"/>
        <v>animation</v>
      </c>
      <c r="S493" s="11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s="5" t="str">
        <f t="shared" si="44"/>
        <v>film &amp; video</v>
      </c>
      <c r="R494" s="6" t="str">
        <f t="shared" si="45"/>
        <v>animation</v>
      </c>
      <c r="S494" s="11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s="5" t="str">
        <f t="shared" si="44"/>
        <v>film &amp; video</v>
      </c>
      <c r="R495" s="6" t="str">
        <f t="shared" si="45"/>
        <v>animation</v>
      </c>
      <c r="S495" s="11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s="5" t="str">
        <f t="shared" si="44"/>
        <v>film &amp; video</v>
      </c>
      <c r="R496" s="6" t="str">
        <f t="shared" si="45"/>
        <v>animation</v>
      </c>
      <c r="S496" s="11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s="5" t="str">
        <f t="shared" si="44"/>
        <v>film &amp; video</v>
      </c>
      <c r="R497" s="6" t="str">
        <f t="shared" si="45"/>
        <v>animation</v>
      </c>
      <c r="S497" s="11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s="5" t="str">
        <f t="shared" si="44"/>
        <v>film &amp; video</v>
      </c>
      <c r="R498" s="6" t="str">
        <f t="shared" si="45"/>
        <v>animation</v>
      </c>
      <c r="S498" s="11">
        <f t="shared" si="46"/>
        <v>41620.93141203704</v>
      </c>
      <c r="T498" s="12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s="5" t="str">
        <f t="shared" si="44"/>
        <v>film &amp; video</v>
      </c>
      <c r="R499" s="6" t="str">
        <f t="shared" si="45"/>
        <v>animation</v>
      </c>
      <c r="S499" s="11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s="5" t="str">
        <f t="shared" si="44"/>
        <v>film &amp; video</v>
      </c>
      <c r="R500" s="6" t="str">
        <f t="shared" si="45"/>
        <v>animation</v>
      </c>
      <c r="S500" s="11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s="5" t="str">
        <f t="shared" si="44"/>
        <v>film &amp; video</v>
      </c>
      <c r="R501" s="6" t="str">
        <f t="shared" si="45"/>
        <v>animation</v>
      </c>
      <c r="S501" s="11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s="5" t="str">
        <f t="shared" si="44"/>
        <v>film &amp; video</v>
      </c>
      <c r="R502" s="6" t="str">
        <f t="shared" si="45"/>
        <v>animation</v>
      </c>
      <c r="S502" s="11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s="5" t="str">
        <f t="shared" si="44"/>
        <v>film &amp; video</v>
      </c>
      <c r="R503" s="6" t="str">
        <f t="shared" si="45"/>
        <v>animation</v>
      </c>
      <c r="S503" s="11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s="5" t="str">
        <f t="shared" si="44"/>
        <v>film &amp; video</v>
      </c>
      <c r="R504" s="6" t="str">
        <f t="shared" si="45"/>
        <v>animation</v>
      </c>
      <c r="S504" s="11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s="5" t="str">
        <f t="shared" si="44"/>
        <v>film &amp; video</v>
      </c>
      <c r="R505" s="6" t="str">
        <f t="shared" si="45"/>
        <v>animation</v>
      </c>
      <c r="S505" s="11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s="5" t="str">
        <f t="shared" si="44"/>
        <v>film &amp; video</v>
      </c>
      <c r="R506" s="6" t="str">
        <f t="shared" si="45"/>
        <v>animation</v>
      </c>
      <c r="S506" s="11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s="5" t="str">
        <f t="shared" si="44"/>
        <v>film &amp; video</v>
      </c>
      <c r="R507" s="6" t="str">
        <f t="shared" si="45"/>
        <v>animation</v>
      </c>
      <c r="S507" s="11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s="5" t="str">
        <f t="shared" si="44"/>
        <v>film &amp; video</v>
      </c>
      <c r="R508" s="6" t="str">
        <f t="shared" si="45"/>
        <v>animation</v>
      </c>
      <c r="S508" s="11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s="5" t="str">
        <f t="shared" si="44"/>
        <v>film &amp; video</v>
      </c>
      <c r="R509" s="6" t="str">
        <f t="shared" si="45"/>
        <v>animation</v>
      </c>
      <c r="S509" s="11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s="5" t="str">
        <f t="shared" si="44"/>
        <v>film &amp; video</v>
      </c>
      <c r="R510" s="6" t="str">
        <f t="shared" si="45"/>
        <v>animation</v>
      </c>
      <c r="S510" s="11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s="5" t="str">
        <f t="shared" si="44"/>
        <v>film &amp; video</v>
      </c>
      <c r="R511" s="6" t="str">
        <f t="shared" si="45"/>
        <v>animation</v>
      </c>
      <c r="S511" s="11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s="5" t="str">
        <f t="shared" si="44"/>
        <v>film &amp; video</v>
      </c>
      <c r="R512" s="6" t="str">
        <f t="shared" si="45"/>
        <v>animation</v>
      </c>
      <c r="S512" s="11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s="5" t="str">
        <f t="shared" si="44"/>
        <v>film &amp; video</v>
      </c>
      <c r="R513" s="6" t="str">
        <f t="shared" si="45"/>
        <v>animation</v>
      </c>
      <c r="S513" s="11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s="5" t="str">
        <f t="shared" si="44"/>
        <v>film &amp; video</v>
      </c>
      <c r="R514" s="6" t="str">
        <f t="shared" si="45"/>
        <v>animation</v>
      </c>
      <c r="S514" s="11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s="5" t="str">
        <f t="shared" ref="Q515:Q578" si="50">LEFT(N515, SEARCH("/",N515,1)-1)</f>
        <v>film &amp; video</v>
      </c>
      <c r="R515" s="6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s="5" t="str">
        <f t="shared" si="50"/>
        <v>film &amp; video</v>
      </c>
      <c r="R516" s="6" t="str">
        <f t="shared" si="51"/>
        <v>animation</v>
      </c>
      <c r="S516" s="11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s="5" t="str">
        <f t="shared" si="50"/>
        <v>film &amp; video</v>
      </c>
      <c r="R517" s="6" t="str">
        <f t="shared" si="51"/>
        <v>animation</v>
      </c>
      <c r="S517" s="11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s="5" t="str">
        <f t="shared" si="50"/>
        <v>film &amp; video</v>
      </c>
      <c r="R518" s="6" t="str">
        <f t="shared" si="51"/>
        <v>animation</v>
      </c>
      <c r="S518" s="11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s="5" t="str">
        <f t="shared" si="50"/>
        <v>film &amp; video</v>
      </c>
      <c r="R519" s="6" t="str">
        <f t="shared" si="51"/>
        <v>animation</v>
      </c>
      <c r="S519" s="11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s="5" t="str">
        <f t="shared" si="50"/>
        <v>film &amp; video</v>
      </c>
      <c r="R520" s="6" t="str">
        <f t="shared" si="51"/>
        <v>animation</v>
      </c>
      <c r="S520" s="11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s="5" t="str">
        <f t="shared" si="50"/>
        <v>film &amp; video</v>
      </c>
      <c r="R521" s="6" t="str">
        <f t="shared" si="51"/>
        <v>animation</v>
      </c>
      <c r="S521" s="11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s="5" t="str">
        <f t="shared" si="50"/>
        <v>theater</v>
      </c>
      <c r="R522" s="6" t="str">
        <f t="shared" si="51"/>
        <v>plays</v>
      </c>
      <c r="S522" s="11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s="5" t="str">
        <f t="shared" si="50"/>
        <v>theater</v>
      </c>
      <c r="R523" s="6" t="str">
        <f t="shared" si="51"/>
        <v>plays</v>
      </c>
      <c r="S523" s="11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s="5" t="str">
        <f t="shared" si="50"/>
        <v>theater</v>
      </c>
      <c r="R524" s="6" t="str">
        <f t="shared" si="51"/>
        <v>plays</v>
      </c>
      <c r="S524" s="11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s="5" t="str">
        <f t="shared" si="50"/>
        <v>theater</v>
      </c>
      <c r="R525" s="6" t="str">
        <f t="shared" si="51"/>
        <v>plays</v>
      </c>
      <c r="S525" s="11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s="5" t="str">
        <f t="shared" si="50"/>
        <v>theater</v>
      </c>
      <c r="R526" s="6" t="str">
        <f t="shared" si="51"/>
        <v>plays</v>
      </c>
      <c r="S526" s="11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s="5" t="str">
        <f t="shared" si="50"/>
        <v>theater</v>
      </c>
      <c r="R527" s="6" t="str">
        <f t="shared" si="51"/>
        <v>plays</v>
      </c>
      <c r="S527" s="11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s="5" t="str">
        <f t="shared" si="50"/>
        <v>theater</v>
      </c>
      <c r="R528" s="6" t="str">
        <f t="shared" si="51"/>
        <v>plays</v>
      </c>
      <c r="S528" s="11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s="5" t="str">
        <f t="shared" si="50"/>
        <v>theater</v>
      </c>
      <c r="R529" s="6" t="str">
        <f t="shared" si="51"/>
        <v>plays</v>
      </c>
      <c r="S529" s="11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s="5" t="str">
        <f t="shared" si="50"/>
        <v>theater</v>
      </c>
      <c r="R530" s="6" t="str">
        <f t="shared" si="51"/>
        <v>plays</v>
      </c>
      <c r="S530" s="11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s="5" t="str">
        <f t="shared" si="50"/>
        <v>theater</v>
      </c>
      <c r="R531" s="6" t="str">
        <f t="shared" si="51"/>
        <v>plays</v>
      </c>
      <c r="S531" s="11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s="5" t="str">
        <f t="shared" si="50"/>
        <v>theater</v>
      </c>
      <c r="R532" s="6" t="str">
        <f t="shared" si="51"/>
        <v>plays</v>
      </c>
      <c r="S532" s="11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s="5" t="str">
        <f t="shared" si="50"/>
        <v>theater</v>
      </c>
      <c r="R533" s="6" t="str">
        <f t="shared" si="51"/>
        <v>plays</v>
      </c>
      <c r="S533" s="11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s="5" t="str">
        <f t="shared" si="50"/>
        <v>theater</v>
      </c>
      <c r="R534" s="6" t="str">
        <f t="shared" si="51"/>
        <v>plays</v>
      </c>
      <c r="S534" s="11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s="5" t="str">
        <f t="shared" si="50"/>
        <v>theater</v>
      </c>
      <c r="R535" s="6" t="str">
        <f t="shared" si="51"/>
        <v>plays</v>
      </c>
      <c r="S535" s="11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s="5" t="str">
        <f t="shared" si="50"/>
        <v>theater</v>
      </c>
      <c r="R536" s="6" t="str">
        <f t="shared" si="51"/>
        <v>plays</v>
      </c>
      <c r="S536" s="11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s="5" t="str">
        <f t="shared" si="50"/>
        <v>theater</v>
      </c>
      <c r="R537" s="6" t="str">
        <f t="shared" si="51"/>
        <v>plays</v>
      </c>
      <c r="S537" s="11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s="5" t="str">
        <f t="shared" si="50"/>
        <v>theater</v>
      </c>
      <c r="R538" s="6" t="str">
        <f t="shared" si="51"/>
        <v>plays</v>
      </c>
      <c r="S538" s="11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s="5" t="str">
        <f t="shared" si="50"/>
        <v>theater</v>
      </c>
      <c r="R539" s="6" t="str">
        <f t="shared" si="51"/>
        <v>plays</v>
      </c>
      <c r="S539" s="11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s="5" t="str">
        <f t="shared" si="50"/>
        <v>theater</v>
      </c>
      <c r="R540" s="6" t="str">
        <f t="shared" si="51"/>
        <v>plays</v>
      </c>
      <c r="S540" s="11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s="5" t="str">
        <f t="shared" si="50"/>
        <v>theater</v>
      </c>
      <c r="R541" s="6" t="str">
        <f t="shared" si="51"/>
        <v>plays</v>
      </c>
      <c r="S541" s="11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s="5" t="str">
        <f t="shared" si="50"/>
        <v>technology</v>
      </c>
      <c r="R542" s="6" t="str">
        <f t="shared" si="51"/>
        <v>web</v>
      </c>
      <c r="S542" s="11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s="5" t="str">
        <f t="shared" si="50"/>
        <v>technology</v>
      </c>
      <c r="R543" s="6" t="str">
        <f t="shared" si="51"/>
        <v>web</v>
      </c>
      <c r="S543" s="11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s="5" t="str">
        <f t="shared" si="50"/>
        <v>technology</v>
      </c>
      <c r="R544" s="6" t="str">
        <f t="shared" si="51"/>
        <v>web</v>
      </c>
      <c r="S544" s="11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s="5" t="str">
        <f t="shared" si="50"/>
        <v>technology</v>
      </c>
      <c r="R545" s="6" t="str">
        <f t="shared" si="51"/>
        <v>web</v>
      </c>
      <c r="S545" s="11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s="5" t="str">
        <f t="shared" si="50"/>
        <v>technology</v>
      </c>
      <c r="R546" s="6" t="str">
        <f t="shared" si="51"/>
        <v>web</v>
      </c>
      <c r="S546" s="11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s="5" t="str">
        <f t="shared" si="50"/>
        <v>technology</v>
      </c>
      <c r="R547" s="6" t="str">
        <f t="shared" si="51"/>
        <v>web</v>
      </c>
      <c r="S547" s="11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s="5" t="str">
        <f t="shared" si="50"/>
        <v>technology</v>
      </c>
      <c r="R548" s="6" t="str">
        <f t="shared" si="51"/>
        <v>web</v>
      </c>
      <c r="S548" s="11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s="5" t="str">
        <f t="shared" si="50"/>
        <v>technology</v>
      </c>
      <c r="R549" s="6" t="str">
        <f t="shared" si="51"/>
        <v>web</v>
      </c>
      <c r="S549" s="11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s="5" t="str">
        <f t="shared" si="50"/>
        <v>technology</v>
      </c>
      <c r="R550" s="6" t="str">
        <f t="shared" si="51"/>
        <v>web</v>
      </c>
      <c r="S550" s="11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s="5" t="str">
        <f t="shared" si="50"/>
        <v>technology</v>
      </c>
      <c r="R551" s="6" t="str">
        <f t="shared" si="51"/>
        <v>web</v>
      </c>
      <c r="S551" s="11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s="5" t="str">
        <f t="shared" si="50"/>
        <v>technology</v>
      </c>
      <c r="R552" s="6" t="str">
        <f t="shared" si="51"/>
        <v>web</v>
      </c>
      <c r="S552" s="11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s="5" t="str">
        <f t="shared" si="50"/>
        <v>technology</v>
      </c>
      <c r="R553" s="6" t="str">
        <f t="shared" si="51"/>
        <v>web</v>
      </c>
      <c r="S553" s="11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s="5" t="str">
        <f t="shared" si="50"/>
        <v>technology</v>
      </c>
      <c r="R554" s="6" t="str">
        <f t="shared" si="51"/>
        <v>web</v>
      </c>
      <c r="S554" s="11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s="5" t="str">
        <f t="shared" si="50"/>
        <v>technology</v>
      </c>
      <c r="R555" s="6" t="str">
        <f t="shared" si="51"/>
        <v>web</v>
      </c>
      <c r="S555" s="11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s="5" t="str">
        <f t="shared" si="50"/>
        <v>technology</v>
      </c>
      <c r="R556" s="6" t="str">
        <f t="shared" si="51"/>
        <v>web</v>
      </c>
      <c r="S556" s="11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s="5" t="str">
        <f t="shared" si="50"/>
        <v>technology</v>
      </c>
      <c r="R557" s="6" t="str">
        <f t="shared" si="51"/>
        <v>web</v>
      </c>
      <c r="S557" s="11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s="5" t="str">
        <f t="shared" si="50"/>
        <v>technology</v>
      </c>
      <c r="R558" s="6" t="str">
        <f t="shared" si="51"/>
        <v>web</v>
      </c>
      <c r="S558" s="11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s="5" t="str">
        <f t="shared" si="50"/>
        <v>technology</v>
      </c>
      <c r="R559" s="6" t="str">
        <f t="shared" si="51"/>
        <v>web</v>
      </c>
      <c r="S559" s="11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s="5" t="str">
        <f t="shared" si="50"/>
        <v>technology</v>
      </c>
      <c r="R560" s="6" t="str">
        <f t="shared" si="51"/>
        <v>web</v>
      </c>
      <c r="S560" s="11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s="5" t="str">
        <f t="shared" si="50"/>
        <v>technology</v>
      </c>
      <c r="R561" s="6" t="str">
        <f t="shared" si="51"/>
        <v>web</v>
      </c>
      <c r="S561" s="11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s="5" t="str">
        <f t="shared" si="50"/>
        <v>technology</v>
      </c>
      <c r="R562" s="6" t="str">
        <f t="shared" si="51"/>
        <v>web</v>
      </c>
      <c r="S562" s="11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s="5" t="str">
        <f t="shared" si="50"/>
        <v>technology</v>
      </c>
      <c r="R563" s="6" t="str">
        <f t="shared" si="51"/>
        <v>web</v>
      </c>
      <c r="S563" s="11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s="5" t="str">
        <f t="shared" si="50"/>
        <v>technology</v>
      </c>
      <c r="R564" s="6" t="str">
        <f t="shared" si="51"/>
        <v>web</v>
      </c>
      <c r="S564" s="11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s="5" t="str">
        <f t="shared" si="50"/>
        <v>technology</v>
      </c>
      <c r="R565" s="6" t="str">
        <f t="shared" si="51"/>
        <v>web</v>
      </c>
      <c r="S565" s="11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s="5" t="str">
        <f t="shared" si="50"/>
        <v>technology</v>
      </c>
      <c r="R566" s="6" t="str">
        <f t="shared" si="51"/>
        <v>web</v>
      </c>
      <c r="S566" s="11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s="5" t="str">
        <f t="shared" si="50"/>
        <v>technology</v>
      </c>
      <c r="R567" s="6" t="str">
        <f t="shared" si="51"/>
        <v>web</v>
      </c>
      <c r="S567" s="11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s="5" t="str">
        <f t="shared" si="50"/>
        <v>technology</v>
      </c>
      <c r="R568" s="6" t="str">
        <f t="shared" si="51"/>
        <v>web</v>
      </c>
      <c r="S568" s="11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s="5" t="str">
        <f t="shared" si="50"/>
        <v>technology</v>
      </c>
      <c r="R569" s="6" t="str">
        <f t="shared" si="51"/>
        <v>web</v>
      </c>
      <c r="S569" s="11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s="5" t="str">
        <f t="shared" si="50"/>
        <v>technology</v>
      </c>
      <c r="R570" s="6" t="str">
        <f t="shared" si="51"/>
        <v>web</v>
      </c>
      <c r="S570" s="11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s="5" t="str">
        <f t="shared" si="50"/>
        <v>technology</v>
      </c>
      <c r="R571" s="6" t="str">
        <f t="shared" si="51"/>
        <v>web</v>
      </c>
      <c r="S571" s="11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s="5" t="str">
        <f t="shared" si="50"/>
        <v>technology</v>
      </c>
      <c r="R572" s="6" t="str">
        <f t="shared" si="51"/>
        <v>web</v>
      </c>
      <c r="S572" s="11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s="5" t="str">
        <f t="shared" si="50"/>
        <v>technology</v>
      </c>
      <c r="R573" s="6" t="str">
        <f t="shared" si="51"/>
        <v>web</v>
      </c>
      <c r="S573" s="11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s="5" t="str">
        <f t="shared" si="50"/>
        <v>technology</v>
      </c>
      <c r="R574" s="6" t="str">
        <f t="shared" si="51"/>
        <v>web</v>
      </c>
      <c r="S574" s="11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s="5" t="str">
        <f t="shared" si="50"/>
        <v>technology</v>
      </c>
      <c r="R575" s="6" t="str">
        <f t="shared" si="51"/>
        <v>web</v>
      </c>
      <c r="S575" s="11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s="5" t="str">
        <f t="shared" si="50"/>
        <v>technology</v>
      </c>
      <c r="R576" s="6" t="str">
        <f t="shared" si="51"/>
        <v>web</v>
      </c>
      <c r="S576" s="11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s="5" t="str">
        <f t="shared" si="50"/>
        <v>technology</v>
      </c>
      <c r="R577" s="6" t="str">
        <f t="shared" si="51"/>
        <v>web</v>
      </c>
      <c r="S577" s="11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s="5" t="str">
        <f t="shared" si="50"/>
        <v>technology</v>
      </c>
      <c r="R578" s="6" t="str">
        <f t="shared" si="51"/>
        <v>web</v>
      </c>
      <c r="S578" s="11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s="5" t="str">
        <f t="shared" ref="Q579:Q642" si="56">LEFT(N579, SEARCH("/",N579,1)-1)</f>
        <v>technology</v>
      </c>
      <c r="R579" s="6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s="5" t="str">
        <f t="shared" si="56"/>
        <v>technology</v>
      </c>
      <c r="R580" s="6" t="str">
        <f t="shared" si="57"/>
        <v>web</v>
      </c>
      <c r="S580" s="11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s="5" t="str">
        <f t="shared" si="56"/>
        <v>technology</v>
      </c>
      <c r="R581" s="6" t="str">
        <f t="shared" si="57"/>
        <v>web</v>
      </c>
      <c r="S581" s="11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s="5" t="str">
        <f t="shared" si="56"/>
        <v>technology</v>
      </c>
      <c r="R582" s="6" t="str">
        <f t="shared" si="57"/>
        <v>web</v>
      </c>
      <c r="S582" s="11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s="5" t="str">
        <f t="shared" si="56"/>
        <v>technology</v>
      </c>
      <c r="R583" s="6" t="str">
        <f t="shared" si="57"/>
        <v>web</v>
      </c>
      <c r="S583" s="11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s="5" t="str">
        <f t="shared" si="56"/>
        <v>technology</v>
      </c>
      <c r="R584" s="6" t="str">
        <f t="shared" si="57"/>
        <v>web</v>
      </c>
      <c r="S584" s="11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s="5" t="str">
        <f t="shared" si="56"/>
        <v>technology</v>
      </c>
      <c r="R585" s="6" t="str">
        <f t="shared" si="57"/>
        <v>web</v>
      </c>
      <c r="S585" s="11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s="5" t="str">
        <f t="shared" si="56"/>
        <v>technology</v>
      </c>
      <c r="R586" s="6" t="str">
        <f t="shared" si="57"/>
        <v>web</v>
      </c>
      <c r="S586" s="11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s="5" t="str">
        <f t="shared" si="56"/>
        <v>technology</v>
      </c>
      <c r="R587" s="6" t="str">
        <f t="shared" si="57"/>
        <v>web</v>
      </c>
      <c r="S587" s="11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s="5" t="str">
        <f t="shared" si="56"/>
        <v>technology</v>
      </c>
      <c r="R588" s="6" t="str">
        <f t="shared" si="57"/>
        <v>web</v>
      </c>
      <c r="S588" s="11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s="5" t="str">
        <f t="shared" si="56"/>
        <v>technology</v>
      </c>
      <c r="R589" s="6" t="str">
        <f t="shared" si="57"/>
        <v>web</v>
      </c>
      <c r="S589" s="11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s="5" t="str">
        <f t="shared" si="56"/>
        <v>technology</v>
      </c>
      <c r="R590" s="6" t="str">
        <f t="shared" si="57"/>
        <v>web</v>
      </c>
      <c r="S590" s="11">
        <f t="shared" si="58"/>
        <v>42631.769513888896</v>
      </c>
      <c r="T590" s="12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s="5" t="str">
        <f t="shared" si="56"/>
        <v>technology</v>
      </c>
      <c r="R591" s="6" t="str">
        <f t="shared" si="57"/>
        <v>web</v>
      </c>
      <c r="S591" s="11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s="5" t="str">
        <f t="shared" si="56"/>
        <v>technology</v>
      </c>
      <c r="R592" s="6" t="str">
        <f t="shared" si="57"/>
        <v>web</v>
      </c>
      <c r="S592" s="11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s="5" t="str">
        <f t="shared" si="56"/>
        <v>technology</v>
      </c>
      <c r="R593" s="6" t="str">
        <f t="shared" si="57"/>
        <v>web</v>
      </c>
      <c r="S593" s="11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s="5" t="str">
        <f t="shared" si="56"/>
        <v>technology</v>
      </c>
      <c r="R594" s="6" t="str">
        <f t="shared" si="57"/>
        <v>web</v>
      </c>
      <c r="S594" s="11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s="5" t="str">
        <f t="shared" si="56"/>
        <v>technology</v>
      </c>
      <c r="R595" s="6" t="str">
        <f t="shared" si="57"/>
        <v>web</v>
      </c>
      <c r="S595" s="11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s="5" t="str">
        <f t="shared" si="56"/>
        <v>technology</v>
      </c>
      <c r="R596" s="6" t="str">
        <f t="shared" si="57"/>
        <v>web</v>
      </c>
      <c r="S596" s="11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s="5" t="str">
        <f t="shared" si="56"/>
        <v>technology</v>
      </c>
      <c r="R597" s="6" t="str">
        <f t="shared" si="57"/>
        <v>web</v>
      </c>
      <c r="S597" s="11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s="5" t="str">
        <f t="shared" si="56"/>
        <v>technology</v>
      </c>
      <c r="R598" s="6" t="str">
        <f t="shared" si="57"/>
        <v>web</v>
      </c>
      <c r="S598" s="11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s="5" t="str">
        <f t="shared" si="56"/>
        <v>technology</v>
      </c>
      <c r="R599" s="6" t="str">
        <f t="shared" si="57"/>
        <v>web</v>
      </c>
      <c r="S599" s="11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s="5" t="str">
        <f t="shared" si="56"/>
        <v>technology</v>
      </c>
      <c r="R600" s="6" t="str">
        <f t="shared" si="57"/>
        <v>web</v>
      </c>
      <c r="S600" s="11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s="5" t="str">
        <f t="shared" si="56"/>
        <v>technology</v>
      </c>
      <c r="R601" s="6" t="str">
        <f t="shared" si="57"/>
        <v>web</v>
      </c>
      <c r="S601" s="11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s="5" t="str">
        <f t="shared" si="56"/>
        <v>technology</v>
      </c>
      <c r="R602" s="6" t="str">
        <f t="shared" si="57"/>
        <v>web</v>
      </c>
      <c r="S602" s="11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s="5" t="str">
        <f t="shared" si="56"/>
        <v>technology</v>
      </c>
      <c r="R603" s="6" t="str">
        <f t="shared" si="57"/>
        <v>web</v>
      </c>
      <c r="S603" s="11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s="5" t="str">
        <f t="shared" si="56"/>
        <v>technology</v>
      </c>
      <c r="R604" s="6" t="str">
        <f t="shared" si="57"/>
        <v>web</v>
      </c>
      <c r="S604" s="11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s="5" t="str">
        <f t="shared" si="56"/>
        <v>technology</v>
      </c>
      <c r="R605" s="6" t="str">
        <f t="shared" si="57"/>
        <v>web</v>
      </c>
      <c r="S605" s="11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s="5" t="str">
        <f t="shared" si="56"/>
        <v>technology</v>
      </c>
      <c r="R606" s="6" t="str">
        <f t="shared" si="57"/>
        <v>web</v>
      </c>
      <c r="S606" s="11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s="5" t="str">
        <f t="shared" si="56"/>
        <v>technology</v>
      </c>
      <c r="R607" s="6" t="str">
        <f t="shared" si="57"/>
        <v>web</v>
      </c>
      <c r="S607" s="11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s="5" t="str">
        <f t="shared" si="56"/>
        <v>technology</v>
      </c>
      <c r="R608" s="6" t="str">
        <f t="shared" si="57"/>
        <v>web</v>
      </c>
      <c r="S608" s="11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s="5" t="str">
        <f t="shared" si="56"/>
        <v>technology</v>
      </c>
      <c r="R609" s="6" t="str">
        <f t="shared" si="57"/>
        <v>web</v>
      </c>
      <c r="S609" s="11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s="5" t="str">
        <f t="shared" si="56"/>
        <v>technology</v>
      </c>
      <c r="R610" s="6" t="str">
        <f t="shared" si="57"/>
        <v>web</v>
      </c>
      <c r="S610" s="11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s="5" t="str">
        <f t="shared" si="56"/>
        <v>technology</v>
      </c>
      <c r="R611" s="6" t="str">
        <f t="shared" si="57"/>
        <v>web</v>
      </c>
      <c r="S611" s="11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s="5" t="str">
        <f t="shared" si="56"/>
        <v>technology</v>
      </c>
      <c r="R612" s="6" t="str">
        <f t="shared" si="57"/>
        <v>web</v>
      </c>
      <c r="S612" s="11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s="5" t="str">
        <f t="shared" si="56"/>
        <v>technology</v>
      </c>
      <c r="R613" s="6" t="str">
        <f t="shared" si="57"/>
        <v>web</v>
      </c>
      <c r="S613" s="11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s="5" t="str">
        <f t="shared" si="56"/>
        <v>technology</v>
      </c>
      <c r="R614" s="6" t="str">
        <f t="shared" si="57"/>
        <v>web</v>
      </c>
      <c r="S614" s="11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s="5" t="str">
        <f t="shared" si="56"/>
        <v>technology</v>
      </c>
      <c r="R615" s="6" t="str">
        <f t="shared" si="57"/>
        <v>web</v>
      </c>
      <c r="S615" s="11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s="5" t="str">
        <f t="shared" si="56"/>
        <v>technology</v>
      </c>
      <c r="R616" s="6" t="str">
        <f t="shared" si="57"/>
        <v>web</v>
      </c>
      <c r="S616" s="11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s="5" t="str">
        <f t="shared" si="56"/>
        <v>technology</v>
      </c>
      <c r="R617" s="6" t="str">
        <f t="shared" si="57"/>
        <v>web</v>
      </c>
      <c r="S617" s="11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s="5" t="str">
        <f t="shared" si="56"/>
        <v>technology</v>
      </c>
      <c r="R618" s="6" t="str">
        <f t="shared" si="57"/>
        <v>web</v>
      </c>
      <c r="S618" s="11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s="5" t="str">
        <f t="shared" si="56"/>
        <v>technology</v>
      </c>
      <c r="R619" s="6" t="str">
        <f t="shared" si="57"/>
        <v>web</v>
      </c>
      <c r="S619" s="11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s="5" t="str">
        <f t="shared" si="56"/>
        <v>technology</v>
      </c>
      <c r="R620" s="6" t="str">
        <f t="shared" si="57"/>
        <v>web</v>
      </c>
      <c r="S620" s="11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s="5" t="str">
        <f t="shared" si="56"/>
        <v>technology</v>
      </c>
      <c r="R621" s="6" t="str">
        <f t="shared" si="57"/>
        <v>web</v>
      </c>
      <c r="S621" s="11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s="5" t="str">
        <f t="shared" si="56"/>
        <v>technology</v>
      </c>
      <c r="R622" s="6" t="str">
        <f t="shared" si="57"/>
        <v>web</v>
      </c>
      <c r="S622" s="11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s="5" t="str">
        <f t="shared" si="56"/>
        <v>technology</v>
      </c>
      <c r="R623" s="6" t="str">
        <f t="shared" si="57"/>
        <v>web</v>
      </c>
      <c r="S623" s="11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s="5" t="str">
        <f t="shared" si="56"/>
        <v>technology</v>
      </c>
      <c r="R624" s="6" t="str">
        <f t="shared" si="57"/>
        <v>web</v>
      </c>
      <c r="S624" s="11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s="5" t="str">
        <f t="shared" si="56"/>
        <v>technology</v>
      </c>
      <c r="R625" s="6" t="str">
        <f t="shared" si="57"/>
        <v>web</v>
      </c>
      <c r="S625" s="11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s="5" t="str">
        <f t="shared" si="56"/>
        <v>technology</v>
      </c>
      <c r="R626" s="6" t="str">
        <f t="shared" si="57"/>
        <v>web</v>
      </c>
      <c r="S626" s="11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s="5" t="str">
        <f t="shared" si="56"/>
        <v>technology</v>
      </c>
      <c r="R627" s="6" t="str">
        <f t="shared" si="57"/>
        <v>web</v>
      </c>
      <c r="S627" s="11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s="5" t="str">
        <f t="shared" si="56"/>
        <v>technology</v>
      </c>
      <c r="R628" s="6" t="str">
        <f t="shared" si="57"/>
        <v>web</v>
      </c>
      <c r="S628" s="11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s="5" t="str">
        <f t="shared" si="56"/>
        <v>technology</v>
      </c>
      <c r="R629" s="6" t="str">
        <f t="shared" si="57"/>
        <v>web</v>
      </c>
      <c r="S629" s="11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s="5" t="str">
        <f t="shared" si="56"/>
        <v>technology</v>
      </c>
      <c r="R630" s="6" t="str">
        <f t="shared" si="57"/>
        <v>web</v>
      </c>
      <c r="S630" s="11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s="5" t="str">
        <f t="shared" si="56"/>
        <v>technology</v>
      </c>
      <c r="R631" s="6" t="str">
        <f t="shared" si="57"/>
        <v>web</v>
      </c>
      <c r="S631" s="11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s="5" t="str">
        <f t="shared" si="56"/>
        <v>technology</v>
      </c>
      <c r="R632" s="6" t="str">
        <f t="shared" si="57"/>
        <v>web</v>
      </c>
      <c r="S632" s="11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s="5" t="str">
        <f t="shared" si="56"/>
        <v>technology</v>
      </c>
      <c r="R633" s="6" t="str">
        <f t="shared" si="57"/>
        <v>web</v>
      </c>
      <c r="S633" s="11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s="5" t="str">
        <f t="shared" si="56"/>
        <v>technology</v>
      </c>
      <c r="R634" s="6" t="str">
        <f t="shared" si="57"/>
        <v>web</v>
      </c>
      <c r="S634" s="11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s="5" t="str">
        <f t="shared" si="56"/>
        <v>technology</v>
      </c>
      <c r="R635" s="6" t="str">
        <f t="shared" si="57"/>
        <v>web</v>
      </c>
      <c r="S635" s="11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s="5" t="str">
        <f t="shared" si="56"/>
        <v>technology</v>
      </c>
      <c r="R636" s="6" t="str">
        <f t="shared" si="57"/>
        <v>web</v>
      </c>
      <c r="S636" s="11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s="5" t="str">
        <f t="shared" si="56"/>
        <v>technology</v>
      </c>
      <c r="R637" s="6" t="str">
        <f t="shared" si="57"/>
        <v>web</v>
      </c>
      <c r="S637" s="11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s="5" t="str">
        <f t="shared" si="56"/>
        <v>technology</v>
      </c>
      <c r="R638" s="6" t="str">
        <f t="shared" si="57"/>
        <v>web</v>
      </c>
      <c r="S638" s="11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s="5" t="str">
        <f t="shared" si="56"/>
        <v>technology</v>
      </c>
      <c r="R639" s="6" t="str">
        <f t="shared" si="57"/>
        <v>web</v>
      </c>
      <c r="S639" s="11">
        <f t="shared" si="58"/>
        <v>42762.962013888886</v>
      </c>
      <c r="T639" s="12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s="5" t="str">
        <f t="shared" si="56"/>
        <v>technology</v>
      </c>
      <c r="R640" s="6" t="str">
        <f t="shared" si="57"/>
        <v>web</v>
      </c>
      <c r="S640" s="11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s="5" t="str">
        <f t="shared" si="56"/>
        <v>technology</v>
      </c>
      <c r="R641" s="6" t="str">
        <f t="shared" si="57"/>
        <v>web</v>
      </c>
      <c r="S641" s="11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s="5" t="str">
        <f t="shared" si="56"/>
        <v>technology</v>
      </c>
      <c r="R642" s="6" t="str">
        <f t="shared" si="57"/>
        <v>wearables</v>
      </c>
      <c r="S642" s="11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s="5" t="str">
        <f t="shared" ref="Q643:Q706" si="62">LEFT(N643, SEARCH("/",N643,1)-1)</f>
        <v>technology</v>
      </c>
      <c r="R643" s="6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s="5" t="str">
        <f t="shared" si="62"/>
        <v>technology</v>
      </c>
      <c r="R644" s="6" t="str">
        <f t="shared" si="63"/>
        <v>wearables</v>
      </c>
      <c r="S644" s="11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s="5" t="str">
        <f t="shared" si="62"/>
        <v>technology</v>
      </c>
      <c r="R645" s="6" t="str">
        <f t="shared" si="63"/>
        <v>wearables</v>
      </c>
      <c r="S645" s="11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s="5" t="str">
        <f t="shared" si="62"/>
        <v>technology</v>
      </c>
      <c r="R646" s="6" t="str">
        <f t="shared" si="63"/>
        <v>wearables</v>
      </c>
      <c r="S646" s="11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s="5" t="str">
        <f t="shared" si="62"/>
        <v>technology</v>
      </c>
      <c r="R647" s="6" t="str">
        <f t="shared" si="63"/>
        <v>wearables</v>
      </c>
      <c r="S647" s="11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s="5" t="str">
        <f t="shared" si="62"/>
        <v>technology</v>
      </c>
      <c r="R648" s="6" t="str">
        <f t="shared" si="63"/>
        <v>wearables</v>
      </c>
      <c r="S648" s="11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s="5" t="str">
        <f t="shared" si="62"/>
        <v>technology</v>
      </c>
      <c r="R649" s="6" t="str">
        <f t="shared" si="63"/>
        <v>wearables</v>
      </c>
      <c r="S649" s="11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s="5" t="str">
        <f t="shared" si="62"/>
        <v>technology</v>
      </c>
      <c r="R650" s="6" t="str">
        <f t="shared" si="63"/>
        <v>wearables</v>
      </c>
      <c r="S650" s="11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s="5" t="str">
        <f t="shared" si="62"/>
        <v>technology</v>
      </c>
      <c r="R651" s="6" t="str">
        <f t="shared" si="63"/>
        <v>wearables</v>
      </c>
      <c r="S651" s="11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s="5" t="str">
        <f t="shared" si="62"/>
        <v>technology</v>
      </c>
      <c r="R652" s="6" t="str">
        <f t="shared" si="63"/>
        <v>wearables</v>
      </c>
      <c r="S652" s="11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s="5" t="str">
        <f t="shared" si="62"/>
        <v>technology</v>
      </c>
      <c r="R653" s="6" t="str">
        <f t="shared" si="63"/>
        <v>wearables</v>
      </c>
      <c r="S653" s="11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s="5" t="str">
        <f t="shared" si="62"/>
        <v>technology</v>
      </c>
      <c r="R654" s="6" t="str">
        <f t="shared" si="63"/>
        <v>wearables</v>
      </c>
      <c r="S654" s="11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s="5" t="str">
        <f t="shared" si="62"/>
        <v>technology</v>
      </c>
      <c r="R655" s="6" t="str">
        <f t="shared" si="63"/>
        <v>wearables</v>
      </c>
      <c r="S655" s="11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s="5" t="str">
        <f t="shared" si="62"/>
        <v>technology</v>
      </c>
      <c r="R656" s="6" t="str">
        <f t="shared" si="63"/>
        <v>wearables</v>
      </c>
      <c r="S656" s="11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s="5" t="str">
        <f t="shared" si="62"/>
        <v>technology</v>
      </c>
      <c r="R657" s="6" t="str">
        <f t="shared" si="63"/>
        <v>wearables</v>
      </c>
      <c r="S657" s="11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s="5" t="str">
        <f t="shared" si="62"/>
        <v>technology</v>
      </c>
      <c r="R658" s="6" t="str">
        <f t="shared" si="63"/>
        <v>wearables</v>
      </c>
      <c r="S658" s="11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s="5" t="str">
        <f t="shared" si="62"/>
        <v>technology</v>
      </c>
      <c r="R659" s="6" t="str">
        <f t="shared" si="63"/>
        <v>wearables</v>
      </c>
      <c r="S659" s="11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s="5" t="str">
        <f t="shared" si="62"/>
        <v>technology</v>
      </c>
      <c r="R660" s="6" t="str">
        <f t="shared" si="63"/>
        <v>wearables</v>
      </c>
      <c r="S660" s="11">
        <f t="shared" si="64"/>
        <v>42179.160752314812</v>
      </c>
      <c r="T660" s="12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s="5" t="str">
        <f t="shared" si="62"/>
        <v>technology</v>
      </c>
      <c r="R661" s="6" t="str">
        <f t="shared" si="63"/>
        <v>wearables</v>
      </c>
      <c r="S661" s="11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s="5" t="str">
        <f t="shared" si="62"/>
        <v>technology</v>
      </c>
      <c r="R662" s="6" t="str">
        <f t="shared" si="63"/>
        <v>wearables</v>
      </c>
      <c r="S662" s="11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s="5" t="str">
        <f t="shared" si="62"/>
        <v>technology</v>
      </c>
      <c r="R663" s="6" t="str">
        <f t="shared" si="63"/>
        <v>wearables</v>
      </c>
      <c r="S663" s="11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s="5" t="str">
        <f t="shared" si="62"/>
        <v>technology</v>
      </c>
      <c r="R664" s="6" t="str">
        <f t="shared" si="63"/>
        <v>wearables</v>
      </c>
      <c r="S664" s="11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s="5" t="str">
        <f t="shared" si="62"/>
        <v>technology</v>
      </c>
      <c r="R665" s="6" t="str">
        <f t="shared" si="63"/>
        <v>wearables</v>
      </c>
      <c r="S665" s="11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s="5" t="str">
        <f t="shared" si="62"/>
        <v>technology</v>
      </c>
      <c r="R666" s="6" t="str">
        <f t="shared" si="63"/>
        <v>wearables</v>
      </c>
      <c r="S666" s="11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s="5" t="str">
        <f t="shared" si="62"/>
        <v>technology</v>
      </c>
      <c r="R667" s="6" t="str">
        <f t="shared" si="63"/>
        <v>wearables</v>
      </c>
      <c r="S667" s="11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s="5" t="str">
        <f t="shared" si="62"/>
        <v>technology</v>
      </c>
      <c r="R668" s="6" t="str">
        <f t="shared" si="63"/>
        <v>wearables</v>
      </c>
      <c r="S668" s="11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s="5" t="str">
        <f t="shared" si="62"/>
        <v>technology</v>
      </c>
      <c r="R669" s="6" t="str">
        <f t="shared" si="63"/>
        <v>wearables</v>
      </c>
      <c r="S669" s="11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s="5" t="str">
        <f t="shared" si="62"/>
        <v>technology</v>
      </c>
      <c r="R670" s="6" t="str">
        <f t="shared" si="63"/>
        <v>wearables</v>
      </c>
      <c r="S670" s="11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s="5" t="str">
        <f t="shared" si="62"/>
        <v>technology</v>
      </c>
      <c r="R671" s="6" t="str">
        <f t="shared" si="63"/>
        <v>wearables</v>
      </c>
      <c r="S671" s="11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s="5" t="str">
        <f t="shared" si="62"/>
        <v>technology</v>
      </c>
      <c r="R672" s="6" t="str">
        <f t="shared" si="63"/>
        <v>wearables</v>
      </c>
      <c r="S672" s="11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s="5" t="str">
        <f t="shared" si="62"/>
        <v>technology</v>
      </c>
      <c r="R673" s="6" t="str">
        <f t="shared" si="63"/>
        <v>wearables</v>
      </c>
      <c r="S673" s="11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s="5" t="str">
        <f t="shared" si="62"/>
        <v>technology</v>
      </c>
      <c r="R674" s="6" t="str">
        <f t="shared" si="63"/>
        <v>wearables</v>
      </c>
      <c r="S674" s="11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s="5" t="str">
        <f t="shared" si="62"/>
        <v>technology</v>
      </c>
      <c r="R675" s="6" t="str">
        <f t="shared" si="63"/>
        <v>wearables</v>
      </c>
      <c r="S675" s="11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s="5" t="str">
        <f t="shared" si="62"/>
        <v>technology</v>
      </c>
      <c r="R676" s="6" t="str">
        <f t="shared" si="63"/>
        <v>wearables</v>
      </c>
      <c r="S676" s="11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s="5" t="str">
        <f t="shared" si="62"/>
        <v>technology</v>
      </c>
      <c r="R677" s="6" t="str">
        <f t="shared" si="63"/>
        <v>wearables</v>
      </c>
      <c r="S677" s="11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s="5" t="str">
        <f t="shared" si="62"/>
        <v>technology</v>
      </c>
      <c r="R678" s="6" t="str">
        <f t="shared" si="63"/>
        <v>wearables</v>
      </c>
      <c r="S678" s="11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s="5" t="str">
        <f t="shared" si="62"/>
        <v>technology</v>
      </c>
      <c r="R679" s="6" t="str">
        <f t="shared" si="63"/>
        <v>wearables</v>
      </c>
      <c r="S679" s="11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s="5" t="str">
        <f t="shared" si="62"/>
        <v>technology</v>
      </c>
      <c r="R680" s="6" t="str">
        <f t="shared" si="63"/>
        <v>wearables</v>
      </c>
      <c r="S680" s="11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s="5" t="str">
        <f t="shared" si="62"/>
        <v>technology</v>
      </c>
      <c r="R681" s="6" t="str">
        <f t="shared" si="63"/>
        <v>wearables</v>
      </c>
      <c r="S681" s="11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s="5" t="str">
        <f t="shared" si="62"/>
        <v>technology</v>
      </c>
      <c r="R682" s="6" t="str">
        <f t="shared" si="63"/>
        <v>wearables</v>
      </c>
      <c r="S682" s="11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s="5" t="str">
        <f t="shared" si="62"/>
        <v>technology</v>
      </c>
      <c r="R683" s="6" t="str">
        <f t="shared" si="63"/>
        <v>wearables</v>
      </c>
      <c r="S683" s="11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s="5" t="str">
        <f t="shared" si="62"/>
        <v>technology</v>
      </c>
      <c r="R684" s="6" t="str">
        <f t="shared" si="63"/>
        <v>wearables</v>
      </c>
      <c r="S684" s="11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s="5" t="str">
        <f t="shared" si="62"/>
        <v>technology</v>
      </c>
      <c r="R685" s="6" t="str">
        <f t="shared" si="63"/>
        <v>wearables</v>
      </c>
      <c r="S685" s="11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s="5" t="str">
        <f t="shared" si="62"/>
        <v>technology</v>
      </c>
      <c r="R686" s="6" t="str">
        <f t="shared" si="63"/>
        <v>wearables</v>
      </c>
      <c r="S686" s="11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s="5" t="str">
        <f t="shared" si="62"/>
        <v>technology</v>
      </c>
      <c r="R687" s="6" t="str">
        <f t="shared" si="63"/>
        <v>wearables</v>
      </c>
      <c r="S687" s="11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s="5" t="str">
        <f t="shared" si="62"/>
        <v>technology</v>
      </c>
      <c r="R688" s="6" t="str">
        <f t="shared" si="63"/>
        <v>wearables</v>
      </c>
      <c r="S688" s="11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s="5" t="str">
        <f t="shared" si="62"/>
        <v>technology</v>
      </c>
      <c r="R689" s="6" t="str">
        <f t="shared" si="63"/>
        <v>wearables</v>
      </c>
      <c r="S689" s="11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s="5" t="str">
        <f t="shared" si="62"/>
        <v>technology</v>
      </c>
      <c r="R690" s="6" t="str">
        <f t="shared" si="63"/>
        <v>wearables</v>
      </c>
      <c r="S690" s="11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s="5" t="str">
        <f t="shared" si="62"/>
        <v>technology</v>
      </c>
      <c r="R691" s="6" t="str">
        <f t="shared" si="63"/>
        <v>wearables</v>
      </c>
      <c r="S691" s="11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s="5" t="str">
        <f t="shared" si="62"/>
        <v>technology</v>
      </c>
      <c r="R692" s="6" t="str">
        <f t="shared" si="63"/>
        <v>wearables</v>
      </c>
      <c r="S692" s="11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s="5" t="str">
        <f t="shared" si="62"/>
        <v>technology</v>
      </c>
      <c r="R693" s="6" t="str">
        <f t="shared" si="63"/>
        <v>wearables</v>
      </c>
      <c r="S693" s="11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s="5" t="str">
        <f t="shared" si="62"/>
        <v>technology</v>
      </c>
      <c r="R694" s="6" t="str">
        <f t="shared" si="63"/>
        <v>wearables</v>
      </c>
      <c r="S694" s="11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s="5" t="str">
        <f t="shared" si="62"/>
        <v>technology</v>
      </c>
      <c r="R695" s="6" t="str">
        <f t="shared" si="63"/>
        <v>wearables</v>
      </c>
      <c r="S695" s="11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s="5" t="str">
        <f t="shared" si="62"/>
        <v>technology</v>
      </c>
      <c r="R696" s="6" t="str">
        <f t="shared" si="63"/>
        <v>wearables</v>
      </c>
      <c r="S696" s="11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s="5" t="str">
        <f t="shared" si="62"/>
        <v>technology</v>
      </c>
      <c r="R697" s="6" t="str">
        <f t="shared" si="63"/>
        <v>wearables</v>
      </c>
      <c r="S697" s="11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s="5" t="str">
        <f t="shared" si="62"/>
        <v>technology</v>
      </c>
      <c r="R698" s="6" t="str">
        <f t="shared" si="63"/>
        <v>wearables</v>
      </c>
      <c r="S698" s="11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s="5" t="str">
        <f t="shared" si="62"/>
        <v>technology</v>
      </c>
      <c r="R699" s="6" t="str">
        <f t="shared" si="63"/>
        <v>wearables</v>
      </c>
      <c r="S699" s="11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s="5" t="str">
        <f t="shared" si="62"/>
        <v>technology</v>
      </c>
      <c r="R700" s="6" t="str">
        <f t="shared" si="63"/>
        <v>wearables</v>
      </c>
      <c r="S700" s="11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s="5" t="str">
        <f t="shared" si="62"/>
        <v>technology</v>
      </c>
      <c r="R701" s="6" t="str">
        <f t="shared" si="63"/>
        <v>wearables</v>
      </c>
      <c r="S701" s="11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s="5" t="str">
        <f t="shared" si="62"/>
        <v>technology</v>
      </c>
      <c r="R702" s="6" t="str">
        <f t="shared" si="63"/>
        <v>wearables</v>
      </c>
      <c r="S702" s="11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s="5" t="str">
        <f t="shared" si="62"/>
        <v>technology</v>
      </c>
      <c r="R703" s="6" t="str">
        <f t="shared" si="63"/>
        <v>wearables</v>
      </c>
      <c r="S703" s="11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s="5" t="str">
        <f t="shared" si="62"/>
        <v>technology</v>
      </c>
      <c r="R704" s="6" t="str">
        <f t="shared" si="63"/>
        <v>wearables</v>
      </c>
      <c r="S704" s="11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s="5" t="str">
        <f t="shared" si="62"/>
        <v>technology</v>
      </c>
      <c r="R705" s="6" t="str">
        <f t="shared" si="63"/>
        <v>wearables</v>
      </c>
      <c r="S705" s="11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s="5" t="str">
        <f t="shared" si="62"/>
        <v>technology</v>
      </c>
      <c r="R706" s="6" t="str">
        <f t="shared" si="63"/>
        <v>wearables</v>
      </c>
      <c r="S706" s="11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s="5" t="str">
        <f t="shared" ref="Q707:Q770" si="68">LEFT(N707, SEARCH("/",N707,1)-1)</f>
        <v>technology</v>
      </c>
      <c r="R707" s="6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s="5" t="str">
        <f t="shared" si="68"/>
        <v>technology</v>
      </c>
      <c r="R708" s="6" t="str">
        <f t="shared" si="69"/>
        <v>wearables</v>
      </c>
      <c r="S708" s="11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s="5" t="str">
        <f t="shared" si="68"/>
        <v>technology</v>
      </c>
      <c r="R709" s="6" t="str">
        <f t="shared" si="69"/>
        <v>wearables</v>
      </c>
      <c r="S709" s="11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s="5" t="str">
        <f t="shared" si="68"/>
        <v>technology</v>
      </c>
      <c r="R710" s="6" t="str">
        <f t="shared" si="69"/>
        <v>wearables</v>
      </c>
      <c r="S710" s="11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s="5" t="str">
        <f t="shared" si="68"/>
        <v>technology</v>
      </c>
      <c r="R711" s="6" t="str">
        <f t="shared" si="69"/>
        <v>wearables</v>
      </c>
      <c r="S711" s="11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s="5" t="str">
        <f t="shared" si="68"/>
        <v>technology</v>
      </c>
      <c r="R712" s="6" t="str">
        <f t="shared" si="69"/>
        <v>wearables</v>
      </c>
      <c r="S712" s="11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s="5" t="str">
        <f t="shared" si="68"/>
        <v>technology</v>
      </c>
      <c r="R713" s="6" t="str">
        <f t="shared" si="69"/>
        <v>wearables</v>
      </c>
      <c r="S713" s="11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s="5" t="str">
        <f t="shared" si="68"/>
        <v>technology</v>
      </c>
      <c r="R714" s="6" t="str">
        <f t="shared" si="69"/>
        <v>wearables</v>
      </c>
      <c r="S714" s="11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s="5" t="str">
        <f t="shared" si="68"/>
        <v>technology</v>
      </c>
      <c r="R715" s="6" t="str">
        <f t="shared" si="69"/>
        <v>wearables</v>
      </c>
      <c r="S715" s="11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s="5" t="str">
        <f t="shared" si="68"/>
        <v>technology</v>
      </c>
      <c r="R716" s="6" t="str">
        <f t="shared" si="69"/>
        <v>wearables</v>
      </c>
      <c r="S716" s="11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s="5" t="str">
        <f t="shared" si="68"/>
        <v>technology</v>
      </c>
      <c r="R717" s="6" t="str">
        <f t="shared" si="69"/>
        <v>wearables</v>
      </c>
      <c r="S717" s="11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s="5" t="str">
        <f t="shared" si="68"/>
        <v>technology</v>
      </c>
      <c r="R718" s="6" t="str">
        <f t="shared" si="69"/>
        <v>wearables</v>
      </c>
      <c r="S718" s="11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s="5" t="str">
        <f t="shared" si="68"/>
        <v>technology</v>
      </c>
      <c r="R719" s="6" t="str">
        <f t="shared" si="69"/>
        <v>wearables</v>
      </c>
      <c r="S719" s="11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s="5" t="str">
        <f t="shared" si="68"/>
        <v>technology</v>
      </c>
      <c r="R720" s="6" t="str">
        <f t="shared" si="69"/>
        <v>wearables</v>
      </c>
      <c r="S720" s="11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s="5" t="str">
        <f t="shared" si="68"/>
        <v>technology</v>
      </c>
      <c r="R721" s="6" t="str">
        <f t="shared" si="69"/>
        <v>wearables</v>
      </c>
      <c r="S721" s="11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s="5" t="str">
        <f t="shared" si="68"/>
        <v>publishing</v>
      </c>
      <c r="R722" s="6" t="str">
        <f t="shared" si="69"/>
        <v>nonfiction</v>
      </c>
      <c r="S722" s="11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s="5" t="str">
        <f t="shared" si="68"/>
        <v>publishing</v>
      </c>
      <c r="R723" s="6" t="str">
        <f t="shared" si="69"/>
        <v>nonfiction</v>
      </c>
      <c r="S723" s="11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s="5" t="str">
        <f t="shared" si="68"/>
        <v>publishing</v>
      </c>
      <c r="R724" s="6" t="str">
        <f t="shared" si="69"/>
        <v>nonfiction</v>
      </c>
      <c r="S724" s="11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s="5" t="str">
        <f t="shared" si="68"/>
        <v>publishing</v>
      </c>
      <c r="R725" s="6" t="str">
        <f t="shared" si="69"/>
        <v>nonfiction</v>
      </c>
      <c r="S725" s="11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s="5" t="str">
        <f t="shared" si="68"/>
        <v>publishing</v>
      </c>
      <c r="R726" s="6" t="str">
        <f t="shared" si="69"/>
        <v>nonfiction</v>
      </c>
      <c r="S726" s="11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s="5" t="str">
        <f t="shared" si="68"/>
        <v>publishing</v>
      </c>
      <c r="R727" s="6" t="str">
        <f t="shared" si="69"/>
        <v>nonfiction</v>
      </c>
      <c r="S727" s="11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s="5" t="str">
        <f t="shared" si="68"/>
        <v>publishing</v>
      </c>
      <c r="R728" s="6" t="str">
        <f t="shared" si="69"/>
        <v>nonfiction</v>
      </c>
      <c r="S728" s="11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s="5" t="str">
        <f t="shared" si="68"/>
        <v>publishing</v>
      </c>
      <c r="R729" s="6" t="str">
        <f t="shared" si="69"/>
        <v>nonfiction</v>
      </c>
      <c r="S729" s="11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s="5" t="str">
        <f t="shared" si="68"/>
        <v>publishing</v>
      </c>
      <c r="R730" s="6" t="str">
        <f t="shared" si="69"/>
        <v>nonfiction</v>
      </c>
      <c r="S730" s="11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s="5" t="str">
        <f t="shared" si="68"/>
        <v>publishing</v>
      </c>
      <c r="R731" s="6" t="str">
        <f t="shared" si="69"/>
        <v>nonfiction</v>
      </c>
      <c r="S731" s="11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s="5" t="str">
        <f t="shared" si="68"/>
        <v>publishing</v>
      </c>
      <c r="R732" s="6" t="str">
        <f t="shared" si="69"/>
        <v>nonfiction</v>
      </c>
      <c r="S732" s="11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s="5" t="str">
        <f t="shared" si="68"/>
        <v>publishing</v>
      </c>
      <c r="R733" s="6" t="str">
        <f t="shared" si="69"/>
        <v>nonfiction</v>
      </c>
      <c r="S733" s="11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s="5" t="str">
        <f t="shared" si="68"/>
        <v>publishing</v>
      </c>
      <c r="R734" s="6" t="str">
        <f t="shared" si="69"/>
        <v>nonfiction</v>
      </c>
      <c r="S734" s="11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s="5" t="str">
        <f t="shared" si="68"/>
        <v>publishing</v>
      </c>
      <c r="R735" s="6" t="str">
        <f t="shared" si="69"/>
        <v>nonfiction</v>
      </c>
      <c r="S735" s="11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s="5" t="str">
        <f t="shared" si="68"/>
        <v>publishing</v>
      </c>
      <c r="R736" s="6" t="str">
        <f t="shared" si="69"/>
        <v>nonfiction</v>
      </c>
      <c r="S736" s="11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s="5" t="str">
        <f t="shared" si="68"/>
        <v>publishing</v>
      </c>
      <c r="R737" s="6" t="str">
        <f t="shared" si="69"/>
        <v>nonfiction</v>
      </c>
      <c r="S737" s="11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s="5" t="str">
        <f t="shared" si="68"/>
        <v>publishing</v>
      </c>
      <c r="R738" s="6" t="str">
        <f t="shared" si="69"/>
        <v>nonfiction</v>
      </c>
      <c r="S738" s="11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s="5" t="str">
        <f t="shared" si="68"/>
        <v>publishing</v>
      </c>
      <c r="R739" s="6" t="str">
        <f t="shared" si="69"/>
        <v>nonfiction</v>
      </c>
      <c r="S739" s="11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s="5" t="str">
        <f t="shared" si="68"/>
        <v>publishing</v>
      </c>
      <c r="R740" s="6" t="str">
        <f t="shared" si="69"/>
        <v>nonfiction</v>
      </c>
      <c r="S740" s="11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s="5" t="str">
        <f t="shared" si="68"/>
        <v>publishing</v>
      </c>
      <c r="R741" s="6" t="str">
        <f t="shared" si="69"/>
        <v>nonfiction</v>
      </c>
      <c r="S741" s="11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s="5" t="str">
        <f t="shared" si="68"/>
        <v>publishing</v>
      </c>
      <c r="R742" s="6" t="str">
        <f t="shared" si="69"/>
        <v>nonfiction</v>
      </c>
      <c r="S742" s="11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s="5" t="str">
        <f t="shared" si="68"/>
        <v>publishing</v>
      </c>
      <c r="R743" s="6" t="str">
        <f t="shared" si="69"/>
        <v>nonfiction</v>
      </c>
      <c r="S743" s="11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s="5" t="str">
        <f t="shared" si="68"/>
        <v>publishing</v>
      </c>
      <c r="R744" s="6" t="str">
        <f t="shared" si="69"/>
        <v>nonfiction</v>
      </c>
      <c r="S744" s="11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s="5" t="str">
        <f t="shared" si="68"/>
        <v>publishing</v>
      </c>
      <c r="R745" s="6" t="str">
        <f t="shared" si="69"/>
        <v>nonfiction</v>
      </c>
      <c r="S745" s="11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s="5" t="str">
        <f t="shared" si="68"/>
        <v>publishing</v>
      </c>
      <c r="R746" s="6" t="str">
        <f t="shared" si="69"/>
        <v>nonfiction</v>
      </c>
      <c r="S746" s="11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s="5" t="str">
        <f t="shared" si="68"/>
        <v>publishing</v>
      </c>
      <c r="R747" s="6" t="str">
        <f t="shared" si="69"/>
        <v>nonfiction</v>
      </c>
      <c r="S747" s="11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s="5" t="str">
        <f t="shared" si="68"/>
        <v>publishing</v>
      </c>
      <c r="R748" s="6" t="str">
        <f t="shared" si="69"/>
        <v>nonfiction</v>
      </c>
      <c r="S748" s="11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s="5" t="str">
        <f t="shared" si="68"/>
        <v>publishing</v>
      </c>
      <c r="R749" s="6" t="str">
        <f t="shared" si="69"/>
        <v>nonfiction</v>
      </c>
      <c r="S749" s="11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s="5" t="str">
        <f t="shared" si="68"/>
        <v>publishing</v>
      </c>
      <c r="R750" s="6" t="str">
        <f t="shared" si="69"/>
        <v>nonfiction</v>
      </c>
      <c r="S750" s="11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s="5" t="str">
        <f t="shared" si="68"/>
        <v>publishing</v>
      </c>
      <c r="R751" s="6" t="str">
        <f t="shared" si="69"/>
        <v>nonfiction</v>
      </c>
      <c r="S751" s="11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s="5" t="str">
        <f t="shared" si="68"/>
        <v>publishing</v>
      </c>
      <c r="R752" s="6" t="str">
        <f t="shared" si="69"/>
        <v>nonfiction</v>
      </c>
      <c r="S752" s="11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s="5" t="str">
        <f t="shared" si="68"/>
        <v>publishing</v>
      </c>
      <c r="R753" s="6" t="str">
        <f t="shared" si="69"/>
        <v>nonfiction</v>
      </c>
      <c r="S753" s="11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s="5" t="str">
        <f t="shared" si="68"/>
        <v>publishing</v>
      </c>
      <c r="R754" s="6" t="str">
        <f t="shared" si="69"/>
        <v>nonfiction</v>
      </c>
      <c r="S754" s="11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s="5" t="str">
        <f t="shared" si="68"/>
        <v>publishing</v>
      </c>
      <c r="R755" s="6" t="str">
        <f t="shared" si="69"/>
        <v>nonfiction</v>
      </c>
      <c r="S755" s="11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s="5" t="str">
        <f t="shared" si="68"/>
        <v>publishing</v>
      </c>
      <c r="R756" s="6" t="str">
        <f t="shared" si="69"/>
        <v>nonfiction</v>
      </c>
      <c r="S756" s="11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s="5" t="str">
        <f t="shared" si="68"/>
        <v>publishing</v>
      </c>
      <c r="R757" s="6" t="str">
        <f t="shared" si="69"/>
        <v>nonfiction</v>
      </c>
      <c r="S757" s="11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s="5" t="str">
        <f t="shared" si="68"/>
        <v>publishing</v>
      </c>
      <c r="R758" s="6" t="str">
        <f t="shared" si="69"/>
        <v>nonfiction</v>
      </c>
      <c r="S758" s="11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s="5" t="str">
        <f t="shared" si="68"/>
        <v>publishing</v>
      </c>
      <c r="R759" s="6" t="str">
        <f t="shared" si="69"/>
        <v>nonfiction</v>
      </c>
      <c r="S759" s="11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s="5" t="str">
        <f t="shared" si="68"/>
        <v>publishing</v>
      </c>
      <c r="R760" s="6" t="str">
        <f t="shared" si="69"/>
        <v>nonfiction</v>
      </c>
      <c r="S760" s="11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s="5" t="str">
        <f t="shared" si="68"/>
        <v>publishing</v>
      </c>
      <c r="R761" s="6" t="str">
        <f t="shared" si="69"/>
        <v>nonfiction</v>
      </c>
      <c r="S761" s="11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s="5" t="str">
        <f t="shared" si="68"/>
        <v>publishing</v>
      </c>
      <c r="R762" s="6" t="str">
        <f t="shared" si="69"/>
        <v>fiction</v>
      </c>
      <c r="S762" s="11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s="5" t="str">
        <f t="shared" si="68"/>
        <v>publishing</v>
      </c>
      <c r="R763" s="6" t="str">
        <f t="shared" si="69"/>
        <v>fiction</v>
      </c>
      <c r="S763" s="11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s="5" t="str">
        <f t="shared" si="68"/>
        <v>publishing</v>
      </c>
      <c r="R764" s="6" t="str">
        <f t="shared" si="69"/>
        <v>fiction</v>
      </c>
      <c r="S764" s="11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s="5" t="str">
        <f t="shared" si="68"/>
        <v>publishing</v>
      </c>
      <c r="R765" s="6" t="str">
        <f t="shared" si="69"/>
        <v>fiction</v>
      </c>
      <c r="S765" s="11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s="5" t="str">
        <f t="shared" si="68"/>
        <v>publishing</v>
      </c>
      <c r="R766" s="6" t="str">
        <f t="shared" si="69"/>
        <v>fiction</v>
      </c>
      <c r="S766" s="11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s="5" t="str">
        <f t="shared" si="68"/>
        <v>publishing</v>
      </c>
      <c r="R767" s="6" t="str">
        <f t="shared" si="69"/>
        <v>fiction</v>
      </c>
      <c r="S767" s="11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s="5" t="str">
        <f t="shared" si="68"/>
        <v>publishing</v>
      </c>
      <c r="R768" s="6" t="str">
        <f t="shared" si="69"/>
        <v>fiction</v>
      </c>
      <c r="S768" s="11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s="5" t="str">
        <f t="shared" si="68"/>
        <v>publishing</v>
      </c>
      <c r="R769" s="6" t="str">
        <f t="shared" si="69"/>
        <v>fiction</v>
      </c>
      <c r="S769" s="11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s="5" t="str">
        <f t="shared" si="68"/>
        <v>publishing</v>
      </c>
      <c r="R770" s="6" t="str">
        <f t="shared" si="69"/>
        <v>fiction</v>
      </c>
      <c r="S770" s="11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s="5" t="str">
        <f t="shared" ref="Q771:Q834" si="74">LEFT(N771, SEARCH("/",N771,1)-1)</f>
        <v>publishing</v>
      </c>
      <c r="R771" s="6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s="5" t="str">
        <f t="shared" si="74"/>
        <v>publishing</v>
      </c>
      <c r="R772" s="6" t="str">
        <f t="shared" si="75"/>
        <v>fiction</v>
      </c>
      <c r="S772" s="11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s="5" t="str">
        <f t="shared" si="74"/>
        <v>publishing</v>
      </c>
      <c r="R773" s="6" t="str">
        <f t="shared" si="75"/>
        <v>fiction</v>
      </c>
      <c r="S773" s="11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s="5" t="str">
        <f t="shared" si="74"/>
        <v>publishing</v>
      </c>
      <c r="R774" s="6" t="str">
        <f t="shared" si="75"/>
        <v>fiction</v>
      </c>
      <c r="S774" s="11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s="5" t="str">
        <f t="shared" si="74"/>
        <v>publishing</v>
      </c>
      <c r="R775" s="6" t="str">
        <f t="shared" si="75"/>
        <v>fiction</v>
      </c>
      <c r="S775" s="11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s="5" t="str">
        <f t="shared" si="74"/>
        <v>publishing</v>
      </c>
      <c r="R776" s="6" t="str">
        <f t="shared" si="75"/>
        <v>fiction</v>
      </c>
      <c r="S776" s="11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s="5" t="str">
        <f t="shared" si="74"/>
        <v>publishing</v>
      </c>
      <c r="R777" s="6" t="str">
        <f t="shared" si="75"/>
        <v>fiction</v>
      </c>
      <c r="S777" s="11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s="5" t="str">
        <f t="shared" si="74"/>
        <v>publishing</v>
      </c>
      <c r="R778" s="6" t="str">
        <f t="shared" si="75"/>
        <v>fiction</v>
      </c>
      <c r="S778" s="11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s="5" t="str">
        <f t="shared" si="74"/>
        <v>publishing</v>
      </c>
      <c r="R779" s="6" t="str">
        <f t="shared" si="75"/>
        <v>fiction</v>
      </c>
      <c r="S779" s="11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s="5" t="str">
        <f t="shared" si="74"/>
        <v>publishing</v>
      </c>
      <c r="R780" s="6" t="str">
        <f t="shared" si="75"/>
        <v>fiction</v>
      </c>
      <c r="S780" s="11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s="5" t="str">
        <f t="shared" si="74"/>
        <v>publishing</v>
      </c>
      <c r="R781" s="6" t="str">
        <f t="shared" si="75"/>
        <v>fiction</v>
      </c>
      <c r="S781" s="11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s="5" t="str">
        <f t="shared" si="74"/>
        <v>music</v>
      </c>
      <c r="R782" s="6" t="str">
        <f t="shared" si="75"/>
        <v>rock</v>
      </c>
      <c r="S782" s="11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s="5" t="str">
        <f t="shared" si="74"/>
        <v>music</v>
      </c>
      <c r="R783" s="6" t="str">
        <f t="shared" si="75"/>
        <v>rock</v>
      </c>
      <c r="S783" s="11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s="5" t="str">
        <f t="shared" si="74"/>
        <v>music</v>
      </c>
      <c r="R784" s="6" t="str">
        <f t="shared" si="75"/>
        <v>rock</v>
      </c>
      <c r="S784" s="11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s="5" t="str">
        <f t="shared" si="74"/>
        <v>music</v>
      </c>
      <c r="R785" s="6" t="str">
        <f t="shared" si="75"/>
        <v>rock</v>
      </c>
      <c r="S785" s="11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s="5" t="str">
        <f t="shared" si="74"/>
        <v>music</v>
      </c>
      <c r="R786" s="6" t="str">
        <f t="shared" si="75"/>
        <v>rock</v>
      </c>
      <c r="S786" s="11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s="5" t="str">
        <f t="shared" si="74"/>
        <v>music</v>
      </c>
      <c r="R787" s="6" t="str">
        <f t="shared" si="75"/>
        <v>rock</v>
      </c>
      <c r="S787" s="11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s="5" t="str">
        <f t="shared" si="74"/>
        <v>music</v>
      </c>
      <c r="R788" s="6" t="str">
        <f t="shared" si="75"/>
        <v>rock</v>
      </c>
      <c r="S788" s="11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s="5" t="str">
        <f t="shared" si="74"/>
        <v>music</v>
      </c>
      <c r="R789" s="6" t="str">
        <f t="shared" si="75"/>
        <v>rock</v>
      </c>
      <c r="S789" s="11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s="5" t="str">
        <f t="shared" si="74"/>
        <v>music</v>
      </c>
      <c r="R790" s="6" t="str">
        <f t="shared" si="75"/>
        <v>rock</v>
      </c>
      <c r="S790" s="11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s="5" t="str">
        <f t="shared" si="74"/>
        <v>music</v>
      </c>
      <c r="R791" s="6" t="str">
        <f t="shared" si="75"/>
        <v>rock</v>
      </c>
      <c r="S791" s="11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s="5" t="str">
        <f t="shared" si="74"/>
        <v>music</v>
      </c>
      <c r="R792" s="6" t="str">
        <f t="shared" si="75"/>
        <v>rock</v>
      </c>
      <c r="S792" s="11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s="5" t="str">
        <f t="shared" si="74"/>
        <v>music</v>
      </c>
      <c r="R793" s="6" t="str">
        <f t="shared" si="75"/>
        <v>rock</v>
      </c>
      <c r="S793" s="11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s="5" t="str">
        <f t="shared" si="74"/>
        <v>music</v>
      </c>
      <c r="R794" s="6" t="str">
        <f t="shared" si="75"/>
        <v>rock</v>
      </c>
      <c r="S794" s="11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s="5" t="str">
        <f t="shared" si="74"/>
        <v>music</v>
      </c>
      <c r="R795" s="6" t="str">
        <f t="shared" si="75"/>
        <v>rock</v>
      </c>
      <c r="S795" s="11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s="5" t="str">
        <f t="shared" si="74"/>
        <v>music</v>
      </c>
      <c r="R796" s="6" t="str">
        <f t="shared" si="75"/>
        <v>rock</v>
      </c>
      <c r="S796" s="11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s="5" t="str">
        <f t="shared" si="74"/>
        <v>music</v>
      </c>
      <c r="R797" s="6" t="str">
        <f t="shared" si="75"/>
        <v>rock</v>
      </c>
      <c r="S797" s="11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s="5" t="str">
        <f t="shared" si="74"/>
        <v>music</v>
      </c>
      <c r="R798" s="6" t="str">
        <f t="shared" si="75"/>
        <v>rock</v>
      </c>
      <c r="S798" s="11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s="5" t="str">
        <f t="shared" si="74"/>
        <v>music</v>
      </c>
      <c r="R799" s="6" t="str">
        <f t="shared" si="75"/>
        <v>rock</v>
      </c>
      <c r="S799" s="11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s="5" t="str">
        <f t="shared" si="74"/>
        <v>music</v>
      </c>
      <c r="R800" s="6" t="str">
        <f t="shared" si="75"/>
        <v>rock</v>
      </c>
      <c r="S800" s="11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s="5" t="str">
        <f t="shared" si="74"/>
        <v>music</v>
      </c>
      <c r="R801" s="6" t="str">
        <f t="shared" si="75"/>
        <v>rock</v>
      </c>
      <c r="S801" s="11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s="5" t="str">
        <f t="shared" si="74"/>
        <v>music</v>
      </c>
      <c r="R802" s="6" t="str">
        <f t="shared" si="75"/>
        <v>rock</v>
      </c>
      <c r="S802" s="11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s="5" t="str">
        <f t="shared" si="74"/>
        <v>music</v>
      </c>
      <c r="R803" s="6" t="str">
        <f t="shared" si="75"/>
        <v>rock</v>
      </c>
      <c r="S803" s="11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s="5" t="str">
        <f t="shared" si="74"/>
        <v>music</v>
      </c>
      <c r="R804" s="6" t="str">
        <f t="shared" si="75"/>
        <v>rock</v>
      </c>
      <c r="S804" s="11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s="5" t="str">
        <f t="shared" si="74"/>
        <v>music</v>
      </c>
      <c r="R805" s="6" t="str">
        <f t="shared" si="75"/>
        <v>rock</v>
      </c>
      <c r="S805" s="11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s="5" t="str">
        <f t="shared" si="74"/>
        <v>music</v>
      </c>
      <c r="R806" s="6" t="str">
        <f t="shared" si="75"/>
        <v>rock</v>
      </c>
      <c r="S806" s="11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s="5" t="str">
        <f t="shared" si="74"/>
        <v>music</v>
      </c>
      <c r="R807" s="6" t="str">
        <f t="shared" si="75"/>
        <v>rock</v>
      </c>
      <c r="S807" s="11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s="5" t="str">
        <f t="shared" si="74"/>
        <v>music</v>
      </c>
      <c r="R808" s="6" t="str">
        <f t="shared" si="75"/>
        <v>rock</v>
      </c>
      <c r="S808" s="11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s="5" t="str">
        <f t="shared" si="74"/>
        <v>music</v>
      </c>
      <c r="R809" s="6" t="str">
        <f t="shared" si="75"/>
        <v>rock</v>
      </c>
      <c r="S809" s="11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s="5" t="str">
        <f t="shared" si="74"/>
        <v>music</v>
      </c>
      <c r="R810" s="6" t="str">
        <f t="shared" si="75"/>
        <v>rock</v>
      </c>
      <c r="S810" s="11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s="5" t="str">
        <f t="shared" si="74"/>
        <v>music</v>
      </c>
      <c r="R811" s="6" t="str">
        <f t="shared" si="75"/>
        <v>rock</v>
      </c>
      <c r="S811" s="11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s="5" t="str">
        <f t="shared" si="74"/>
        <v>music</v>
      </c>
      <c r="R812" s="6" t="str">
        <f t="shared" si="75"/>
        <v>rock</v>
      </c>
      <c r="S812" s="11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s="5" t="str">
        <f t="shared" si="74"/>
        <v>music</v>
      </c>
      <c r="R813" s="6" t="str">
        <f t="shared" si="75"/>
        <v>rock</v>
      </c>
      <c r="S813" s="11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s="5" t="str">
        <f t="shared" si="74"/>
        <v>music</v>
      </c>
      <c r="R814" s="6" t="str">
        <f t="shared" si="75"/>
        <v>rock</v>
      </c>
      <c r="S814" s="11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s="5" t="str">
        <f t="shared" si="74"/>
        <v>music</v>
      </c>
      <c r="R815" s="6" t="str">
        <f t="shared" si="75"/>
        <v>rock</v>
      </c>
      <c r="S815" s="11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s="5" t="str">
        <f t="shared" si="74"/>
        <v>music</v>
      </c>
      <c r="R816" s="6" t="str">
        <f t="shared" si="75"/>
        <v>rock</v>
      </c>
      <c r="S816" s="11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s="5" t="str">
        <f t="shared" si="74"/>
        <v>music</v>
      </c>
      <c r="R817" s="6" t="str">
        <f t="shared" si="75"/>
        <v>rock</v>
      </c>
      <c r="S817" s="11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s="5" t="str">
        <f t="shared" si="74"/>
        <v>music</v>
      </c>
      <c r="R818" s="6" t="str">
        <f t="shared" si="75"/>
        <v>rock</v>
      </c>
      <c r="S818" s="11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s="5" t="str">
        <f t="shared" si="74"/>
        <v>music</v>
      </c>
      <c r="R819" s="6" t="str">
        <f t="shared" si="75"/>
        <v>rock</v>
      </c>
      <c r="S819" s="11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s="5" t="str">
        <f t="shared" si="74"/>
        <v>music</v>
      </c>
      <c r="R820" s="6" t="str">
        <f t="shared" si="75"/>
        <v>rock</v>
      </c>
      <c r="S820" s="11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s="5" t="str">
        <f t="shared" si="74"/>
        <v>music</v>
      </c>
      <c r="R821" s="6" t="str">
        <f t="shared" si="75"/>
        <v>rock</v>
      </c>
      <c r="S821" s="11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s="5" t="str">
        <f t="shared" si="74"/>
        <v>music</v>
      </c>
      <c r="R822" s="6" t="str">
        <f t="shared" si="75"/>
        <v>rock</v>
      </c>
      <c r="S822" s="11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s="5" t="str">
        <f t="shared" si="74"/>
        <v>music</v>
      </c>
      <c r="R823" s="6" t="str">
        <f t="shared" si="75"/>
        <v>rock</v>
      </c>
      <c r="S823" s="11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s="5" t="str">
        <f t="shared" si="74"/>
        <v>music</v>
      </c>
      <c r="R824" s="6" t="str">
        <f t="shared" si="75"/>
        <v>rock</v>
      </c>
      <c r="S824" s="11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s="5" t="str">
        <f t="shared" si="74"/>
        <v>music</v>
      </c>
      <c r="R825" s="6" t="str">
        <f t="shared" si="75"/>
        <v>rock</v>
      </c>
      <c r="S825" s="11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s="5" t="str">
        <f t="shared" si="74"/>
        <v>music</v>
      </c>
      <c r="R826" s="6" t="str">
        <f t="shared" si="75"/>
        <v>rock</v>
      </c>
      <c r="S826" s="11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s="5" t="str">
        <f t="shared" si="74"/>
        <v>music</v>
      </c>
      <c r="R827" s="6" t="str">
        <f t="shared" si="75"/>
        <v>rock</v>
      </c>
      <c r="S827" s="11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s="5" t="str">
        <f t="shared" si="74"/>
        <v>music</v>
      </c>
      <c r="R828" s="6" t="str">
        <f t="shared" si="75"/>
        <v>rock</v>
      </c>
      <c r="S828" s="11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s="5" t="str">
        <f t="shared" si="74"/>
        <v>music</v>
      </c>
      <c r="R829" s="6" t="str">
        <f t="shared" si="75"/>
        <v>rock</v>
      </c>
      <c r="S829" s="11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s="5" t="str">
        <f t="shared" si="74"/>
        <v>music</v>
      </c>
      <c r="R830" s="6" t="str">
        <f t="shared" si="75"/>
        <v>rock</v>
      </c>
      <c r="S830" s="11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s="5" t="str">
        <f t="shared" si="74"/>
        <v>music</v>
      </c>
      <c r="R831" s="6" t="str">
        <f t="shared" si="75"/>
        <v>rock</v>
      </c>
      <c r="S831" s="11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s="5" t="str">
        <f t="shared" si="74"/>
        <v>music</v>
      </c>
      <c r="R832" s="6" t="str">
        <f t="shared" si="75"/>
        <v>rock</v>
      </c>
      <c r="S832" s="11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s="5" t="str">
        <f t="shared" si="74"/>
        <v>music</v>
      </c>
      <c r="R833" s="6" t="str">
        <f t="shared" si="75"/>
        <v>rock</v>
      </c>
      <c r="S833" s="11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s="5" t="str">
        <f t="shared" si="74"/>
        <v>music</v>
      </c>
      <c r="R834" s="6" t="str">
        <f t="shared" si="75"/>
        <v>rock</v>
      </c>
      <c r="S834" s="11">
        <f t="shared" si="76"/>
        <v>40869.675173611111</v>
      </c>
      <c r="T834" s="12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s="5" t="str">
        <f t="shared" ref="Q835:Q898" si="80">LEFT(N835, SEARCH("/",N835,1)-1)</f>
        <v>music</v>
      </c>
      <c r="R835" s="6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s="5" t="str">
        <f t="shared" si="80"/>
        <v>music</v>
      </c>
      <c r="R836" s="6" t="str">
        <f t="shared" si="81"/>
        <v>rock</v>
      </c>
      <c r="S836" s="11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s="5" t="str">
        <f t="shared" si="80"/>
        <v>music</v>
      </c>
      <c r="R837" s="6" t="str">
        <f t="shared" si="81"/>
        <v>rock</v>
      </c>
      <c r="S837" s="11">
        <f t="shared" si="82"/>
        <v>41005.45784722222</v>
      </c>
      <c r="T837" s="12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s="5" t="str">
        <f t="shared" si="80"/>
        <v>music</v>
      </c>
      <c r="R838" s="6" t="str">
        <f t="shared" si="81"/>
        <v>rock</v>
      </c>
      <c r="S838" s="11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s="5" t="str">
        <f t="shared" si="80"/>
        <v>music</v>
      </c>
      <c r="R839" s="6" t="str">
        <f t="shared" si="81"/>
        <v>rock</v>
      </c>
      <c r="S839" s="11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s="5" t="str">
        <f t="shared" si="80"/>
        <v>music</v>
      </c>
      <c r="R840" s="6" t="str">
        <f t="shared" si="81"/>
        <v>rock</v>
      </c>
      <c r="S840" s="11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s="5" t="str">
        <f t="shared" si="80"/>
        <v>music</v>
      </c>
      <c r="R841" s="6" t="str">
        <f t="shared" si="81"/>
        <v>rock</v>
      </c>
      <c r="S841" s="11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s="5" t="str">
        <f t="shared" si="80"/>
        <v>music</v>
      </c>
      <c r="R842" s="6" t="str">
        <f t="shared" si="81"/>
        <v>metal</v>
      </c>
      <c r="S842" s="11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s="5" t="str">
        <f t="shared" si="80"/>
        <v>music</v>
      </c>
      <c r="R843" s="6" t="str">
        <f t="shared" si="81"/>
        <v>metal</v>
      </c>
      <c r="S843" s="11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s="5" t="str">
        <f t="shared" si="80"/>
        <v>music</v>
      </c>
      <c r="R844" s="6" t="str">
        <f t="shared" si="81"/>
        <v>metal</v>
      </c>
      <c r="S844" s="11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s="5" t="str">
        <f t="shared" si="80"/>
        <v>music</v>
      </c>
      <c r="R845" s="6" t="str">
        <f t="shared" si="81"/>
        <v>metal</v>
      </c>
      <c r="S845" s="11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s="5" t="str">
        <f t="shared" si="80"/>
        <v>music</v>
      </c>
      <c r="R846" s="6" t="str">
        <f t="shared" si="81"/>
        <v>metal</v>
      </c>
      <c r="S846" s="11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s="5" t="str">
        <f t="shared" si="80"/>
        <v>music</v>
      </c>
      <c r="R847" s="6" t="str">
        <f t="shared" si="81"/>
        <v>metal</v>
      </c>
      <c r="S847" s="11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s="5" t="str">
        <f t="shared" si="80"/>
        <v>music</v>
      </c>
      <c r="R848" s="6" t="str">
        <f t="shared" si="81"/>
        <v>metal</v>
      </c>
      <c r="S848" s="11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s="5" t="str">
        <f t="shared" si="80"/>
        <v>music</v>
      </c>
      <c r="R849" s="6" t="str">
        <f t="shared" si="81"/>
        <v>metal</v>
      </c>
      <c r="S849" s="11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s="5" t="str">
        <f t="shared" si="80"/>
        <v>music</v>
      </c>
      <c r="R850" s="6" t="str">
        <f t="shared" si="81"/>
        <v>metal</v>
      </c>
      <c r="S850" s="11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s="5" t="str">
        <f t="shared" si="80"/>
        <v>music</v>
      </c>
      <c r="R851" s="6" t="str">
        <f t="shared" si="81"/>
        <v>metal</v>
      </c>
      <c r="S851" s="11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s="5" t="str">
        <f t="shared" si="80"/>
        <v>music</v>
      </c>
      <c r="R852" s="6" t="str">
        <f t="shared" si="81"/>
        <v>metal</v>
      </c>
      <c r="S852" s="11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s="5" t="str">
        <f t="shared" si="80"/>
        <v>music</v>
      </c>
      <c r="R853" s="6" t="str">
        <f t="shared" si="81"/>
        <v>metal</v>
      </c>
      <c r="S853" s="11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s="5" t="str">
        <f t="shared" si="80"/>
        <v>music</v>
      </c>
      <c r="R854" s="6" t="str">
        <f t="shared" si="81"/>
        <v>metal</v>
      </c>
      <c r="S854" s="11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s="5" t="str">
        <f t="shared" si="80"/>
        <v>music</v>
      </c>
      <c r="R855" s="6" t="str">
        <f t="shared" si="81"/>
        <v>metal</v>
      </c>
      <c r="S855" s="11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s="5" t="str">
        <f t="shared" si="80"/>
        <v>music</v>
      </c>
      <c r="R856" s="6" t="str">
        <f t="shared" si="81"/>
        <v>metal</v>
      </c>
      <c r="S856" s="11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s="5" t="str">
        <f t="shared" si="80"/>
        <v>music</v>
      </c>
      <c r="R857" s="6" t="str">
        <f t="shared" si="81"/>
        <v>metal</v>
      </c>
      <c r="S857" s="11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s="5" t="str">
        <f t="shared" si="80"/>
        <v>music</v>
      </c>
      <c r="R858" s="6" t="str">
        <f t="shared" si="81"/>
        <v>metal</v>
      </c>
      <c r="S858" s="11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s="5" t="str">
        <f t="shared" si="80"/>
        <v>music</v>
      </c>
      <c r="R859" s="6" t="str">
        <f t="shared" si="81"/>
        <v>metal</v>
      </c>
      <c r="S859" s="11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s="5" t="str">
        <f t="shared" si="80"/>
        <v>music</v>
      </c>
      <c r="R860" s="6" t="str">
        <f t="shared" si="81"/>
        <v>metal</v>
      </c>
      <c r="S860" s="11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s="5" t="str">
        <f t="shared" si="80"/>
        <v>music</v>
      </c>
      <c r="R861" s="6" t="str">
        <f t="shared" si="81"/>
        <v>metal</v>
      </c>
      <c r="S861" s="11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s="5" t="str">
        <f t="shared" si="80"/>
        <v>music</v>
      </c>
      <c r="R862" s="6" t="str">
        <f t="shared" si="81"/>
        <v>jazz</v>
      </c>
      <c r="S862" s="11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s="5" t="str">
        <f t="shared" si="80"/>
        <v>music</v>
      </c>
      <c r="R863" s="6" t="str">
        <f t="shared" si="81"/>
        <v>jazz</v>
      </c>
      <c r="S863" s="11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s="5" t="str">
        <f t="shared" si="80"/>
        <v>music</v>
      </c>
      <c r="R864" s="6" t="str">
        <f t="shared" si="81"/>
        <v>jazz</v>
      </c>
      <c r="S864" s="11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s="5" t="str">
        <f t="shared" si="80"/>
        <v>music</v>
      </c>
      <c r="R865" s="6" t="str">
        <f t="shared" si="81"/>
        <v>jazz</v>
      </c>
      <c r="S865" s="11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s="5" t="str">
        <f t="shared" si="80"/>
        <v>music</v>
      </c>
      <c r="R866" s="6" t="str">
        <f t="shared" si="81"/>
        <v>jazz</v>
      </c>
      <c r="S866" s="11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s="5" t="str">
        <f t="shared" si="80"/>
        <v>music</v>
      </c>
      <c r="R867" s="6" t="str">
        <f t="shared" si="81"/>
        <v>jazz</v>
      </c>
      <c r="S867" s="11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s="5" t="str">
        <f t="shared" si="80"/>
        <v>music</v>
      </c>
      <c r="R868" s="6" t="str">
        <f t="shared" si="81"/>
        <v>jazz</v>
      </c>
      <c r="S868" s="11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s="5" t="str">
        <f t="shared" si="80"/>
        <v>music</v>
      </c>
      <c r="R869" s="6" t="str">
        <f t="shared" si="81"/>
        <v>jazz</v>
      </c>
      <c r="S869" s="11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s="5" t="str">
        <f t="shared" si="80"/>
        <v>music</v>
      </c>
      <c r="R870" s="6" t="str">
        <f t="shared" si="81"/>
        <v>jazz</v>
      </c>
      <c r="S870" s="11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s="5" t="str">
        <f t="shared" si="80"/>
        <v>music</v>
      </c>
      <c r="R871" s="6" t="str">
        <f t="shared" si="81"/>
        <v>jazz</v>
      </c>
      <c r="S871" s="11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s="5" t="str">
        <f t="shared" si="80"/>
        <v>music</v>
      </c>
      <c r="R872" s="6" t="str">
        <f t="shared" si="81"/>
        <v>jazz</v>
      </c>
      <c r="S872" s="11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s="5" t="str">
        <f t="shared" si="80"/>
        <v>music</v>
      </c>
      <c r="R873" s="6" t="str">
        <f t="shared" si="81"/>
        <v>jazz</v>
      </c>
      <c r="S873" s="11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s="5" t="str">
        <f t="shared" si="80"/>
        <v>music</v>
      </c>
      <c r="R874" s="6" t="str">
        <f t="shared" si="81"/>
        <v>jazz</v>
      </c>
      <c r="S874" s="11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s="5" t="str">
        <f t="shared" si="80"/>
        <v>music</v>
      </c>
      <c r="R875" s="6" t="str">
        <f t="shared" si="81"/>
        <v>jazz</v>
      </c>
      <c r="S875" s="11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s="5" t="str">
        <f t="shared" si="80"/>
        <v>music</v>
      </c>
      <c r="R876" s="6" t="str">
        <f t="shared" si="81"/>
        <v>jazz</v>
      </c>
      <c r="S876" s="11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s="5" t="str">
        <f t="shared" si="80"/>
        <v>music</v>
      </c>
      <c r="R877" s="6" t="str">
        <f t="shared" si="81"/>
        <v>jazz</v>
      </c>
      <c r="S877" s="11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s="5" t="str">
        <f t="shared" si="80"/>
        <v>music</v>
      </c>
      <c r="R878" s="6" t="str">
        <f t="shared" si="81"/>
        <v>jazz</v>
      </c>
      <c r="S878" s="11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s="5" t="str">
        <f t="shared" si="80"/>
        <v>music</v>
      </c>
      <c r="R879" s="6" t="str">
        <f t="shared" si="81"/>
        <v>jazz</v>
      </c>
      <c r="S879" s="11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s="5" t="str">
        <f t="shared" si="80"/>
        <v>music</v>
      </c>
      <c r="R880" s="6" t="str">
        <f t="shared" si="81"/>
        <v>jazz</v>
      </c>
      <c r="S880" s="11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s="5" t="str">
        <f t="shared" si="80"/>
        <v>music</v>
      </c>
      <c r="R881" s="6" t="str">
        <f t="shared" si="81"/>
        <v>jazz</v>
      </c>
      <c r="S881" s="11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s="5" t="str">
        <f t="shared" si="80"/>
        <v>music</v>
      </c>
      <c r="R882" s="6" t="str">
        <f t="shared" si="81"/>
        <v>indie rock</v>
      </c>
      <c r="S882" s="11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s="5" t="str">
        <f t="shared" si="80"/>
        <v>music</v>
      </c>
      <c r="R883" s="6" t="str">
        <f t="shared" si="81"/>
        <v>indie rock</v>
      </c>
      <c r="S883" s="11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s="5" t="str">
        <f t="shared" si="80"/>
        <v>music</v>
      </c>
      <c r="R884" s="6" t="str">
        <f t="shared" si="81"/>
        <v>indie rock</v>
      </c>
      <c r="S884" s="11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s="5" t="str">
        <f t="shared" si="80"/>
        <v>music</v>
      </c>
      <c r="R885" s="6" t="str">
        <f t="shared" si="81"/>
        <v>indie rock</v>
      </c>
      <c r="S885" s="11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s="5" t="str">
        <f t="shared" si="80"/>
        <v>music</v>
      </c>
      <c r="R886" s="6" t="str">
        <f t="shared" si="81"/>
        <v>indie rock</v>
      </c>
      <c r="S886" s="11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s="5" t="str">
        <f t="shared" si="80"/>
        <v>music</v>
      </c>
      <c r="R887" s="6" t="str">
        <f t="shared" si="81"/>
        <v>indie rock</v>
      </c>
      <c r="S887" s="11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s="5" t="str">
        <f t="shared" si="80"/>
        <v>music</v>
      </c>
      <c r="R888" s="6" t="str">
        <f t="shared" si="81"/>
        <v>indie rock</v>
      </c>
      <c r="S888" s="11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s="5" t="str">
        <f t="shared" si="80"/>
        <v>music</v>
      </c>
      <c r="R889" s="6" t="str">
        <f t="shared" si="81"/>
        <v>indie rock</v>
      </c>
      <c r="S889" s="11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s="5" t="str">
        <f t="shared" si="80"/>
        <v>music</v>
      </c>
      <c r="R890" s="6" t="str">
        <f t="shared" si="81"/>
        <v>indie rock</v>
      </c>
      <c r="S890" s="11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s="5" t="str">
        <f t="shared" si="80"/>
        <v>music</v>
      </c>
      <c r="R891" s="6" t="str">
        <f t="shared" si="81"/>
        <v>indie rock</v>
      </c>
      <c r="S891" s="11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s="5" t="str">
        <f t="shared" si="80"/>
        <v>music</v>
      </c>
      <c r="R892" s="6" t="str">
        <f t="shared" si="81"/>
        <v>indie rock</v>
      </c>
      <c r="S892" s="11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s="5" t="str">
        <f t="shared" si="80"/>
        <v>music</v>
      </c>
      <c r="R893" s="6" t="str">
        <f t="shared" si="81"/>
        <v>indie rock</v>
      </c>
      <c r="S893" s="11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s="5" t="str">
        <f t="shared" si="80"/>
        <v>music</v>
      </c>
      <c r="R894" s="6" t="str">
        <f t="shared" si="81"/>
        <v>indie rock</v>
      </c>
      <c r="S894" s="11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s="5" t="str">
        <f t="shared" si="80"/>
        <v>music</v>
      </c>
      <c r="R895" s="6" t="str">
        <f t="shared" si="81"/>
        <v>indie rock</v>
      </c>
      <c r="S895" s="11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s="5" t="str">
        <f t="shared" si="80"/>
        <v>music</v>
      </c>
      <c r="R896" s="6" t="str">
        <f t="shared" si="81"/>
        <v>indie rock</v>
      </c>
      <c r="S896" s="11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s="5" t="str">
        <f t="shared" si="80"/>
        <v>music</v>
      </c>
      <c r="R897" s="6" t="str">
        <f t="shared" si="81"/>
        <v>indie rock</v>
      </c>
      <c r="S897" s="11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s="5" t="str">
        <f t="shared" si="80"/>
        <v>music</v>
      </c>
      <c r="R898" s="6" t="str">
        <f t="shared" si="81"/>
        <v>indie rock</v>
      </c>
      <c r="S898" s="11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s="5" t="str">
        <f t="shared" ref="Q899:Q962" si="86">LEFT(N899, SEARCH("/",N899,1)-1)</f>
        <v>music</v>
      </c>
      <c r="R899" s="6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s="5" t="str">
        <f t="shared" si="86"/>
        <v>music</v>
      </c>
      <c r="R900" s="6" t="str">
        <f t="shared" si="87"/>
        <v>indie rock</v>
      </c>
      <c r="S900" s="11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s="5" t="str">
        <f t="shared" si="86"/>
        <v>music</v>
      </c>
      <c r="R901" s="6" t="str">
        <f t="shared" si="87"/>
        <v>indie rock</v>
      </c>
      <c r="S901" s="11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s="5" t="str">
        <f t="shared" si="86"/>
        <v>music</v>
      </c>
      <c r="R902" s="6" t="str">
        <f t="shared" si="87"/>
        <v>jazz</v>
      </c>
      <c r="S902" s="11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s="5" t="str">
        <f t="shared" si="86"/>
        <v>music</v>
      </c>
      <c r="R903" s="6" t="str">
        <f t="shared" si="87"/>
        <v>jazz</v>
      </c>
      <c r="S903" s="11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s="5" t="str">
        <f t="shared" si="86"/>
        <v>music</v>
      </c>
      <c r="R904" s="6" t="str">
        <f t="shared" si="87"/>
        <v>jazz</v>
      </c>
      <c r="S904" s="11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s="5" t="str">
        <f t="shared" si="86"/>
        <v>music</v>
      </c>
      <c r="R905" s="6" t="str">
        <f t="shared" si="87"/>
        <v>jazz</v>
      </c>
      <c r="S905" s="11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s="5" t="str">
        <f t="shared" si="86"/>
        <v>music</v>
      </c>
      <c r="R906" s="6" t="str">
        <f t="shared" si="87"/>
        <v>jazz</v>
      </c>
      <c r="S906" s="11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s="5" t="str">
        <f t="shared" si="86"/>
        <v>music</v>
      </c>
      <c r="R907" s="6" t="str">
        <f t="shared" si="87"/>
        <v>jazz</v>
      </c>
      <c r="S907" s="11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s="5" t="str">
        <f t="shared" si="86"/>
        <v>music</v>
      </c>
      <c r="R908" s="6" t="str">
        <f t="shared" si="87"/>
        <v>jazz</v>
      </c>
      <c r="S908" s="11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s="5" t="str">
        <f t="shared" si="86"/>
        <v>music</v>
      </c>
      <c r="R909" s="6" t="str">
        <f t="shared" si="87"/>
        <v>jazz</v>
      </c>
      <c r="S909" s="11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s="5" t="str">
        <f t="shared" si="86"/>
        <v>music</v>
      </c>
      <c r="R910" s="6" t="str">
        <f t="shared" si="87"/>
        <v>jazz</v>
      </c>
      <c r="S910" s="11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s="5" t="str">
        <f t="shared" si="86"/>
        <v>music</v>
      </c>
      <c r="R911" s="6" t="str">
        <f t="shared" si="87"/>
        <v>jazz</v>
      </c>
      <c r="S911" s="11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s="5" t="str">
        <f t="shared" si="86"/>
        <v>music</v>
      </c>
      <c r="R912" s="6" t="str">
        <f t="shared" si="87"/>
        <v>jazz</v>
      </c>
      <c r="S912" s="11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s="5" t="str">
        <f t="shared" si="86"/>
        <v>music</v>
      </c>
      <c r="R913" s="6" t="str">
        <f t="shared" si="87"/>
        <v>jazz</v>
      </c>
      <c r="S913" s="11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s="5" t="str">
        <f t="shared" si="86"/>
        <v>music</v>
      </c>
      <c r="R914" s="6" t="str">
        <f t="shared" si="87"/>
        <v>jazz</v>
      </c>
      <c r="S914" s="11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s="5" t="str">
        <f t="shared" si="86"/>
        <v>music</v>
      </c>
      <c r="R915" s="6" t="str">
        <f t="shared" si="87"/>
        <v>jazz</v>
      </c>
      <c r="S915" s="11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s="5" t="str">
        <f t="shared" si="86"/>
        <v>music</v>
      </c>
      <c r="R916" s="6" t="str">
        <f t="shared" si="87"/>
        <v>jazz</v>
      </c>
      <c r="S916" s="11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s="5" t="str">
        <f t="shared" si="86"/>
        <v>music</v>
      </c>
      <c r="R917" s="6" t="str">
        <f t="shared" si="87"/>
        <v>jazz</v>
      </c>
      <c r="S917" s="11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s="5" t="str">
        <f t="shared" si="86"/>
        <v>music</v>
      </c>
      <c r="R918" s="6" t="str">
        <f t="shared" si="87"/>
        <v>jazz</v>
      </c>
      <c r="S918" s="11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s="5" t="str">
        <f t="shared" si="86"/>
        <v>music</v>
      </c>
      <c r="R919" s="6" t="str">
        <f t="shared" si="87"/>
        <v>jazz</v>
      </c>
      <c r="S919" s="11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s="5" t="str">
        <f t="shared" si="86"/>
        <v>music</v>
      </c>
      <c r="R920" s="6" t="str">
        <f t="shared" si="87"/>
        <v>jazz</v>
      </c>
      <c r="S920" s="11">
        <f t="shared" si="88"/>
        <v>41944.916215277779</v>
      </c>
      <c r="T920" s="12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s="5" t="str">
        <f t="shared" si="86"/>
        <v>music</v>
      </c>
      <c r="R921" s="6" t="str">
        <f t="shared" si="87"/>
        <v>jazz</v>
      </c>
      <c r="S921" s="11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s="5" t="str">
        <f t="shared" si="86"/>
        <v>music</v>
      </c>
      <c r="R922" s="6" t="str">
        <f t="shared" si="87"/>
        <v>jazz</v>
      </c>
      <c r="S922" s="11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s="5" t="str">
        <f t="shared" si="86"/>
        <v>music</v>
      </c>
      <c r="R923" s="6" t="str">
        <f t="shared" si="87"/>
        <v>jazz</v>
      </c>
      <c r="S923" s="11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s="5" t="str">
        <f t="shared" si="86"/>
        <v>music</v>
      </c>
      <c r="R924" s="6" t="str">
        <f t="shared" si="87"/>
        <v>jazz</v>
      </c>
      <c r="S924" s="11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s="5" t="str">
        <f t="shared" si="86"/>
        <v>music</v>
      </c>
      <c r="R925" s="6" t="str">
        <f t="shared" si="87"/>
        <v>jazz</v>
      </c>
      <c r="S925" s="11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s="5" t="str">
        <f t="shared" si="86"/>
        <v>music</v>
      </c>
      <c r="R926" s="6" t="str">
        <f t="shared" si="87"/>
        <v>jazz</v>
      </c>
      <c r="S926" s="11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s="5" t="str">
        <f t="shared" si="86"/>
        <v>music</v>
      </c>
      <c r="R927" s="6" t="str">
        <f t="shared" si="87"/>
        <v>jazz</v>
      </c>
      <c r="S927" s="11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s="5" t="str">
        <f t="shared" si="86"/>
        <v>music</v>
      </c>
      <c r="R928" s="6" t="str">
        <f t="shared" si="87"/>
        <v>jazz</v>
      </c>
      <c r="S928" s="11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s="5" t="str">
        <f t="shared" si="86"/>
        <v>music</v>
      </c>
      <c r="R929" s="6" t="str">
        <f t="shared" si="87"/>
        <v>jazz</v>
      </c>
      <c r="S929" s="11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s="5" t="str">
        <f t="shared" si="86"/>
        <v>music</v>
      </c>
      <c r="R930" s="6" t="str">
        <f t="shared" si="87"/>
        <v>jazz</v>
      </c>
      <c r="S930" s="11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s="5" t="str">
        <f t="shared" si="86"/>
        <v>music</v>
      </c>
      <c r="R931" s="6" t="str">
        <f t="shared" si="87"/>
        <v>jazz</v>
      </c>
      <c r="S931" s="11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s="5" t="str">
        <f t="shared" si="86"/>
        <v>music</v>
      </c>
      <c r="R932" s="6" t="str">
        <f t="shared" si="87"/>
        <v>jazz</v>
      </c>
      <c r="S932" s="11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s="5" t="str">
        <f t="shared" si="86"/>
        <v>music</v>
      </c>
      <c r="R933" s="6" t="str">
        <f t="shared" si="87"/>
        <v>jazz</v>
      </c>
      <c r="S933" s="11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s="5" t="str">
        <f t="shared" si="86"/>
        <v>music</v>
      </c>
      <c r="R934" s="6" t="str">
        <f t="shared" si="87"/>
        <v>jazz</v>
      </c>
      <c r="S934" s="11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s="5" t="str">
        <f t="shared" si="86"/>
        <v>music</v>
      </c>
      <c r="R935" s="6" t="str">
        <f t="shared" si="87"/>
        <v>jazz</v>
      </c>
      <c r="S935" s="11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s="5" t="str">
        <f t="shared" si="86"/>
        <v>music</v>
      </c>
      <c r="R936" s="6" t="str">
        <f t="shared" si="87"/>
        <v>jazz</v>
      </c>
      <c r="S936" s="11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s="5" t="str">
        <f t="shared" si="86"/>
        <v>music</v>
      </c>
      <c r="R937" s="6" t="str">
        <f t="shared" si="87"/>
        <v>jazz</v>
      </c>
      <c r="S937" s="11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s="5" t="str">
        <f t="shared" si="86"/>
        <v>music</v>
      </c>
      <c r="R938" s="6" t="str">
        <f t="shared" si="87"/>
        <v>jazz</v>
      </c>
      <c r="S938" s="11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s="5" t="str">
        <f t="shared" si="86"/>
        <v>music</v>
      </c>
      <c r="R939" s="6" t="str">
        <f t="shared" si="87"/>
        <v>jazz</v>
      </c>
      <c r="S939" s="11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s="5" t="str">
        <f t="shared" si="86"/>
        <v>music</v>
      </c>
      <c r="R940" s="6" t="str">
        <f t="shared" si="87"/>
        <v>jazz</v>
      </c>
      <c r="S940" s="11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s="5" t="str">
        <f t="shared" si="86"/>
        <v>music</v>
      </c>
      <c r="R941" s="6" t="str">
        <f t="shared" si="87"/>
        <v>jazz</v>
      </c>
      <c r="S941" s="11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s="5" t="str">
        <f t="shared" si="86"/>
        <v>technology</v>
      </c>
      <c r="R942" s="6" t="str">
        <f t="shared" si="87"/>
        <v>wearables</v>
      </c>
      <c r="S942" s="11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s="5" t="str">
        <f t="shared" si="86"/>
        <v>technology</v>
      </c>
      <c r="R943" s="6" t="str">
        <f t="shared" si="87"/>
        <v>wearables</v>
      </c>
      <c r="S943" s="11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s="5" t="str">
        <f t="shared" si="86"/>
        <v>technology</v>
      </c>
      <c r="R944" s="6" t="str">
        <f t="shared" si="87"/>
        <v>wearables</v>
      </c>
      <c r="S944" s="11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s="5" t="str">
        <f t="shared" si="86"/>
        <v>technology</v>
      </c>
      <c r="R945" s="6" t="str">
        <f t="shared" si="87"/>
        <v>wearables</v>
      </c>
      <c r="S945" s="11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s="5" t="str">
        <f t="shared" si="86"/>
        <v>technology</v>
      </c>
      <c r="R946" s="6" t="str">
        <f t="shared" si="87"/>
        <v>wearables</v>
      </c>
      <c r="S946" s="11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s="5" t="str">
        <f t="shared" si="86"/>
        <v>technology</v>
      </c>
      <c r="R947" s="6" t="str">
        <f t="shared" si="87"/>
        <v>wearables</v>
      </c>
      <c r="S947" s="11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s="5" t="str">
        <f t="shared" si="86"/>
        <v>technology</v>
      </c>
      <c r="R948" s="6" t="str">
        <f t="shared" si="87"/>
        <v>wearables</v>
      </c>
      <c r="S948" s="11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s="5" t="str">
        <f t="shared" si="86"/>
        <v>technology</v>
      </c>
      <c r="R949" s="6" t="str">
        <f t="shared" si="87"/>
        <v>wearables</v>
      </c>
      <c r="S949" s="11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s="5" t="str">
        <f t="shared" si="86"/>
        <v>technology</v>
      </c>
      <c r="R950" s="6" t="str">
        <f t="shared" si="87"/>
        <v>wearables</v>
      </c>
      <c r="S950" s="11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s="5" t="str">
        <f t="shared" si="86"/>
        <v>technology</v>
      </c>
      <c r="R951" s="6" t="str">
        <f t="shared" si="87"/>
        <v>wearables</v>
      </c>
      <c r="S951" s="11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s="5" t="str">
        <f t="shared" si="86"/>
        <v>technology</v>
      </c>
      <c r="R952" s="6" t="str">
        <f t="shared" si="87"/>
        <v>wearables</v>
      </c>
      <c r="S952" s="11">
        <f t="shared" si="88"/>
        <v>42356.750706018516</v>
      </c>
      <c r="T952" s="12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s="5" t="str">
        <f t="shared" si="86"/>
        <v>technology</v>
      </c>
      <c r="R953" s="6" t="str">
        <f t="shared" si="87"/>
        <v>wearables</v>
      </c>
      <c r="S953" s="11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s="5" t="str">
        <f t="shared" si="86"/>
        <v>technology</v>
      </c>
      <c r="R954" s="6" t="str">
        <f t="shared" si="87"/>
        <v>wearables</v>
      </c>
      <c r="S954" s="11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s="5" t="str">
        <f t="shared" si="86"/>
        <v>technology</v>
      </c>
      <c r="R955" s="6" t="str">
        <f t="shared" si="87"/>
        <v>wearables</v>
      </c>
      <c r="S955" s="11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s="5" t="str">
        <f t="shared" si="86"/>
        <v>technology</v>
      </c>
      <c r="R956" s="6" t="str">
        <f t="shared" si="87"/>
        <v>wearables</v>
      </c>
      <c r="S956" s="11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s="5" t="str">
        <f t="shared" si="86"/>
        <v>technology</v>
      </c>
      <c r="R957" s="6" t="str">
        <f t="shared" si="87"/>
        <v>wearables</v>
      </c>
      <c r="S957" s="11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s="5" t="str">
        <f t="shared" si="86"/>
        <v>technology</v>
      </c>
      <c r="R958" s="6" t="str">
        <f t="shared" si="87"/>
        <v>wearables</v>
      </c>
      <c r="S958" s="11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s="5" t="str">
        <f t="shared" si="86"/>
        <v>technology</v>
      </c>
      <c r="R959" s="6" t="str">
        <f t="shared" si="87"/>
        <v>wearables</v>
      </c>
      <c r="S959" s="11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s="5" t="str">
        <f t="shared" si="86"/>
        <v>technology</v>
      </c>
      <c r="R960" s="6" t="str">
        <f t="shared" si="87"/>
        <v>wearables</v>
      </c>
      <c r="S960" s="11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s="5" t="str">
        <f t="shared" si="86"/>
        <v>technology</v>
      </c>
      <c r="R961" s="6" t="str">
        <f t="shared" si="87"/>
        <v>wearables</v>
      </c>
      <c r="S961" s="11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s="5" t="str">
        <f t="shared" si="86"/>
        <v>technology</v>
      </c>
      <c r="R962" s="6" t="str">
        <f t="shared" si="87"/>
        <v>wearables</v>
      </c>
      <c r="S962" s="11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s="5" t="str">
        <f t="shared" ref="Q963:Q1026" si="92">LEFT(N963, SEARCH("/",N963,1)-1)</f>
        <v>technology</v>
      </c>
      <c r="R963" s="6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s="5" t="str">
        <f t="shared" si="92"/>
        <v>technology</v>
      </c>
      <c r="R964" s="6" t="str">
        <f t="shared" si="93"/>
        <v>wearables</v>
      </c>
      <c r="S964" s="11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s="5" t="str">
        <f t="shared" si="92"/>
        <v>technology</v>
      </c>
      <c r="R965" s="6" t="str">
        <f t="shared" si="93"/>
        <v>wearables</v>
      </c>
      <c r="S965" s="11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s="5" t="str">
        <f t="shared" si="92"/>
        <v>technology</v>
      </c>
      <c r="R966" s="6" t="str">
        <f t="shared" si="93"/>
        <v>wearables</v>
      </c>
      <c r="S966" s="11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s="5" t="str">
        <f t="shared" si="92"/>
        <v>technology</v>
      </c>
      <c r="R967" s="6" t="str">
        <f t="shared" si="93"/>
        <v>wearables</v>
      </c>
      <c r="S967" s="11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s="5" t="str">
        <f t="shared" si="92"/>
        <v>technology</v>
      </c>
      <c r="R968" s="6" t="str">
        <f t="shared" si="93"/>
        <v>wearables</v>
      </c>
      <c r="S968" s="11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s="5" t="str">
        <f t="shared" si="92"/>
        <v>technology</v>
      </c>
      <c r="R969" s="6" t="str">
        <f t="shared" si="93"/>
        <v>wearables</v>
      </c>
      <c r="S969" s="11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s="5" t="str">
        <f t="shared" si="92"/>
        <v>technology</v>
      </c>
      <c r="R970" s="6" t="str">
        <f t="shared" si="93"/>
        <v>wearables</v>
      </c>
      <c r="S970" s="11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s="5" t="str">
        <f t="shared" si="92"/>
        <v>technology</v>
      </c>
      <c r="R971" s="6" t="str">
        <f t="shared" si="93"/>
        <v>wearables</v>
      </c>
      <c r="S971" s="11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s="5" t="str">
        <f t="shared" si="92"/>
        <v>technology</v>
      </c>
      <c r="R972" s="6" t="str">
        <f t="shared" si="93"/>
        <v>wearables</v>
      </c>
      <c r="S972" s="11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s="5" t="str">
        <f t="shared" si="92"/>
        <v>technology</v>
      </c>
      <c r="R973" s="6" t="str">
        <f t="shared" si="93"/>
        <v>wearables</v>
      </c>
      <c r="S973" s="11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s="5" t="str">
        <f t="shared" si="92"/>
        <v>technology</v>
      </c>
      <c r="R974" s="6" t="str">
        <f t="shared" si="93"/>
        <v>wearables</v>
      </c>
      <c r="S974" s="11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s="5" t="str">
        <f t="shared" si="92"/>
        <v>technology</v>
      </c>
      <c r="R975" s="6" t="str">
        <f t="shared" si="93"/>
        <v>wearables</v>
      </c>
      <c r="S975" s="11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s="5" t="str">
        <f t="shared" si="92"/>
        <v>technology</v>
      </c>
      <c r="R976" s="6" t="str">
        <f t="shared" si="93"/>
        <v>wearables</v>
      </c>
      <c r="S976" s="11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s="5" t="str">
        <f t="shared" si="92"/>
        <v>technology</v>
      </c>
      <c r="R977" s="6" t="str">
        <f t="shared" si="93"/>
        <v>wearables</v>
      </c>
      <c r="S977" s="11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s="5" t="str">
        <f t="shared" si="92"/>
        <v>technology</v>
      </c>
      <c r="R978" s="6" t="str">
        <f t="shared" si="93"/>
        <v>wearables</v>
      </c>
      <c r="S978" s="11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s="5" t="str">
        <f t="shared" si="92"/>
        <v>technology</v>
      </c>
      <c r="R979" s="6" t="str">
        <f t="shared" si="93"/>
        <v>wearables</v>
      </c>
      <c r="S979" s="11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s="5" t="str">
        <f t="shared" si="92"/>
        <v>technology</v>
      </c>
      <c r="R980" s="6" t="str">
        <f t="shared" si="93"/>
        <v>wearables</v>
      </c>
      <c r="S980" s="11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s="5" t="str">
        <f t="shared" si="92"/>
        <v>technology</v>
      </c>
      <c r="R981" s="6" t="str">
        <f t="shared" si="93"/>
        <v>wearables</v>
      </c>
      <c r="S981" s="11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s="5" t="str">
        <f t="shared" si="92"/>
        <v>technology</v>
      </c>
      <c r="R982" s="6" t="str">
        <f t="shared" si="93"/>
        <v>wearables</v>
      </c>
      <c r="S982" s="11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s="5" t="str">
        <f t="shared" si="92"/>
        <v>technology</v>
      </c>
      <c r="R983" s="6" t="str">
        <f t="shared" si="93"/>
        <v>wearables</v>
      </c>
      <c r="S983" s="11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s="5" t="str">
        <f t="shared" si="92"/>
        <v>technology</v>
      </c>
      <c r="R984" s="6" t="str">
        <f t="shared" si="93"/>
        <v>wearables</v>
      </c>
      <c r="S984" s="11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s="5" t="str">
        <f t="shared" si="92"/>
        <v>technology</v>
      </c>
      <c r="R985" s="6" t="str">
        <f t="shared" si="93"/>
        <v>wearables</v>
      </c>
      <c r="S985" s="11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s="5" t="str">
        <f t="shared" si="92"/>
        <v>technology</v>
      </c>
      <c r="R986" s="6" t="str">
        <f t="shared" si="93"/>
        <v>wearables</v>
      </c>
      <c r="S986" s="11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s="5" t="str">
        <f t="shared" si="92"/>
        <v>technology</v>
      </c>
      <c r="R987" s="6" t="str">
        <f t="shared" si="93"/>
        <v>wearables</v>
      </c>
      <c r="S987" s="11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s="5" t="str">
        <f t="shared" si="92"/>
        <v>technology</v>
      </c>
      <c r="R988" s="6" t="str">
        <f t="shared" si="93"/>
        <v>wearables</v>
      </c>
      <c r="S988" s="11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s="5" t="str">
        <f t="shared" si="92"/>
        <v>technology</v>
      </c>
      <c r="R989" s="6" t="str">
        <f t="shared" si="93"/>
        <v>wearables</v>
      </c>
      <c r="S989" s="11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s="5" t="str">
        <f t="shared" si="92"/>
        <v>technology</v>
      </c>
      <c r="R990" s="6" t="str">
        <f t="shared" si="93"/>
        <v>wearables</v>
      </c>
      <c r="S990" s="11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s="5" t="str">
        <f t="shared" si="92"/>
        <v>technology</v>
      </c>
      <c r="R991" s="6" t="str">
        <f t="shared" si="93"/>
        <v>wearables</v>
      </c>
      <c r="S991" s="11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s="5" t="str">
        <f t="shared" si="92"/>
        <v>technology</v>
      </c>
      <c r="R992" s="6" t="str">
        <f t="shared" si="93"/>
        <v>wearables</v>
      </c>
      <c r="S992" s="11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s="5" t="str">
        <f t="shared" si="92"/>
        <v>technology</v>
      </c>
      <c r="R993" s="6" t="str">
        <f t="shared" si="93"/>
        <v>wearables</v>
      </c>
      <c r="S993" s="11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s="5" t="str">
        <f t="shared" si="92"/>
        <v>technology</v>
      </c>
      <c r="R994" s="6" t="str">
        <f t="shared" si="93"/>
        <v>wearables</v>
      </c>
      <c r="S994" s="11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s="5" t="str">
        <f t="shared" si="92"/>
        <v>technology</v>
      </c>
      <c r="R995" s="6" t="str">
        <f t="shared" si="93"/>
        <v>wearables</v>
      </c>
      <c r="S995" s="11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s="5" t="str">
        <f t="shared" si="92"/>
        <v>technology</v>
      </c>
      <c r="R996" s="6" t="str">
        <f t="shared" si="93"/>
        <v>wearables</v>
      </c>
      <c r="S996" s="11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s="5" t="str">
        <f t="shared" si="92"/>
        <v>technology</v>
      </c>
      <c r="R997" s="6" t="str">
        <f t="shared" si="93"/>
        <v>wearables</v>
      </c>
      <c r="S997" s="11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s="5" t="str">
        <f t="shared" si="92"/>
        <v>technology</v>
      </c>
      <c r="R998" s="6" t="str">
        <f t="shared" si="93"/>
        <v>wearables</v>
      </c>
      <c r="S998" s="11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s="5" t="str">
        <f t="shared" si="92"/>
        <v>technology</v>
      </c>
      <c r="R999" s="6" t="str">
        <f t="shared" si="93"/>
        <v>wearables</v>
      </c>
      <c r="S999" s="11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s="5" t="str">
        <f t="shared" si="92"/>
        <v>technology</v>
      </c>
      <c r="R1000" s="6" t="str">
        <f t="shared" si="93"/>
        <v>wearables</v>
      </c>
      <c r="S1000" s="11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s="5" t="str">
        <f t="shared" si="92"/>
        <v>technology</v>
      </c>
      <c r="R1001" s="6" t="str">
        <f t="shared" si="93"/>
        <v>wearables</v>
      </c>
      <c r="S1001" s="11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s="5" t="str">
        <f t="shared" si="92"/>
        <v>technology</v>
      </c>
      <c r="R1002" s="6" t="str">
        <f t="shared" si="93"/>
        <v>wearables</v>
      </c>
      <c r="S1002" s="11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s="5" t="str">
        <f t="shared" si="92"/>
        <v>technology</v>
      </c>
      <c r="R1003" s="6" t="str">
        <f t="shared" si="93"/>
        <v>wearables</v>
      </c>
      <c r="S1003" s="11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s="5" t="str">
        <f t="shared" si="92"/>
        <v>technology</v>
      </c>
      <c r="R1004" s="6" t="str">
        <f t="shared" si="93"/>
        <v>wearables</v>
      </c>
      <c r="S1004" s="11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s="5" t="str">
        <f t="shared" si="92"/>
        <v>technology</v>
      </c>
      <c r="R1005" s="6" t="str">
        <f t="shared" si="93"/>
        <v>wearables</v>
      </c>
      <c r="S1005" s="11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s="5" t="str">
        <f t="shared" si="92"/>
        <v>technology</v>
      </c>
      <c r="R1006" s="6" t="str">
        <f t="shared" si="93"/>
        <v>wearables</v>
      </c>
      <c r="S1006" s="11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s="5" t="str">
        <f t="shared" si="92"/>
        <v>technology</v>
      </c>
      <c r="R1007" s="6" t="str">
        <f t="shared" si="93"/>
        <v>wearables</v>
      </c>
      <c r="S1007" s="11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s="5" t="str">
        <f t="shared" si="92"/>
        <v>technology</v>
      </c>
      <c r="R1008" s="6" t="str">
        <f t="shared" si="93"/>
        <v>wearables</v>
      </c>
      <c r="S1008" s="11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s="5" t="str">
        <f t="shared" si="92"/>
        <v>technology</v>
      </c>
      <c r="R1009" s="6" t="str">
        <f t="shared" si="93"/>
        <v>wearables</v>
      </c>
      <c r="S1009" s="11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s="5" t="str">
        <f t="shared" si="92"/>
        <v>technology</v>
      </c>
      <c r="R1010" s="6" t="str">
        <f t="shared" si="93"/>
        <v>wearables</v>
      </c>
      <c r="S1010" s="11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s="5" t="str">
        <f t="shared" si="92"/>
        <v>technology</v>
      </c>
      <c r="R1011" s="6" t="str">
        <f t="shared" si="93"/>
        <v>wearables</v>
      </c>
      <c r="S1011" s="11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s="5" t="str">
        <f t="shared" si="92"/>
        <v>technology</v>
      </c>
      <c r="R1012" s="6" t="str">
        <f t="shared" si="93"/>
        <v>wearables</v>
      </c>
      <c r="S1012" s="11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s="5" t="str">
        <f t="shared" si="92"/>
        <v>technology</v>
      </c>
      <c r="R1013" s="6" t="str">
        <f t="shared" si="93"/>
        <v>wearables</v>
      </c>
      <c r="S1013" s="11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s="5" t="str">
        <f t="shared" si="92"/>
        <v>technology</v>
      </c>
      <c r="R1014" s="6" t="str">
        <f t="shared" si="93"/>
        <v>wearables</v>
      </c>
      <c r="S1014" s="11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s="5" t="str">
        <f t="shared" si="92"/>
        <v>technology</v>
      </c>
      <c r="R1015" s="6" t="str">
        <f t="shared" si="93"/>
        <v>wearables</v>
      </c>
      <c r="S1015" s="11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s="5" t="str">
        <f t="shared" si="92"/>
        <v>technology</v>
      </c>
      <c r="R1016" s="6" t="str">
        <f t="shared" si="93"/>
        <v>wearables</v>
      </c>
      <c r="S1016" s="11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s="5" t="str">
        <f t="shared" si="92"/>
        <v>technology</v>
      </c>
      <c r="R1017" s="6" t="str">
        <f t="shared" si="93"/>
        <v>wearables</v>
      </c>
      <c r="S1017" s="11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s="5" t="str">
        <f t="shared" si="92"/>
        <v>technology</v>
      </c>
      <c r="R1018" s="6" t="str">
        <f t="shared" si="93"/>
        <v>wearables</v>
      </c>
      <c r="S1018" s="11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s="5" t="str">
        <f t="shared" si="92"/>
        <v>technology</v>
      </c>
      <c r="R1019" s="6" t="str">
        <f t="shared" si="93"/>
        <v>wearables</v>
      </c>
      <c r="S1019" s="11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s="5" t="str">
        <f t="shared" si="92"/>
        <v>technology</v>
      </c>
      <c r="R1020" s="6" t="str">
        <f t="shared" si="93"/>
        <v>wearables</v>
      </c>
      <c r="S1020" s="11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s="5" t="str">
        <f t="shared" si="92"/>
        <v>technology</v>
      </c>
      <c r="R1021" s="6" t="str">
        <f t="shared" si="93"/>
        <v>wearables</v>
      </c>
      <c r="S1021" s="11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s="5" t="str">
        <f t="shared" si="92"/>
        <v>music</v>
      </c>
      <c r="R1022" s="6" t="str">
        <f t="shared" si="93"/>
        <v>electronic music</v>
      </c>
      <c r="S1022" s="11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s="5" t="str">
        <f t="shared" si="92"/>
        <v>music</v>
      </c>
      <c r="R1023" s="6" t="str">
        <f t="shared" si="93"/>
        <v>electronic music</v>
      </c>
      <c r="S1023" s="11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s="5" t="str">
        <f t="shared" si="92"/>
        <v>music</v>
      </c>
      <c r="R1024" s="6" t="str">
        <f t="shared" si="93"/>
        <v>electronic music</v>
      </c>
      <c r="S1024" s="11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s="5" t="str">
        <f t="shared" si="92"/>
        <v>music</v>
      </c>
      <c r="R1025" s="6" t="str">
        <f t="shared" si="93"/>
        <v>electronic music</v>
      </c>
      <c r="S1025" s="11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s="5" t="str">
        <f t="shared" si="92"/>
        <v>music</v>
      </c>
      <c r="R1026" s="6" t="str">
        <f t="shared" si="93"/>
        <v>electronic music</v>
      </c>
      <c r="S1026" s="11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s="5" t="str">
        <f t="shared" ref="Q1027:Q1090" si="98">LEFT(N1027, SEARCH("/",N1027,1)-1)</f>
        <v>music</v>
      </c>
      <c r="R1027" s="6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s="5" t="str">
        <f t="shared" si="98"/>
        <v>music</v>
      </c>
      <c r="R1028" s="6" t="str">
        <f t="shared" si="99"/>
        <v>electronic music</v>
      </c>
      <c r="S1028" s="11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s="5" t="str">
        <f t="shared" si="98"/>
        <v>music</v>
      </c>
      <c r="R1029" s="6" t="str">
        <f t="shared" si="99"/>
        <v>electronic music</v>
      </c>
      <c r="S1029" s="11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s="5" t="str">
        <f t="shared" si="98"/>
        <v>music</v>
      </c>
      <c r="R1030" s="6" t="str">
        <f t="shared" si="99"/>
        <v>electronic music</v>
      </c>
      <c r="S1030" s="11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s="5" t="str">
        <f t="shared" si="98"/>
        <v>music</v>
      </c>
      <c r="R1031" s="6" t="str">
        <f t="shared" si="99"/>
        <v>electronic music</v>
      </c>
      <c r="S1031" s="11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s="5" t="str">
        <f t="shared" si="98"/>
        <v>music</v>
      </c>
      <c r="R1032" s="6" t="str">
        <f t="shared" si="99"/>
        <v>electronic music</v>
      </c>
      <c r="S1032" s="11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s="5" t="str">
        <f t="shared" si="98"/>
        <v>music</v>
      </c>
      <c r="R1033" s="6" t="str">
        <f t="shared" si="99"/>
        <v>electronic music</v>
      </c>
      <c r="S1033" s="11">
        <f t="shared" si="100"/>
        <v>42324.764004629629</v>
      </c>
      <c r="T1033" s="12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s="5" t="str">
        <f t="shared" si="98"/>
        <v>music</v>
      </c>
      <c r="R1034" s="6" t="str">
        <f t="shared" si="99"/>
        <v>electronic music</v>
      </c>
      <c r="S1034" s="11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s="5" t="str">
        <f t="shared" si="98"/>
        <v>music</v>
      </c>
      <c r="R1035" s="6" t="str">
        <f t="shared" si="99"/>
        <v>electronic music</v>
      </c>
      <c r="S1035" s="11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s="5" t="str">
        <f t="shared" si="98"/>
        <v>music</v>
      </c>
      <c r="R1036" s="6" t="str">
        <f t="shared" si="99"/>
        <v>electronic music</v>
      </c>
      <c r="S1036" s="11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s="5" t="str">
        <f t="shared" si="98"/>
        <v>music</v>
      </c>
      <c r="R1037" s="6" t="str">
        <f t="shared" si="99"/>
        <v>electronic music</v>
      </c>
      <c r="S1037" s="11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s="5" t="str">
        <f t="shared" si="98"/>
        <v>music</v>
      </c>
      <c r="R1038" s="6" t="str">
        <f t="shared" si="99"/>
        <v>electronic music</v>
      </c>
      <c r="S1038" s="11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s="5" t="str">
        <f t="shared" si="98"/>
        <v>music</v>
      </c>
      <c r="R1039" s="6" t="str">
        <f t="shared" si="99"/>
        <v>electronic music</v>
      </c>
      <c r="S1039" s="11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s="5" t="str">
        <f t="shared" si="98"/>
        <v>music</v>
      </c>
      <c r="R1040" s="6" t="str">
        <f t="shared" si="99"/>
        <v>electronic music</v>
      </c>
      <c r="S1040" s="11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s="5" t="str">
        <f t="shared" si="98"/>
        <v>music</v>
      </c>
      <c r="R1041" s="6" t="str">
        <f t="shared" si="99"/>
        <v>electronic music</v>
      </c>
      <c r="S1041" s="11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s="5" t="str">
        <f t="shared" si="98"/>
        <v>journalism</v>
      </c>
      <c r="R1042" s="6" t="str">
        <f t="shared" si="99"/>
        <v>audio</v>
      </c>
      <c r="S1042" s="11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s="5" t="str">
        <f t="shared" si="98"/>
        <v>journalism</v>
      </c>
      <c r="R1043" s="6" t="str">
        <f t="shared" si="99"/>
        <v>audio</v>
      </c>
      <c r="S1043" s="11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s="5" t="str">
        <f t="shared" si="98"/>
        <v>journalism</v>
      </c>
      <c r="R1044" s="6" t="str">
        <f t="shared" si="99"/>
        <v>audio</v>
      </c>
      <c r="S1044" s="11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s="5" t="str">
        <f t="shared" si="98"/>
        <v>journalism</v>
      </c>
      <c r="R1045" s="6" t="str">
        <f t="shared" si="99"/>
        <v>audio</v>
      </c>
      <c r="S1045" s="11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s="5" t="str">
        <f t="shared" si="98"/>
        <v>journalism</v>
      </c>
      <c r="R1046" s="6" t="str">
        <f t="shared" si="99"/>
        <v>audio</v>
      </c>
      <c r="S1046" s="11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s="5" t="str">
        <f t="shared" si="98"/>
        <v>journalism</v>
      </c>
      <c r="R1047" s="6" t="str">
        <f t="shared" si="99"/>
        <v>audio</v>
      </c>
      <c r="S1047" s="11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s="5" t="str">
        <f t="shared" si="98"/>
        <v>journalism</v>
      </c>
      <c r="R1048" s="6" t="str">
        <f t="shared" si="99"/>
        <v>audio</v>
      </c>
      <c r="S1048" s="11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s="5" t="str">
        <f t="shared" si="98"/>
        <v>journalism</v>
      </c>
      <c r="R1049" s="6" t="str">
        <f t="shared" si="99"/>
        <v>audio</v>
      </c>
      <c r="S1049" s="11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s="5" t="str">
        <f t="shared" si="98"/>
        <v>journalism</v>
      </c>
      <c r="R1050" s="6" t="str">
        <f t="shared" si="99"/>
        <v>audio</v>
      </c>
      <c r="S1050" s="11">
        <f t="shared" si="100"/>
        <v>42598.053113425922</v>
      </c>
      <c r="T1050" s="12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s="5" t="str">
        <f t="shared" si="98"/>
        <v>journalism</v>
      </c>
      <c r="R1051" s="6" t="str">
        <f t="shared" si="99"/>
        <v>audio</v>
      </c>
      <c r="S1051" s="11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s="5" t="str">
        <f t="shared" si="98"/>
        <v>journalism</v>
      </c>
      <c r="R1052" s="6" t="str">
        <f t="shared" si="99"/>
        <v>audio</v>
      </c>
      <c r="S1052" s="11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s="5" t="str">
        <f t="shared" si="98"/>
        <v>journalism</v>
      </c>
      <c r="R1053" s="6" t="str">
        <f t="shared" si="99"/>
        <v>audio</v>
      </c>
      <c r="S1053" s="11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s="5" t="str">
        <f t="shared" si="98"/>
        <v>journalism</v>
      </c>
      <c r="R1054" s="6" t="str">
        <f t="shared" si="99"/>
        <v>audio</v>
      </c>
      <c r="S1054" s="11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s="5" t="str">
        <f t="shared" si="98"/>
        <v>journalism</v>
      </c>
      <c r="R1055" s="6" t="str">
        <f t="shared" si="99"/>
        <v>audio</v>
      </c>
      <c r="S1055" s="11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s="5" t="str">
        <f t="shared" si="98"/>
        <v>journalism</v>
      </c>
      <c r="R1056" s="6" t="str">
        <f t="shared" si="99"/>
        <v>audio</v>
      </c>
      <c r="S1056" s="11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s="5" t="str">
        <f t="shared" si="98"/>
        <v>journalism</v>
      </c>
      <c r="R1057" s="6" t="str">
        <f t="shared" si="99"/>
        <v>audio</v>
      </c>
      <c r="S1057" s="11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s="5" t="str">
        <f t="shared" si="98"/>
        <v>journalism</v>
      </c>
      <c r="R1058" s="6" t="str">
        <f t="shared" si="99"/>
        <v>audio</v>
      </c>
      <c r="S1058" s="11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s="5" t="str">
        <f t="shared" si="98"/>
        <v>journalism</v>
      </c>
      <c r="R1059" s="6" t="str">
        <f t="shared" si="99"/>
        <v>audio</v>
      </c>
      <c r="S1059" s="11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s="5" t="str">
        <f t="shared" si="98"/>
        <v>journalism</v>
      </c>
      <c r="R1060" s="6" t="str">
        <f t="shared" si="99"/>
        <v>audio</v>
      </c>
      <c r="S1060" s="11">
        <f t="shared" si="100"/>
        <v>42047.900960648149</v>
      </c>
      <c r="T1060" s="12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s="5" t="str">
        <f t="shared" si="98"/>
        <v>journalism</v>
      </c>
      <c r="R1061" s="6" t="str">
        <f t="shared" si="99"/>
        <v>audio</v>
      </c>
      <c r="S1061" s="11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s="5" t="str">
        <f t="shared" si="98"/>
        <v>journalism</v>
      </c>
      <c r="R1062" s="6" t="str">
        <f t="shared" si="99"/>
        <v>audio</v>
      </c>
      <c r="S1062" s="11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s="5" t="str">
        <f t="shared" si="98"/>
        <v>journalism</v>
      </c>
      <c r="R1063" s="6" t="str">
        <f t="shared" si="99"/>
        <v>audio</v>
      </c>
      <c r="S1063" s="11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s="5" t="str">
        <f t="shared" si="98"/>
        <v>journalism</v>
      </c>
      <c r="R1064" s="6" t="str">
        <f t="shared" si="99"/>
        <v>audio</v>
      </c>
      <c r="S1064" s="11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s="5" t="str">
        <f t="shared" si="98"/>
        <v>journalism</v>
      </c>
      <c r="R1065" s="6" t="str">
        <f t="shared" si="99"/>
        <v>audio</v>
      </c>
      <c r="S1065" s="11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s="5" t="str">
        <f t="shared" si="98"/>
        <v>games</v>
      </c>
      <c r="R1066" s="6" t="str">
        <f t="shared" si="99"/>
        <v>video games</v>
      </c>
      <c r="S1066" s="11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s="5" t="str">
        <f t="shared" si="98"/>
        <v>games</v>
      </c>
      <c r="R1067" s="6" t="str">
        <f t="shared" si="99"/>
        <v>video games</v>
      </c>
      <c r="S1067" s="11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s="5" t="str">
        <f t="shared" si="98"/>
        <v>games</v>
      </c>
      <c r="R1068" s="6" t="str">
        <f t="shared" si="99"/>
        <v>video games</v>
      </c>
      <c r="S1068" s="11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s="5" t="str">
        <f t="shared" si="98"/>
        <v>games</v>
      </c>
      <c r="R1069" s="6" t="str">
        <f t="shared" si="99"/>
        <v>video games</v>
      </c>
      <c r="S1069" s="11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s="5" t="str">
        <f t="shared" si="98"/>
        <v>games</v>
      </c>
      <c r="R1070" s="6" t="str">
        <f t="shared" si="99"/>
        <v>video games</v>
      </c>
      <c r="S1070" s="11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s="5" t="str">
        <f t="shared" si="98"/>
        <v>games</v>
      </c>
      <c r="R1071" s="6" t="str">
        <f t="shared" si="99"/>
        <v>video games</v>
      </c>
      <c r="S1071" s="11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s="5" t="str">
        <f t="shared" si="98"/>
        <v>games</v>
      </c>
      <c r="R1072" s="6" t="str">
        <f t="shared" si="99"/>
        <v>video games</v>
      </c>
      <c r="S1072" s="11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s="5" t="str">
        <f t="shared" si="98"/>
        <v>games</v>
      </c>
      <c r="R1073" s="6" t="str">
        <f t="shared" si="99"/>
        <v>video games</v>
      </c>
      <c r="S1073" s="11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s="5" t="str">
        <f t="shared" si="98"/>
        <v>games</v>
      </c>
      <c r="R1074" s="6" t="str">
        <f t="shared" si="99"/>
        <v>video games</v>
      </c>
      <c r="S1074" s="11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s="5" t="str">
        <f t="shared" si="98"/>
        <v>games</v>
      </c>
      <c r="R1075" s="6" t="str">
        <f t="shared" si="99"/>
        <v>video games</v>
      </c>
      <c r="S1075" s="11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s="5" t="str">
        <f t="shared" si="98"/>
        <v>games</v>
      </c>
      <c r="R1076" s="6" t="str">
        <f t="shared" si="99"/>
        <v>video games</v>
      </c>
      <c r="S1076" s="11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s="5" t="str">
        <f t="shared" si="98"/>
        <v>games</v>
      </c>
      <c r="R1077" s="6" t="str">
        <f t="shared" si="99"/>
        <v>video games</v>
      </c>
      <c r="S1077" s="11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s="5" t="str">
        <f t="shared" si="98"/>
        <v>games</v>
      </c>
      <c r="R1078" s="6" t="str">
        <f t="shared" si="99"/>
        <v>video games</v>
      </c>
      <c r="S1078" s="11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s="5" t="str">
        <f t="shared" si="98"/>
        <v>games</v>
      </c>
      <c r="R1079" s="6" t="str">
        <f t="shared" si="99"/>
        <v>video games</v>
      </c>
      <c r="S1079" s="11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s="5" t="str">
        <f t="shared" si="98"/>
        <v>games</v>
      </c>
      <c r="R1080" s="6" t="str">
        <f t="shared" si="99"/>
        <v>video games</v>
      </c>
      <c r="S1080" s="11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s="5" t="str">
        <f t="shared" si="98"/>
        <v>games</v>
      </c>
      <c r="R1081" s="6" t="str">
        <f t="shared" si="99"/>
        <v>video games</v>
      </c>
      <c r="S1081" s="11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s="5" t="str">
        <f t="shared" si="98"/>
        <v>games</v>
      </c>
      <c r="R1082" s="6" t="str">
        <f t="shared" si="99"/>
        <v>video games</v>
      </c>
      <c r="S1082" s="11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s="5" t="str">
        <f t="shared" si="98"/>
        <v>games</v>
      </c>
      <c r="R1083" s="6" t="str">
        <f t="shared" si="99"/>
        <v>video games</v>
      </c>
      <c r="S1083" s="11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s="5" t="str">
        <f t="shared" si="98"/>
        <v>games</v>
      </c>
      <c r="R1084" s="6" t="str">
        <f t="shared" si="99"/>
        <v>video games</v>
      </c>
      <c r="S1084" s="11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s="5" t="str">
        <f t="shared" si="98"/>
        <v>games</v>
      </c>
      <c r="R1085" s="6" t="str">
        <f t="shared" si="99"/>
        <v>video games</v>
      </c>
      <c r="S1085" s="11">
        <f t="shared" si="100"/>
        <v>41793.659525462965</v>
      </c>
      <c r="T1085" s="12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s="5" t="str">
        <f t="shared" si="98"/>
        <v>games</v>
      </c>
      <c r="R1086" s="6" t="str">
        <f t="shared" si="99"/>
        <v>video games</v>
      </c>
      <c r="S1086" s="11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s="5" t="str">
        <f t="shared" si="98"/>
        <v>games</v>
      </c>
      <c r="R1087" s="6" t="str">
        <f t="shared" si="99"/>
        <v>video games</v>
      </c>
      <c r="S1087" s="11">
        <f t="shared" si="100"/>
        <v>42413.671006944445</v>
      </c>
      <c r="T1087" s="12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s="5" t="str">
        <f t="shared" si="98"/>
        <v>games</v>
      </c>
      <c r="R1088" s="6" t="str">
        <f t="shared" si="99"/>
        <v>video games</v>
      </c>
      <c r="S1088" s="11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s="5" t="str">
        <f t="shared" si="98"/>
        <v>games</v>
      </c>
      <c r="R1089" s="6" t="str">
        <f t="shared" si="99"/>
        <v>video games</v>
      </c>
      <c r="S1089" s="11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s="5" t="str">
        <f t="shared" si="98"/>
        <v>games</v>
      </c>
      <c r="R1090" s="6" t="str">
        <f t="shared" si="99"/>
        <v>video games</v>
      </c>
      <c r="S1090" s="11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s="5" t="str">
        <f t="shared" ref="Q1091:Q1154" si="104">LEFT(N1091, SEARCH("/",N1091,1)-1)</f>
        <v>games</v>
      </c>
      <c r="R1091" s="6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s="5" t="str">
        <f t="shared" si="104"/>
        <v>games</v>
      </c>
      <c r="R1092" s="6" t="str">
        <f t="shared" si="105"/>
        <v>video games</v>
      </c>
      <c r="S1092" s="11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s="5" t="str">
        <f t="shared" si="104"/>
        <v>games</v>
      </c>
      <c r="R1093" s="6" t="str">
        <f t="shared" si="105"/>
        <v>video games</v>
      </c>
      <c r="S1093" s="11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s="5" t="str">
        <f t="shared" si="104"/>
        <v>games</v>
      </c>
      <c r="R1094" s="6" t="str">
        <f t="shared" si="105"/>
        <v>video games</v>
      </c>
      <c r="S1094" s="11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s="5" t="str">
        <f t="shared" si="104"/>
        <v>games</v>
      </c>
      <c r="R1095" s="6" t="str">
        <f t="shared" si="105"/>
        <v>video games</v>
      </c>
      <c r="S1095" s="11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s="5" t="str">
        <f t="shared" si="104"/>
        <v>games</v>
      </c>
      <c r="R1096" s="6" t="str">
        <f t="shared" si="105"/>
        <v>video games</v>
      </c>
      <c r="S1096" s="11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s="5" t="str">
        <f t="shared" si="104"/>
        <v>games</v>
      </c>
      <c r="R1097" s="6" t="str">
        <f t="shared" si="105"/>
        <v>video games</v>
      </c>
      <c r="S1097" s="11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s="5" t="str">
        <f t="shared" si="104"/>
        <v>games</v>
      </c>
      <c r="R1098" s="6" t="str">
        <f t="shared" si="105"/>
        <v>video games</v>
      </c>
      <c r="S1098" s="11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s="5" t="str">
        <f t="shared" si="104"/>
        <v>games</v>
      </c>
      <c r="R1099" s="6" t="str">
        <f t="shared" si="105"/>
        <v>video games</v>
      </c>
      <c r="S1099" s="11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s="5" t="str">
        <f t="shared" si="104"/>
        <v>games</v>
      </c>
      <c r="R1100" s="6" t="str">
        <f t="shared" si="105"/>
        <v>video games</v>
      </c>
      <c r="S1100" s="11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s="5" t="str">
        <f t="shared" si="104"/>
        <v>games</v>
      </c>
      <c r="R1101" s="6" t="str">
        <f t="shared" si="105"/>
        <v>video games</v>
      </c>
      <c r="S1101" s="11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s="5" t="str">
        <f t="shared" si="104"/>
        <v>games</v>
      </c>
      <c r="R1102" s="6" t="str">
        <f t="shared" si="105"/>
        <v>video games</v>
      </c>
      <c r="S1102" s="11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s="5" t="str">
        <f t="shared" si="104"/>
        <v>games</v>
      </c>
      <c r="R1103" s="6" t="str">
        <f t="shared" si="105"/>
        <v>video games</v>
      </c>
      <c r="S1103" s="11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s="5" t="str">
        <f t="shared" si="104"/>
        <v>games</v>
      </c>
      <c r="R1104" s="6" t="str">
        <f t="shared" si="105"/>
        <v>video games</v>
      </c>
      <c r="S1104" s="11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s="5" t="str">
        <f t="shared" si="104"/>
        <v>games</v>
      </c>
      <c r="R1105" s="6" t="str">
        <f t="shared" si="105"/>
        <v>video games</v>
      </c>
      <c r="S1105" s="11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s="5" t="str">
        <f t="shared" si="104"/>
        <v>games</v>
      </c>
      <c r="R1106" s="6" t="str">
        <f t="shared" si="105"/>
        <v>video games</v>
      </c>
      <c r="S1106" s="11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s="5" t="str">
        <f t="shared" si="104"/>
        <v>games</v>
      </c>
      <c r="R1107" s="6" t="str">
        <f t="shared" si="105"/>
        <v>video games</v>
      </c>
      <c r="S1107" s="11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s="5" t="str">
        <f t="shared" si="104"/>
        <v>games</v>
      </c>
      <c r="R1108" s="6" t="str">
        <f t="shared" si="105"/>
        <v>video games</v>
      </c>
      <c r="S1108" s="11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s="5" t="str">
        <f t="shared" si="104"/>
        <v>games</v>
      </c>
      <c r="R1109" s="6" t="str">
        <f t="shared" si="105"/>
        <v>video games</v>
      </c>
      <c r="S1109" s="11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s="5" t="str">
        <f t="shared" si="104"/>
        <v>games</v>
      </c>
      <c r="R1110" s="6" t="str">
        <f t="shared" si="105"/>
        <v>video games</v>
      </c>
      <c r="S1110" s="11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s="5" t="str">
        <f t="shared" si="104"/>
        <v>games</v>
      </c>
      <c r="R1111" s="6" t="str">
        <f t="shared" si="105"/>
        <v>video games</v>
      </c>
      <c r="S1111" s="11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s="5" t="str">
        <f t="shared" si="104"/>
        <v>games</v>
      </c>
      <c r="R1112" s="6" t="str">
        <f t="shared" si="105"/>
        <v>video games</v>
      </c>
      <c r="S1112" s="11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s="5" t="str">
        <f t="shared" si="104"/>
        <v>games</v>
      </c>
      <c r="R1113" s="6" t="str">
        <f t="shared" si="105"/>
        <v>video games</v>
      </c>
      <c r="S1113" s="11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s="5" t="str">
        <f t="shared" si="104"/>
        <v>games</v>
      </c>
      <c r="R1114" s="6" t="str">
        <f t="shared" si="105"/>
        <v>video games</v>
      </c>
      <c r="S1114" s="11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s="5" t="str">
        <f t="shared" si="104"/>
        <v>games</v>
      </c>
      <c r="R1115" s="6" t="str">
        <f t="shared" si="105"/>
        <v>video games</v>
      </c>
      <c r="S1115" s="11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s="5" t="str">
        <f t="shared" si="104"/>
        <v>games</v>
      </c>
      <c r="R1116" s="6" t="str">
        <f t="shared" si="105"/>
        <v>video games</v>
      </c>
      <c r="S1116" s="11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s="5" t="str">
        <f t="shared" si="104"/>
        <v>games</v>
      </c>
      <c r="R1117" s="6" t="str">
        <f t="shared" si="105"/>
        <v>video games</v>
      </c>
      <c r="S1117" s="11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s="5" t="str">
        <f t="shared" si="104"/>
        <v>games</v>
      </c>
      <c r="R1118" s="6" t="str">
        <f t="shared" si="105"/>
        <v>video games</v>
      </c>
      <c r="S1118" s="11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s="5" t="str">
        <f t="shared" si="104"/>
        <v>games</v>
      </c>
      <c r="R1119" s="6" t="str">
        <f t="shared" si="105"/>
        <v>video games</v>
      </c>
      <c r="S1119" s="11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s="5" t="str">
        <f t="shared" si="104"/>
        <v>games</v>
      </c>
      <c r="R1120" s="6" t="str">
        <f t="shared" si="105"/>
        <v>video games</v>
      </c>
      <c r="S1120" s="11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s="5" t="str">
        <f t="shared" si="104"/>
        <v>games</v>
      </c>
      <c r="R1121" s="6" t="str">
        <f t="shared" si="105"/>
        <v>video games</v>
      </c>
      <c r="S1121" s="11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s="5" t="str">
        <f t="shared" si="104"/>
        <v>games</v>
      </c>
      <c r="R1122" s="6" t="str">
        <f t="shared" si="105"/>
        <v>video games</v>
      </c>
      <c r="S1122" s="11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s="5" t="str">
        <f t="shared" si="104"/>
        <v>games</v>
      </c>
      <c r="R1123" s="6" t="str">
        <f t="shared" si="105"/>
        <v>video games</v>
      </c>
      <c r="S1123" s="11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s="5" t="str">
        <f t="shared" si="104"/>
        <v>games</v>
      </c>
      <c r="R1124" s="6" t="str">
        <f t="shared" si="105"/>
        <v>video games</v>
      </c>
      <c r="S1124" s="11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s="5" t="str">
        <f t="shared" si="104"/>
        <v>games</v>
      </c>
      <c r="R1125" s="6" t="str">
        <f t="shared" si="105"/>
        <v>video games</v>
      </c>
      <c r="S1125" s="11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s="5" t="str">
        <f t="shared" si="104"/>
        <v>games</v>
      </c>
      <c r="R1126" s="6" t="str">
        <f t="shared" si="105"/>
        <v>mobile games</v>
      </c>
      <c r="S1126" s="11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s="5" t="str">
        <f t="shared" si="104"/>
        <v>games</v>
      </c>
      <c r="R1127" s="6" t="str">
        <f t="shared" si="105"/>
        <v>mobile games</v>
      </c>
      <c r="S1127" s="11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s="5" t="str">
        <f t="shared" si="104"/>
        <v>games</v>
      </c>
      <c r="R1128" s="6" t="str">
        <f t="shared" si="105"/>
        <v>mobile games</v>
      </c>
      <c r="S1128" s="11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s="5" t="str">
        <f t="shared" si="104"/>
        <v>games</v>
      </c>
      <c r="R1129" s="6" t="str">
        <f t="shared" si="105"/>
        <v>mobile games</v>
      </c>
      <c r="S1129" s="11">
        <f t="shared" si="106"/>
        <v>41926.854166666664</v>
      </c>
      <c r="T1129" s="12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s="5" t="str">
        <f t="shared" si="104"/>
        <v>games</v>
      </c>
      <c r="R1130" s="6" t="str">
        <f t="shared" si="105"/>
        <v>mobile games</v>
      </c>
      <c r="S1130" s="11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s="5" t="str">
        <f t="shared" si="104"/>
        <v>games</v>
      </c>
      <c r="R1131" s="6" t="str">
        <f t="shared" si="105"/>
        <v>mobile games</v>
      </c>
      <c r="S1131" s="11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s="5" t="str">
        <f t="shared" si="104"/>
        <v>games</v>
      </c>
      <c r="R1132" s="6" t="str">
        <f t="shared" si="105"/>
        <v>mobile games</v>
      </c>
      <c r="S1132" s="11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s="5" t="str">
        <f t="shared" si="104"/>
        <v>games</v>
      </c>
      <c r="R1133" s="6" t="str">
        <f t="shared" si="105"/>
        <v>mobile games</v>
      </c>
      <c r="S1133" s="11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s="5" t="str">
        <f t="shared" si="104"/>
        <v>games</v>
      </c>
      <c r="R1134" s="6" t="str">
        <f t="shared" si="105"/>
        <v>mobile games</v>
      </c>
      <c r="S1134" s="11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s="5" t="str">
        <f t="shared" si="104"/>
        <v>games</v>
      </c>
      <c r="R1135" s="6" t="str">
        <f t="shared" si="105"/>
        <v>mobile games</v>
      </c>
      <c r="S1135" s="11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s="5" t="str">
        <f t="shared" si="104"/>
        <v>games</v>
      </c>
      <c r="R1136" s="6" t="str">
        <f t="shared" si="105"/>
        <v>mobile games</v>
      </c>
      <c r="S1136" s="11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s="5" t="str">
        <f t="shared" si="104"/>
        <v>games</v>
      </c>
      <c r="R1137" s="6" t="str">
        <f t="shared" si="105"/>
        <v>mobile games</v>
      </c>
      <c r="S1137" s="11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s="5" t="str">
        <f t="shared" si="104"/>
        <v>games</v>
      </c>
      <c r="R1138" s="6" t="str">
        <f t="shared" si="105"/>
        <v>mobile games</v>
      </c>
      <c r="S1138" s="11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s="5" t="str">
        <f t="shared" si="104"/>
        <v>games</v>
      </c>
      <c r="R1139" s="6" t="str">
        <f t="shared" si="105"/>
        <v>mobile games</v>
      </c>
      <c r="S1139" s="11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s="5" t="str">
        <f t="shared" si="104"/>
        <v>games</v>
      </c>
      <c r="R1140" s="6" t="str">
        <f t="shared" si="105"/>
        <v>mobile games</v>
      </c>
      <c r="S1140" s="11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s="5" t="str">
        <f t="shared" si="104"/>
        <v>games</v>
      </c>
      <c r="R1141" s="6" t="str">
        <f t="shared" si="105"/>
        <v>mobile games</v>
      </c>
      <c r="S1141" s="11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s="5" t="str">
        <f t="shared" si="104"/>
        <v>games</v>
      </c>
      <c r="R1142" s="6" t="str">
        <f t="shared" si="105"/>
        <v>mobile games</v>
      </c>
      <c r="S1142" s="11">
        <f t="shared" si="106"/>
        <v>42192.462048611109</v>
      </c>
      <c r="T1142" s="12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s="5" t="str">
        <f t="shared" si="104"/>
        <v>games</v>
      </c>
      <c r="R1143" s="6" t="str">
        <f t="shared" si="105"/>
        <v>mobile games</v>
      </c>
      <c r="S1143" s="11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s="5" t="str">
        <f t="shared" si="104"/>
        <v>games</v>
      </c>
      <c r="R1144" s="6" t="str">
        <f t="shared" si="105"/>
        <v>mobile games</v>
      </c>
      <c r="S1144" s="11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s="5" t="str">
        <f t="shared" si="104"/>
        <v>games</v>
      </c>
      <c r="R1145" s="6" t="str">
        <f t="shared" si="105"/>
        <v>mobile games</v>
      </c>
      <c r="S1145" s="11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s="5" t="str">
        <f t="shared" si="104"/>
        <v>food</v>
      </c>
      <c r="R1146" s="6" t="str">
        <f t="shared" si="105"/>
        <v>food trucks</v>
      </c>
      <c r="S1146" s="11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s="5" t="str">
        <f t="shared" si="104"/>
        <v>food</v>
      </c>
      <c r="R1147" s="6" t="str">
        <f t="shared" si="105"/>
        <v>food trucks</v>
      </c>
      <c r="S1147" s="11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s="5" t="str">
        <f t="shared" si="104"/>
        <v>food</v>
      </c>
      <c r="R1148" s="6" t="str">
        <f t="shared" si="105"/>
        <v>food trucks</v>
      </c>
      <c r="S1148" s="11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s="5" t="str">
        <f t="shared" si="104"/>
        <v>food</v>
      </c>
      <c r="R1149" s="6" t="str">
        <f t="shared" si="105"/>
        <v>food trucks</v>
      </c>
      <c r="S1149" s="11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s="5" t="str">
        <f t="shared" si="104"/>
        <v>food</v>
      </c>
      <c r="R1150" s="6" t="str">
        <f t="shared" si="105"/>
        <v>food trucks</v>
      </c>
      <c r="S1150" s="11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s="5" t="str">
        <f t="shared" si="104"/>
        <v>food</v>
      </c>
      <c r="R1151" s="6" t="str">
        <f t="shared" si="105"/>
        <v>food trucks</v>
      </c>
      <c r="S1151" s="11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s="5" t="str">
        <f t="shared" si="104"/>
        <v>food</v>
      </c>
      <c r="R1152" s="6" t="str">
        <f t="shared" si="105"/>
        <v>food trucks</v>
      </c>
      <c r="S1152" s="11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s="5" t="str">
        <f t="shared" si="104"/>
        <v>food</v>
      </c>
      <c r="R1153" s="6" t="str">
        <f t="shared" si="105"/>
        <v>food trucks</v>
      </c>
      <c r="S1153" s="11">
        <f t="shared" si="106"/>
        <v>42224.102581018517</v>
      </c>
      <c r="T1153" s="12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s="5" t="str">
        <f t="shared" si="104"/>
        <v>food</v>
      </c>
      <c r="R1154" s="6" t="str">
        <f t="shared" si="105"/>
        <v>food trucks</v>
      </c>
      <c r="S1154" s="11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s="5" t="str">
        <f t="shared" ref="Q1155:Q1218" si="110">LEFT(N1155, SEARCH("/",N1155,1)-1)</f>
        <v>food</v>
      </c>
      <c r="R1155" s="6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s="5" t="str">
        <f t="shared" si="110"/>
        <v>food</v>
      </c>
      <c r="R1156" s="6" t="str">
        <f t="shared" si="111"/>
        <v>food trucks</v>
      </c>
      <c r="S1156" s="11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s="5" t="str">
        <f t="shared" si="110"/>
        <v>food</v>
      </c>
      <c r="R1157" s="6" t="str">
        <f t="shared" si="111"/>
        <v>food trucks</v>
      </c>
      <c r="S1157" s="11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s="5" t="str">
        <f t="shared" si="110"/>
        <v>food</v>
      </c>
      <c r="R1158" s="6" t="str">
        <f t="shared" si="111"/>
        <v>food trucks</v>
      </c>
      <c r="S1158" s="11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s="5" t="str">
        <f t="shared" si="110"/>
        <v>food</v>
      </c>
      <c r="R1159" s="6" t="str">
        <f t="shared" si="111"/>
        <v>food trucks</v>
      </c>
      <c r="S1159" s="11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s="5" t="str">
        <f t="shared" si="110"/>
        <v>food</v>
      </c>
      <c r="R1160" s="6" t="str">
        <f t="shared" si="111"/>
        <v>food trucks</v>
      </c>
      <c r="S1160" s="11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s="5" t="str">
        <f t="shared" si="110"/>
        <v>food</v>
      </c>
      <c r="R1161" s="6" t="str">
        <f t="shared" si="111"/>
        <v>food trucks</v>
      </c>
      <c r="S1161" s="11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s="5" t="str">
        <f t="shared" si="110"/>
        <v>food</v>
      </c>
      <c r="R1162" s="6" t="str">
        <f t="shared" si="111"/>
        <v>food trucks</v>
      </c>
      <c r="S1162" s="11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s="5" t="str">
        <f t="shared" si="110"/>
        <v>food</v>
      </c>
      <c r="R1163" s="6" t="str">
        <f t="shared" si="111"/>
        <v>food trucks</v>
      </c>
      <c r="S1163" s="11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s="5" t="str">
        <f t="shared" si="110"/>
        <v>food</v>
      </c>
      <c r="R1164" s="6" t="str">
        <f t="shared" si="111"/>
        <v>food trucks</v>
      </c>
      <c r="S1164" s="11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s="5" t="str">
        <f t="shared" si="110"/>
        <v>food</v>
      </c>
      <c r="R1165" s="6" t="str">
        <f t="shared" si="111"/>
        <v>food trucks</v>
      </c>
      <c r="S1165" s="11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s="5" t="str">
        <f t="shared" si="110"/>
        <v>food</v>
      </c>
      <c r="R1166" s="6" t="str">
        <f t="shared" si="111"/>
        <v>food trucks</v>
      </c>
      <c r="S1166" s="11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s="5" t="str">
        <f t="shared" si="110"/>
        <v>food</v>
      </c>
      <c r="R1167" s="6" t="str">
        <f t="shared" si="111"/>
        <v>food trucks</v>
      </c>
      <c r="S1167" s="11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s="5" t="str">
        <f t="shared" si="110"/>
        <v>food</v>
      </c>
      <c r="R1168" s="6" t="str">
        <f t="shared" si="111"/>
        <v>food trucks</v>
      </c>
      <c r="S1168" s="11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s="5" t="str">
        <f t="shared" si="110"/>
        <v>food</v>
      </c>
      <c r="R1169" s="6" t="str">
        <f t="shared" si="111"/>
        <v>food trucks</v>
      </c>
      <c r="S1169" s="11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s="5" t="str">
        <f t="shared" si="110"/>
        <v>food</v>
      </c>
      <c r="R1170" s="6" t="str">
        <f t="shared" si="111"/>
        <v>food trucks</v>
      </c>
      <c r="S1170" s="11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s="5" t="str">
        <f t="shared" si="110"/>
        <v>food</v>
      </c>
      <c r="R1171" s="6" t="str">
        <f t="shared" si="111"/>
        <v>food trucks</v>
      </c>
      <c r="S1171" s="11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s="5" t="str">
        <f t="shared" si="110"/>
        <v>food</v>
      </c>
      <c r="R1172" s="6" t="str">
        <f t="shared" si="111"/>
        <v>food trucks</v>
      </c>
      <c r="S1172" s="11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s="5" t="str">
        <f t="shared" si="110"/>
        <v>food</v>
      </c>
      <c r="R1173" s="6" t="str">
        <f t="shared" si="111"/>
        <v>food trucks</v>
      </c>
      <c r="S1173" s="11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s="5" t="str">
        <f t="shared" si="110"/>
        <v>food</v>
      </c>
      <c r="R1174" s="6" t="str">
        <f t="shared" si="111"/>
        <v>food trucks</v>
      </c>
      <c r="S1174" s="11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s="5" t="str">
        <f t="shared" si="110"/>
        <v>food</v>
      </c>
      <c r="R1175" s="6" t="str">
        <f t="shared" si="111"/>
        <v>food trucks</v>
      </c>
      <c r="S1175" s="11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s="5" t="str">
        <f t="shared" si="110"/>
        <v>food</v>
      </c>
      <c r="R1176" s="6" t="str">
        <f t="shared" si="111"/>
        <v>food trucks</v>
      </c>
      <c r="S1176" s="11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s="5" t="str">
        <f t="shared" si="110"/>
        <v>food</v>
      </c>
      <c r="R1177" s="6" t="str">
        <f t="shared" si="111"/>
        <v>food trucks</v>
      </c>
      <c r="S1177" s="11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s="5" t="str">
        <f t="shared" si="110"/>
        <v>food</v>
      </c>
      <c r="R1178" s="6" t="str">
        <f t="shared" si="111"/>
        <v>food trucks</v>
      </c>
      <c r="S1178" s="11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s="5" t="str">
        <f t="shared" si="110"/>
        <v>food</v>
      </c>
      <c r="R1179" s="6" t="str">
        <f t="shared" si="111"/>
        <v>food trucks</v>
      </c>
      <c r="S1179" s="11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s="5" t="str">
        <f t="shared" si="110"/>
        <v>food</v>
      </c>
      <c r="R1180" s="6" t="str">
        <f t="shared" si="111"/>
        <v>food trucks</v>
      </c>
      <c r="S1180" s="11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s="5" t="str">
        <f t="shared" si="110"/>
        <v>food</v>
      </c>
      <c r="R1181" s="6" t="str">
        <f t="shared" si="111"/>
        <v>food trucks</v>
      </c>
      <c r="S1181" s="11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s="5" t="str">
        <f t="shared" si="110"/>
        <v>food</v>
      </c>
      <c r="R1182" s="6" t="str">
        <f t="shared" si="111"/>
        <v>food trucks</v>
      </c>
      <c r="S1182" s="11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s="5" t="str">
        <f t="shared" si="110"/>
        <v>food</v>
      </c>
      <c r="R1183" s="6" t="str">
        <f t="shared" si="111"/>
        <v>food trucks</v>
      </c>
      <c r="S1183" s="11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s="5" t="str">
        <f t="shared" si="110"/>
        <v>food</v>
      </c>
      <c r="R1184" s="6" t="str">
        <f t="shared" si="111"/>
        <v>food trucks</v>
      </c>
      <c r="S1184" s="11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s="5" t="str">
        <f t="shared" si="110"/>
        <v>food</v>
      </c>
      <c r="R1185" s="6" t="str">
        <f t="shared" si="111"/>
        <v>food trucks</v>
      </c>
      <c r="S1185" s="11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s="5" t="str">
        <f t="shared" si="110"/>
        <v>photography</v>
      </c>
      <c r="R1186" s="6" t="str">
        <f t="shared" si="111"/>
        <v>photobooks</v>
      </c>
      <c r="S1186" s="11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s="5" t="str">
        <f t="shared" si="110"/>
        <v>photography</v>
      </c>
      <c r="R1187" s="6" t="str">
        <f t="shared" si="111"/>
        <v>photobooks</v>
      </c>
      <c r="S1187" s="11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s="5" t="str">
        <f t="shared" si="110"/>
        <v>photography</v>
      </c>
      <c r="R1188" s="6" t="str">
        <f t="shared" si="111"/>
        <v>photobooks</v>
      </c>
      <c r="S1188" s="11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s="5" t="str">
        <f t="shared" si="110"/>
        <v>photography</v>
      </c>
      <c r="R1189" s="6" t="str">
        <f t="shared" si="111"/>
        <v>photobooks</v>
      </c>
      <c r="S1189" s="11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s="5" t="str">
        <f t="shared" si="110"/>
        <v>photography</v>
      </c>
      <c r="R1190" s="6" t="str">
        <f t="shared" si="111"/>
        <v>photobooks</v>
      </c>
      <c r="S1190" s="11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s="5" t="str">
        <f t="shared" si="110"/>
        <v>photography</v>
      </c>
      <c r="R1191" s="6" t="str">
        <f t="shared" si="111"/>
        <v>photobooks</v>
      </c>
      <c r="S1191" s="11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s="5" t="str">
        <f t="shared" si="110"/>
        <v>photography</v>
      </c>
      <c r="R1192" s="6" t="str">
        <f t="shared" si="111"/>
        <v>photobooks</v>
      </c>
      <c r="S1192" s="11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s="5" t="str">
        <f t="shared" si="110"/>
        <v>photography</v>
      </c>
      <c r="R1193" s="6" t="str">
        <f t="shared" si="111"/>
        <v>photobooks</v>
      </c>
      <c r="S1193" s="11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s="5" t="str">
        <f t="shared" si="110"/>
        <v>photography</v>
      </c>
      <c r="R1194" s="6" t="str">
        <f t="shared" si="111"/>
        <v>photobooks</v>
      </c>
      <c r="S1194" s="11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s="5" t="str">
        <f t="shared" si="110"/>
        <v>photography</v>
      </c>
      <c r="R1195" s="6" t="str">
        <f t="shared" si="111"/>
        <v>photobooks</v>
      </c>
      <c r="S1195" s="11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s="5" t="str">
        <f t="shared" si="110"/>
        <v>photography</v>
      </c>
      <c r="R1196" s="6" t="str">
        <f t="shared" si="111"/>
        <v>photobooks</v>
      </c>
      <c r="S1196" s="11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s="5" t="str">
        <f t="shared" si="110"/>
        <v>photography</v>
      </c>
      <c r="R1197" s="6" t="str">
        <f t="shared" si="111"/>
        <v>photobooks</v>
      </c>
      <c r="S1197" s="11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s="5" t="str">
        <f t="shared" si="110"/>
        <v>photography</v>
      </c>
      <c r="R1198" s="6" t="str">
        <f t="shared" si="111"/>
        <v>photobooks</v>
      </c>
      <c r="S1198" s="11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s="5" t="str">
        <f t="shared" si="110"/>
        <v>photography</v>
      </c>
      <c r="R1199" s="6" t="str">
        <f t="shared" si="111"/>
        <v>photobooks</v>
      </c>
      <c r="S1199" s="11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s="5" t="str">
        <f t="shared" si="110"/>
        <v>photography</v>
      </c>
      <c r="R1200" s="6" t="str">
        <f t="shared" si="111"/>
        <v>photobooks</v>
      </c>
      <c r="S1200" s="11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s="5" t="str">
        <f t="shared" si="110"/>
        <v>photography</v>
      </c>
      <c r="R1201" s="6" t="str">
        <f t="shared" si="111"/>
        <v>photobooks</v>
      </c>
      <c r="S1201" s="11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s="5" t="str">
        <f t="shared" si="110"/>
        <v>photography</v>
      </c>
      <c r="R1202" s="6" t="str">
        <f t="shared" si="111"/>
        <v>photobooks</v>
      </c>
      <c r="S1202" s="11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s="5" t="str">
        <f t="shared" si="110"/>
        <v>photography</v>
      </c>
      <c r="R1203" s="6" t="str">
        <f t="shared" si="111"/>
        <v>photobooks</v>
      </c>
      <c r="S1203" s="11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s="5" t="str">
        <f t="shared" si="110"/>
        <v>photography</v>
      </c>
      <c r="R1204" s="6" t="str">
        <f t="shared" si="111"/>
        <v>photobooks</v>
      </c>
      <c r="S1204" s="11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s="5" t="str">
        <f t="shared" si="110"/>
        <v>photography</v>
      </c>
      <c r="R1205" s="6" t="str">
        <f t="shared" si="111"/>
        <v>photobooks</v>
      </c>
      <c r="S1205" s="11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s="5" t="str">
        <f t="shared" si="110"/>
        <v>photography</v>
      </c>
      <c r="R1206" s="6" t="str">
        <f t="shared" si="111"/>
        <v>photobooks</v>
      </c>
      <c r="S1206" s="11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s="5" t="str">
        <f t="shared" si="110"/>
        <v>photography</v>
      </c>
      <c r="R1207" s="6" t="str">
        <f t="shared" si="111"/>
        <v>photobooks</v>
      </c>
      <c r="S1207" s="11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s="5" t="str">
        <f t="shared" si="110"/>
        <v>photography</v>
      </c>
      <c r="R1208" s="6" t="str">
        <f t="shared" si="111"/>
        <v>photobooks</v>
      </c>
      <c r="S1208" s="11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s="5" t="str">
        <f t="shared" si="110"/>
        <v>photography</v>
      </c>
      <c r="R1209" s="6" t="str">
        <f t="shared" si="111"/>
        <v>photobooks</v>
      </c>
      <c r="S1209" s="11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s="5" t="str">
        <f t="shared" si="110"/>
        <v>photography</v>
      </c>
      <c r="R1210" s="6" t="str">
        <f t="shared" si="111"/>
        <v>photobooks</v>
      </c>
      <c r="S1210" s="11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s="5" t="str">
        <f t="shared" si="110"/>
        <v>photography</v>
      </c>
      <c r="R1211" s="6" t="str">
        <f t="shared" si="111"/>
        <v>photobooks</v>
      </c>
      <c r="S1211" s="11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s="5" t="str">
        <f t="shared" si="110"/>
        <v>photography</v>
      </c>
      <c r="R1212" s="6" t="str">
        <f t="shared" si="111"/>
        <v>photobooks</v>
      </c>
      <c r="S1212" s="11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s="5" t="str">
        <f t="shared" si="110"/>
        <v>photography</v>
      </c>
      <c r="R1213" s="6" t="str">
        <f t="shared" si="111"/>
        <v>photobooks</v>
      </c>
      <c r="S1213" s="11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s="5" t="str">
        <f t="shared" si="110"/>
        <v>photography</v>
      </c>
      <c r="R1214" s="6" t="str">
        <f t="shared" si="111"/>
        <v>photobooks</v>
      </c>
      <c r="S1214" s="11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s="5" t="str">
        <f t="shared" si="110"/>
        <v>photography</v>
      </c>
      <c r="R1215" s="6" t="str">
        <f t="shared" si="111"/>
        <v>photobooks</v>
      </c>
      <c r="S1215" s="11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s="5" t="str">
        <f t="shared" si="110"/>
        <v>photography</v>
      </c>
      <c r="R1216" s="6" t="str">
        <f t="shared" si="111"/>
        <v>photobooks</v>
      </c>
      <c r="S1216" s="11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s="5" t="str">
        <f t="shared" si="110"/>
        <v>photography</v>
      </c>
      <c r="R1217" s="6" t="str">
        <f t="shared" si="111"/>
        <v>photobooks</v>
      </c>
      <c r="S1217" s="11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s="5" t="str">
        <f t="shared" si="110"/>
        <v>photography</v>
      </c>
      <c r="R1218" s="6" t="str">
        <f t="shared" si="111"/>
        <v>photobooks</v>
      </c>
      <c r="S1218" s="11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s="5" t="str">
        <f t="shared" ref="Q1219:Q1282" si="116">LEFT(N1219, SEARCH("/",N1219,1)-1)</f>
        <v>photography</v>
      </c>
      <c r="R1219" s="6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s="5" t="str">
        <f t="shared" si="116"/>
        <v>photography</v>
      </c>
      <c r="R1220" s="6" t="str">
        <f t="shared" si="117"/>
        <v>photobooks</v>
      </c>
      <c r="S1220" s="11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s="5" t="str">
        <f t="shared" si="116"/>
        <v>photography</v>
      </c>
      <c r="R1221" s="6" t="str">
        <f t="shared" si="117"/>
        <v>photobooks</v>
      </c>
      <c r="S1221" s="11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s="5" t="str">
        <f t="shared" si="116"/>
        <v>photography</v>
      </c>
      <c r="R1222" s="6" t="str">
        <f t="shared" si="117"/>
        <v>photobooks</v>
      </c>
      <c r="S1222" s="11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s="5" t="str">
        <f t="shared" si="116"/>
        <v>photography</v>
      </c>
      <c r="R1223" s="6" t="str">
        <f t="shared" si="117"/>
        <v>photobooks</v>
      </c>
      <c r="S1223" s="11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s="5" t="str">
        <f t="shared" si="116"/>
        <v>photography</v>
      </c>
      <c r="R1224" s="6" t="str">
        <f t="shared" si="117"/>
        <v>photobooks</v>
      </c>
      <c r="S1224" s="11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s="5" t="str">
        <f t="shared" si="116"/>
        <v>photography</v>
      </c>
      <c r="R1225" s="6" t="str">
        <f t="shared" si="117"/>
        <v>photobooks</v>
      </c>
      <c r="S1225" s="11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s="5" t="str">
        <f t="shared" si="116"/>
        <v>music</v>
      </c>
      <c r="R1226" s="6" t="str">
        <f t="shared" si="117"/>
        <v>world music</v>
      </c>
      <c r="S1226" s="11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s="5" t="str">
        <f t="shared" si="116"/>
        <v>music</v>
      </c>
      <c r="R1227" s="6" t="str">
        <f t="shared" si="117"/>
        <v>world music</v>
      </c>
      <c r="S1227" s="11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s="5" t="str">
        <f t="shared" si="116"/>
        <v>music</v>
      </c>
      <c r="R1228" s="6" t="str">
        <f t="shared" si="117"/>
        <v>world music</v>
      </c>
      <c r="S1228" s="11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s="5" t="str">
        <f t="shared" si="116"/>
        <v>music</v>
      </c>
      <c r="R1229" s="6" t="str">
        <f t="shared" si="117"/>
        <v>world music</v>
      </c>
      <c r="S1229" s="11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s="5" t="str">
        <f t="shared" si="116"/>
        <v>music</v>
      </c>
      <c r="R1230" s="6" t="str">
        <f t="shared" si="117"/>
        <v>world music</v>
      </c>
      <c r="S1230" s="11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s="5" t="str">
        <f t="shared" si="116"/>
        <v>music</v>
      </c>
      <c r="R1231" s="6" t="str">
        <f t="shared" si="117"/>
        <v>world music</v>
      </c>
      <c r="S1231" s="11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s="5" t="str">
        <f t="shared" si="116"/>
        <v>music</v>
      </c>
      <c r="R1232" s="6" t="str">
        <f t="shared" si="117"/>
        <v>world music</v>
      </c>
      <c r="S1232" s="11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s="5" t="str">
        <f t="shared" si="116"/>
        <v>music</v>
      </c>
      <c r="R1233" s="6" t="str">
        <f t="shared" si="117"/>
        <v>world music</v>
      </c>
      <c r="S1233" s="11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s="5" t="str">
        <f t="shared" si="116"/>
        <v>music</v>
      </c>
      <c r="R1234" s="6" t="str">
        <f t="shared" si="117"/>
        <v>world music</v>
      </c>
      <c r="S1234" s="11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s="5" t="str">
        <f t="shared" si="116"/>
        <v>music</v>
      </c>
      <c r="R1235" s="6" t="str">
        <f t="shared" si="117"/>
        <v>world music</v>
      </c>
      <c r="S1235" s="11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s="5" t="str">
        <f t="shared" si="116"/>
        <v>music</v>
      </c>
      <c r="R1236" s="6" t="str">
        <f t="shared" si="117"/>
        <v>world music</v>
      </c>
      <c r="S1236" s="11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s="5" t="str">
        <f t="shared" si="116"/>
        <v>music</v>
      </c>
      <c r="R1237" s="6" t="str">
        <f t="shared" si="117"/>
        <v>world music</v>
      </c>
      <c r="S1237" s="11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s="5" t="str">
        <f t="shared" si="116"/>
        <v>music</v>
      </c>
      <c r="R1238" s="6" t="str">
        <f t="shared" si="117"/>
        <v>world music</v>
      </c>
      <c r="S1238" s="11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s="5" t="str">
        <f t="shared" si="116"/>
        <v>music</v>
      </c>
      <c r="R1239" s="6" t="str">
        <f t="shared" si="117"/>
        <v>world music</v>
      </c>
      <c r="S1239" s="11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s="5" t="str">
        <f t="shared" si="116"/>
        <v>music</v>
      </c>
      <c r="R1240" s="6" t="str">
        <f t="shared" si="117"/>
        <v>world music</v>
      </c>
      <c r="S1240" s="11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s="5" t="str">
        <f t="shared" si="116"/>
        <v>music</v>
      </c>
      <c r="R1241" s="6" t="str">
        <f t="shared" si="117"/>
        <v>world music</v>
      </c>
      <c r="S1241" s="11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s="5" t="str">
        <f t="shared" si="116"/>
        <v>music</v>
      </c>
      <c r="R1242" s="6" t="str">
        <f t="shared" si="117"/>
        <v>world music</v>
      </c>
      <c r="S1242" s="11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s="5" t="str">
        <f t="shared" si="116"/>
        <v>music</v>
      </c>
      <c r="R1243" s="6" t="str">
        <f t="shared" si="117"/>
        <v>world music</v>
      </c>
      <c r="S1243" s="11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s="5" t="str">
        <f t="shared" si="116"/>
        <v>music</v>
      </c>
      <c r="R1244" s="6" t="str">
        <f t="shared" si="117"/>
        <v>world music</v>
      </c>
      <c r="S1244" s="11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s="5" t="str">
        <f t="shared" si="116"/>
        <v>music</v>
      </c>
      <c r="R1245" s="6" t="str">
        <f t="shared" si="117"/>
        <v>world music</v>
      </c>
      <c r="S1245" s="11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s="5" t="str">
        <f t="shared" si="116"/>
        <v>music</v>
      </c>
      <c r="R1246" s="6" t="str">
        <f t="shared" si="117"/>
        <v>rock</v>
      </c>
      <c r="S1246" s="11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s="5" t="str">
        <f t="shared" si="116"/>
        <v>music</v>
      </c>
      <c r="R1247" s="6" t="str">
        <f t="shared" si="117"/>
        <v>rock</v>
      </c>
      <c r="S1247" s="11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s="5" t="str">
        <f t="shared" si="116"/>
        <v>music</v>
      </c>
      <c r="R1248" s="6" t="str">
        <f t="shared" si="117"/>
        <v>rock</v>
      </c>
      <c r="S1248" s="11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s="5" t="str">
        <f t="shared" si="116"/>
        <v>music</v>
      </c>
      <c r="R1249" s="6" t="str">
        <f t="shared" si="117"/>
        <v>rock</v>
      </c>
      <c r="S1249" s="11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s="5" t="str">
        <f t="shared" si="116"/>
        <v>music</v>
      </c>
      <c r="R1250" s="6" t="str">
        <f t="shared" si="117"/>
        <v>rock</v>
      </c>
      <c r="S1250" s="11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s="5" t="str">
        <f t="shared" si="116"/>
        <v>music</v>
      </c>
      <c r="R1251" s="6" t="str">
        <f t="shared" si="117"/>
        <v>rock</v>
      </c>
      <c r="S1251" s="11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s="5" t="str">
        <f t="shared" si="116"/>
        <v>music</v>
      </c>
      <c r="R1252" s="6" t="str">
        <f t="shared" si="117"/>
        <v>rock</v>
      </c>
      <c r="S1252" s="11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s="5" t="str">
        <f t="shared" si="116"/>
        <v>music</v>
      </c>
      <c r="R1253" s="6" t="str">
        <f t="shared" si="117"/>
        <v>rock</v>
      </c>
      <c r="S1253" s="11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s="5" t="str">
        <f t="shared" si="116"/>
        <v>music</v>
      </c>
      <c r="R1254" s="6" t="str">
        <f t="shared" si="117"/>
        <v>rock</v>
      </c>
      <c r="S1254" s="11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s="5" t="str">
        <f t="shared" si="116"/>
        <v>music</v>
      </c>
      <c r="R1255" s="6" t="str">
        <f t="shared" si="117"/>
        <v>rock</v>
      </c>
      <c r="S1255" s="11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s="5" t="str">
        <f t="shared" si="116"/>
        <v>music</v>
      </c>
      <c r="R1256" s="6" t="str">
        <f t="shared" si="117"/>
        <v>rock</v>
      </c>
      <c r="S1256" s="11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s="5" t="str">
        <f t="shared" si="116"/>
        <v>music</v>
      </c>
      <c r="R1257" s="6" t="str">
        <f t="shared" si="117"/>
        <v>rock</v>
      </c>
      <c r="S1257" s="11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s="5" t="str">
        <f t="shared" si="116"/>
        <v>music</v>
      </c>
      <c r="R1258" s="6" t="str">
        <f t="shared" si="117"/>
        <v>rock</v>
      </c>
      <c r="S1258" s="11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s="5" t="str">
        <f t="shared" si="116"/>
        <v>music</v>
      </c>
      <c r="R1259" s="6" t="str">
        <f t="shared" si="117"/>
        <v>rock</v>
      </c>
      <c r="S1259" s="11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s="5" t="str">
        <f t="shared" si="116"/>
        <v>music</v>
      </c>
      <c r="R1260" s="6" t="str">
        <f t="shared" si="117"/>
        <v>rock</v>
      </c>
      <c r="S1260" s="11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s="5" t="str">
        <f t="shared" si="116"/>
        <v>music</v>
      </c>
      <c r="R1261" s="6" t="str">
        <f t="shared" si="117"/>
        <v>rock</v>
      </c>
      <c r="S1261" s="11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s="5" t="str">
        <f t="shared" si="116"/>
        <v>music</v>
      </c>
      <c r="R1262" s="6" t="str">
        <f t="shared" si="117"/>
        <v>rock</v>
      </c>
      <c r="S1262" s="11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s="5" t="str">
        <f t="shared" si="116"/>
        <v>music</v>
      </c>
      <c r="R1263" s="6" t="str">
        <f t="shared" si="117"/>
        <v>rock</v>
      </c>
      <c r="S1263" s="11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s="5" t="str">
        <f t="shared" si="116"/>
        <v>music</v>
      </c>
      <c r="R1264" s="6" t="str">
        <f t="shared" si="117"/>
        <v>rock</v>
      </c>
      <c r="S1264" s="11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s="5" t="str">
        <f t="shared" si="116"/>
        <v>music</v>
      </c>
      <c r="R1265" s="6" t="str">
        <f t="shared" si="117"/>
        <v>rock</v>
      </c>
      <c r="S1265" s="11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s="5" t="str">
        <f t="shared" si="116"/>
        <v>music</v>
      </c>
      <c r="R1266" s="6" t="str">
        <f t="shared" si="117"/>
        <v>rock</v>
      </c>
      <c r="S1266" s="11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s="5" t="str">
        <f t="shared" si="116"/>
        <v>music</v>
      </c>
      <c r="R1267" s="6" t="str">
        <f t="shared" si="117"/>
        <v>rock</v>
      </c>
      <c r="S1267" s="11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s="5" t="str">
        <f t="shared" si="116"/>
        <v>music</v>
      </c>
      <c r="R1268" s="6" t="str">
        <f t="shared" si="117"/>
        <v>rock</v>
      </c>
      <c r="S1268" s="11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s="5" t="str">
        <f t="shared" si="116"/>
        <v>music</v>
      </c>
      <c r="R1269" s="6" t="str">
        <f t="shared" si="117"/>
        <v>rock</v>
      </c>
      <c r="S1269" s="11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s="5" t="str">
        <f t="shared" si="116"/>
        <v>music</v>
      </c>
      <c r="R1270" s="6" t="str">
        <f t="shared" si="117"/>
        <v>rock</v>
      </c>
      <c r="S1270" s="11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s="5" t="str">
        <f t="shared" si="116"/>
        <v>music</v>
      </c>
      <c r="R1271" s="6" t="str">
        <f t="shared" si="117"/>
        <v>rock</v>
      </c>
      <c r="S1271" s="11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s="5" t="str">
        <f t="shared" si="116"/>
        <v>music</v>
      </c>
      <c r="R1272" s="6" t="str">
        <f t="shared" si="117"/>
        <v>rock</v>
      </c>
      <c r="S1272" s="11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s="5" t="str">
        <f t="shared" si="116"/>
        <v>music</v>
      </c>
      <c r="R1273" s="6" t="str">
        <f t="shared" si="117"/>
        <v>rock</v>
      </c>
      <c r="S1273" s="11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s="5" t="str">
        <f t="shared" si="116"/>
        <v>music</v>
      </c>
      <c r="R1274" s="6" t="str">
        <f t="shared" si="117"/>
        <v>rock</v>
      </c>
      <c r="S1274" s="11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s="5" t="str">
        <f t="shared" si="116"/>
        <v>music</v>
      </c>
      <c r="R1275" s="6" t="str">
        <f t="shared" si="117"/>
        <v>rock</v>
      </c>
      <c r="S1275" s="11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s="5" t="str">
        <f t="shared" si="116"/>
        <v>music</v>
      </c>
      <c r="R1276" s="6" t="str">
        <f t="shared" si="117"/>
        <v>rock</v>
      </c>
      <c r="S1276" s="11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s="5" t="str">
        <f t="shared" si="116"/>
        <v>music</v>
      </c>
      <c r="R1277" s="6" t="str">
        <f t="shared" si="117"/>
        <v>rock</v>
      </c>
      <c r="S1277" s="11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s="5" t="str">
        <f t="shared" si="116"/>
        <v>music</v>
      </c>
      <c r="R1278" s="6" t="str">
        <f t="shared" si="117"/>
        <v>rock</v>
      </c>
      <c r="S1278" s="11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s="5" t="str">
        <f t="shared" si="116"/>
        <v>music</v>
      </c>
      <c r="R1279" s="6" t="str">
        <f t="shared" si="117"/>
        <v>rock</v>
      </c>
      <c r="S1279" s="11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s="5" t="str">
        <f t="shared" si="116"/>
        <v>music</v>
      </c>
      <c r="R1280" s="6" t="str">
        <f t="shared" si="117"/>
        <v>rock</v>
      </c>
      <c r="S1280" s="11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s="5" t="str">
        <f t="shared" si="116"/>
        <v>music</v>
      </c>
      <c r="R1281" s="6" t="str">
        <f t="shared" si="117"/>
        <v>rock</v>
      </c>
      <c r="S1281" s="11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s="5" t="str">
        <f t="shared" si="116"/>
        <v>music</v>
      </c>
      <c r="R1282" s="6" t="str">
        <f t="shared" si="117"/>
        <v>rock</v>
      </c>
      <c r="S1282" s="11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s="5" t="str">
        <f t="shared" ref="Q1283:Q1346" si="122">LEFT(N1283, SEARCH("/",N1283,1)-1)</f>
        <v>music</v>
      </c>
      <c r="R1283" s="6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s="5" t="str">
        <f t="shared" si="122"/>
        <v>music</v>
      </c>
      <c r="R1284" s="6" t="str">
        <f t="shared" si="123"/>
        <v>rock</v>
      </c>
      <c r="S1284" s="11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s="5" t="str">
        <f t="shared" si="122"/>
        <v>music</v>
      </c>
      <c r="R1285" s="6" t="str">
        <f t="shared" si="123"/>
        <v>rock</v>
      </c>
      <c r="S1285" s="11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s="5" t="str">
        <f t="shared" si="122"/>
        <v>theater</v>
      </c>
      <c r="R1286" s="6" t="str">
        <f t="shared" si="123"/>
        <v>plays</v>
      </c>
      <c r="S1286" s="11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s="5" t="str">
        <f t="shared" si="122"/>
        <v>theater</v>
      </c>
      <c r="R1287" s="6" t="str">
        <f t="shared" si="123"/>
        <v>plays</v>
      </c>
      <c r="S1287" s="11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s="5" t="str">
        <f t="shared" si="122"/>
        <v>theater</v>
      </c>
      <c r="R1288" s="6" t="str">
        <f t="shared" si="123"/>
        <v>plays</v>
      </c>
      <c r="S1288" s="11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s="5" t="str">
        <f t="shared" si="122"/>
        <v>theater</v>
      </c>
      <c r="R1289" s="6" t="str">
        <f t="shared" si="123"/>
        <v>plays</v>
      </c>
      <c r="S1289" s="11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s="5" t="str">
        <f t="shared" si="122"/>
        <v>theater</v>
      </c>
      <c r="R1290" s="6" t="str">
        <f t="shared" si="123"/>
        <v>plays</v>
      </c>
      <c r="S1290" s="11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s="5" t="str">
        <f t="shared" si="122"/>
        <v>theater</v>
      </c>
      <c r="R1291" s="6" t="str">
        <f t="shared" si="123"/>
        <v>plays</v>
      </c>
      <c r="S1291" s="11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s="5" t="str">
        <f t="shared" si="122"/>
        <v>theater</v>
      </c>
      <c r="R1292" s="6" t="str">
        <f t="shared" si="123"/>
        <v>plays</v>
      </c>
      <c r="S1292" s="11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s="5" t="str">
        <f t="shared" si="122"/>
        <v>theater</v>
      </c>
      <c r="R1293" s="6" t="str">
        <f t="shared" si="123"/>
        <v>plays</v>
      </c>
      <c r="S1293" s="11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s="5" t="str">
        <f t="shared" si="122"/>
        <v>theater</v>
      </c>
      <c r="R1294" s="6" t="str">
        <f t="shared" si="123"/>
        <v>plays</v>
      </c>
      <c r="S1294" s="11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s="5" t="str">
        <f t="shared" si="122"/>
        <v>theater</v>
      </c>
      <c r="R1295" s="6" t="str">
        <f t="shared" si="123"/>
        <v>plays</v>
      </c>
      <c r="S1295" s="11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s="5" t="str">
        <f t="shared" si="122"/>
        <v>theater</v>
      </c>
      <c r="R1296" s="6" t="str">
        <f t="shared" si="123"/>
        <v>plays</v>
      </c>
      <c r="S1296" s="11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s="5" t="str">
        <f t="shared" si="122"/>
        <v>theater</v>
      </c>
      <c r="R1297" s="6" t="str">
        <f t="shared" si="123"/>
        <v>plays</v>
      </c>
      <c r="S1297" s="11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s="5" t="str">
        <f t="shared" si="122"/>
        <v>theater</v>
      </c>
      <c r="R1298" s="6" t="str">
        <f t="shared" si="123"/>
        <v>plays</v>
      </c>
      <c r="S1298" s="11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s="5" t="str">
        <f t="shared" si="122"/>
        <v>theater</v>
      </c>
      <c r="R1299" s="6" t="str">
        <f t="shared" si="123"/>
        <v>plays</v>
      </c>
      <c r="S1299" s="11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s="5" t="str">
        <f t="shared" si="122"/>
        <v>theater</v>
      </c>
      <c r="R1300" s="6" t="str">
        <f t="shared" si="123"/>
        <v>plays</v>
      </c>
      <c r="S1300" s="11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s="5" t="str">
        <f t="shared" si="122"/>
        <v>theater</v>
      </c>
      <c r="R1301" s="6" t="str">
        <f t="shared" si="123"/>
        <v>plays</v>
      </c>
      <c r="S1301" s="11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s="5" t="str">
        <f t="shared" si="122"/>
        <v>theater</v>
      </c>
      <c r="R1302" s="6" t="str">
        <f t="shared" si="123"/>
        <v>plays</v>
      </c>
      <c r="S1302" s="11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s="5" t="str">
        <f t="shared" si="122"/>
        <v>theater</v>
      </c>
      <c r="R1303" s="6" t="str">
        <f t="shared" si="123"/>
        <v>plays</v>
      </c>
      <c r="S1303" s="11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s="5" t="str">
        <f t="shared" si="122"/>
        <v>theater</v>
      </c>
      <c r="R1304" s="6" t="str">
        <f t="shared" si="123"/>
        <v>plays</v>
      </c>
      <c r="S1304" s="11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s="5" t="str">
        <f t="shared" si="122"/>
        <v>theater</v>
      </c>
      <c r="R1305" s="6" t="str">
        <f t="shared" si="123"/>
        <v>plays</v>
      </c>
      <c r="S1305" s="11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s="5" t="str">
        <f t="shared" si="122"/>
        <v>technology</v>
      </c>
      <c r="R1306" s="6" t="str">
        <f t="shared" si="123"/>
        <v>wearables</v>
      </c>
      <c r="S1306" s="11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s="5" t="str">
        <f t="shared" si="122"/>
        <v>technology</v>
      </c>
      <c r="R1307" s="6" t="str">
        <f t="shared" si="123"/>
        <v>wearables</v>
      </c>
      <c r="S1307" s="11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s="5" t="str">
        <f t="shared" si="122"/>
        <v>technology</v>
      </c>
      <c r="R1308" s="6" t="str">
        <f t="shared" si="123"/>
        <v>wearables</v>
      </c>
      <c r="S1308" s="11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s="5" t="str">
        <f t="shared" si="122"/>
        <v>technology</v>
      </c>
      <c r="R1309" s="6" t="str">
        <f t="shared" si="123"/>
        <v>wearables</v>
      </c>
      <c r="S1309" s="11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s="5" t="str">
        <f t="shared" si="122"/>
        <v>technology</v>
      </c>
      <c r="R1310" s="6" t="str">
        <f t="shared" si="123"/>
        <v>wearables</v>
      </c>
      <c r="S1310" s="11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s="5" t="str">
        <f t="shared" si="122"/>
        <v>technology</v>
      </c>
      <c r="R1311" s="6" t="str">
        <f t="shared" si="123"/>
        <v>wearables</v>
      </c>
      <c r="S1311" s="11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s="5" t="str">
        <f t="shared" si="122"/>
        <v>technology</v>
      </c>
      <c r="R1312" s="6" t="str">
        <f t="shared" si="123"/>
        <v>wearables</v>
      </c>
      <c r="S1312" s="11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s="5" t="str">
        <f t="shared" si="122"/>
        <v>technology</v>
      </c>
      <c r="R1313" s="6" t="str">
        <f t="shared" si="123"/>
        <v>wearables</v>
      </c>
      <c r="S1313" s="11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s="5" t="str">
        <f t="shared" si="122"/>
        <v>technology</v>
      </c>
      <c r="R1314" s="6" t="str">
        <f t="shared" si="123"/>
        <v>wearables</v>
      </c>
      <c r="S1314" s="11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s="5" t="str">
        <f t="shared" si="122"/>
        <v>technology</v>
      </c>
      <c r="R1315" s="6" t="str">
        <f t="shared" si="123"/>
        <v>wearables</v>
      </c>
      <c r="S1315" s="11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s="5" t="str">
        <f t="shared" si="122"/>
        <v>technology</v>
      </c>
      <c r="R1316" s="6" t="str">
        <f t="shared" si="123"/>
        <v>wearables</v>
      </c>
      <c r="S1316" s="11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s="5" t="str">
        <f t="shared" si="122"/>
        <v>technology</v>
      </c>
      <c r="R1317" s="6" t="str">
        <f t="shared" si="123"/>
        <v>wearables</v>
      </c>
      <c r="S1317" s="11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s="5" t="str">
        <f t="shared" si="122"/>
        <v>technology</v>
      </c>
      <c r="R1318" s="6" t="str">
        <f t="shared" si="123"/>
        <v>wearables</v>
      </c>
      <c r="S1318" s="11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s="5" t="str">
        <f t="shared" si="122"/>
        <v>technology</v>
      </c>
      <c r="R1319" s="6" t="str">
        <f t="shared" si="123"/>
        <v>wearables</v>
      </c>
      <c r="S1319" s="11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s="5" t="str">
        <f t="shared" si="122"/>
        <v>technology</v>
      </c>
      <c r="R1320" s="6" t="str">
        <f t="shared" si="123"/>
        <v>wearables</v>
      </c>
      <c r="S1320" s="11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s="5" t="str">
        <f t="shared" si="122"/>
        <v>technology</v>
      </c>
      <c r="R1321" s="6" t="str">
        <f t="shared" si="123"/>
        <v>wearables</v>
      </c>
      <c r="S1321" s="11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s="5" t="str">
        <f t="shared" si="122"/>
        <v>technology</v>
      </c>
      <c r="R1322" s="6" t="str">
        <f t="shared" si="123"/>
        <v>wearables</v>
      </c>
      <c r="S1322" s="11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s="5" t="str">
        <f t="shared" si="122"/>
        <v>technology</v>
      </c>
      <c r="R1323" s="6" t="str">
        <f t="shared" si="123"/>
        <v>wearables</v>
      </c>
      <c r="S1323" s="11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s="5" t="str">
        <f t="shared" si="122"/>
        <v>technology</v>
      </c>
      <c r="R1324" s="6" t="str">
        <f t="shared" si="123"/>
        <v>wearables</v>
      </c>
      <c r="S1324" s="11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s="5" t="str">
        <f t="shared" si="122"/>
        <v>technology</v>
      </c>
      <c r="R1325" s="6" t="str">
        <f t="shared" si="123"/>
        <v>wearables</v>
      </c>
      <c r="S1325" s="11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s="5" t="str">
        <f t="shared" si="122"/>
        <v>technology</v>
      </c>
      <c r="R1326" s="6" t="str">
        <f t="shared" si="123"/>
        <v>wearables</v>
      </c>
      <c r="S1326" s="11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s="5" t="str">
        <f t="shared" si="122"/>
        <v>technology</v>
      </c>
      <c r="R1327" s="6" t="str">
        <f t="shared" si="123"/>
        <v>wearables</v>
      </c>
      <c r="S1327" s="11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s="5" t="str">
        <f t="shared" si="122"/>
        <v>technology</v>
      </c>
      <c r="R1328" s="6" t="str">
        <f t="shared" si="123"/>
        <v>wearables</v>
      </c>
      <c r="S1328" s="11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s="5" t="str">
        <f t="shared" si="122"/>
        <v>technology</v>
      </c>
      <c r="R1329" s="6" t="str">
        <f t="shared" si="123"/>
        <v>wearables</v>
      </c>
      <c r="S1329" s="11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s="5" t="str">
        <f t="shared" si="122"/>
        <v>technology</v>
      </c>
      <c r="R1330" s="6" t="str">
        <f t="shared" si="123"/>
        <v>wearables</v>
      </c>
      <c r="S1330" s="11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s="5" t="str">
        <f t="shared" si="122"/>
        <v>technology</v>
      </c>
      <c r="R1331" s="6" t="str">
        <f t="shared" si="123"/>
        <v>wearables</v>
      </c>
      <c r="S1331" s="11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s="5" t="str">
        <f t="shared" si="122"/>
        <v>technology</v>
      </c>
      <c r="R1332" s="6" t="str">
        <f t="shared" si="123"/>
        <v>wearables</v>
      </c>
      <c r="S1332" s="11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s="5" t="str">
        <f t="shared" si="122"/>
        <v>technology</v>
      </c>
      <c r="R1333" s="6" t="str">
        <f t="shared" si="123"/>
        <v>wearables</v>
      </c>
      <c r="S1333" s="11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s="5" t="str">
        <f t="shared" si="122"/>
        <v>technology</v>
      </c>
      <c r="R1334" s="6" t="str">
        <f t="shared" si="123"/>
        <v>wearables</v>
      </c>
      <c r="S1334" s="11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s="5" t="str">
        <f t="shared" si="122"/>
        <v>technology</v>
      </c>
      <c r="R1335" s="6" t="str">
        <f t="shared" si="123"/>
        <v>wearables</v>
      </c>
      <c r="S1335" s="11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s="5" t="str">
        <f t="shared" si="122"/>
        <v>technology</v>
      </c>
      <c r="R1336" s="6" t="str">
        <f t="shared" si="123"/>
        <v>wearables</v>
      </c>
      <c r="S1336" s="11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s="5" t="str">
        <f t="shared" si="122"/>
        <v>technology</v>
      </c>
      <c r="R1337" s="6" t="str">
        <f t="shared" si="123"/>
        <v>wearables</v>
      </c>
      <c r="S1337" s="11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s="5" t="str">
        <f t="shared" si="122"/>
        <v>technology</v>
      </c>
      <c r="R1338" s="6" t="str">
        <f t="shared" si="123"/>
        <v>wearables</v>
      </c>
      <c r="S1338" s="11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s="5" t="str">
        <f t="shared" si="122"/>
        <v>technology</v>
      </c>
      <c r="R1339" s="6" t="str">
        <f t="shared" si="123"/>
        <v>wearables</v>
      </c>
      <c r="S1339" s="11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s="5" t="str">
        <f t="shared" si="122"/>
        <v>technology</v>
      </c>
      <c r="R1340" s="6" t="str">
        <f t="shared" si="123"/>
        <v>wearables</v>
      </c>
      <c r="S1340" s="11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s="5" t="str">
        <f t="shared" si="122"/>
        <v>technology</v>
      </c>
      <c r="R1341" s="6" t="str">
        <f t="shared" si="123"/>
        <v>wearables</v>
      </c>
      <c r="S1341" s="11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s="5" t="str">
        <f t="shared" si="122"/>
        <v>technology</v>
      </c>
      <c r="R1342" s="6" t="str">
        <f t="shared" si="123"/>
        <v>wearables</v>
      </c>
      <c r="S1342" s="11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s="5" t="str">
        <f t="shared" si="122"/>
        <v>technology</v>
      </c>
      <c r="R1343" s="6" t="str">
        <f t="shared" si="123"/>
        <v>wearables</v>
      </c>
      <c r="S1343" s="11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s="5" t="str">
        <f t="shared" si="122"/>
        <v>technology</v>
      </c>
      <c r="R1344" s="6" t="str">
        <f t="shared" si="123"/>
        <v>wearables</v>
      </c>
      <c r="S1344" s="11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s="5" t="str">
        <f t="shared" si="122"/>
        <v>technology</v>
      </c>
      <c r="R1345" s="6" t="str">
        <f t="shared" si="123"/>
        <v>wearables</v>
      </c>
      <c r="S1345" s="11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s="5" t="str">
        <f t="shared" si="122"/>
        <v>publishing</v>
      </c>
      <c r="R1346" s="6" t="str">
        <f t="shared" si="123"/>
        <v>nonfiction</v>
      </c>
      <c r="S1346" s="11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s="5" t="str">
        <f t="shared" ref="Q1347:Q1410" si="128">LEFT(N1347, SEARCH("/",N1347,1)-1)</f>
        <v>publishing</v>
      </c>
      <c r="R1347" s="6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s="5" t="str">
        <f t="shared" si="128"/>
        <v>publishing</v>
      </c>
      <c r="R1348" s="6" t="str">
        <f t="shared" si="129"/>
        <v>nonfiction</v>
      </c>
      <c r="S1348" s="11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s="5" t="str">
        <f t="shared" si="128"/>
        <v>publishing</v>
      </c>
      <c r="R1349" s="6" t="str">
        <f t="shared" si="129"/>
        <v>nonfiction</v>
      </c>
      <c r="S1349" s="11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s="5" t="str">
        <f t="shared" si="128"/>
        <v>publishing</v>
      </c>
      <c r="R1350" s="6" t="str">
        <f t="shared" si="129"/>
        <v>nonfiction</v>
      </c>
      <c r="S1350" s="11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s="5" t="str">
        <f t="shared" si="128"/>
        <v>publishing</v>
      </c>
      <c r="R1351" s="6" t="str">
        <f t="shared" si="129"/>
        <v>nonfiction</v>
      </c>
      <c r="S1351" s="11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s="5" t="str">
        <f t="shared" si="128"/>
        <v>publishing</v>
      </c>
      <c r="R1352" s="6" t="str">
        <f t="shared" si="129"/>
        <v>nonfiction</v>
      </c>
      <c r="S1352" s="11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s="5" t="str">
        <f t="shared" si="128"/>
        <v>publishing</v>
      </c>
      <c r="R1353" s="6" t="str">
        <f t="shared" si="129"/>
        <v>nonfiction</v>
      </c>
      <c r="S1353" s="11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s="5" t="str">
        <f t="shared" si="128"/>
        <v>publishing</v>
      </c>
      <c r="R1354" s="6" t="str">
        <f t="shared" si="129"/>
        <v>nonfiction</v>
      </c>
      <c r="S1354" s="11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s="5" t="str">
        <f t="shared" si="128"/>
        <v>publishing</v>
      </c>
      <c r="R1355" s="6" t="str">
        <f t="shared" si="129"/>
        <v>nonfiction</v>
      </c>
      <c r="S1355" s="11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s="5" t="str">
        <f t="shared" si="128"/>
        <v>publishing</v>
      </c>
      <c r="R1356" s="6" t="str">
        <f t="shared" si="129"/>
        <v>nonfiction</v>
      </c>
      <c r="S1356" s="11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s="5" t="str">
        <f t="shared" si="128"/>
        <v>publishing</v>
      </c>
      <c r="R1357" s="6" t="str">
        <f t="shared" si="129"/>
        <v>nonfiction</v>
      </c>
      <c r="S1357" s="11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s="5" t="str">
        <f t="shared" si="128"/>
        <v>publishing</v>
      </c>
      <c r="R1358" s="6" t="str">
        <f t="shared" si="129"/>
        <v>nonfiction</v>
      </c>
      <c r="S1358" s="11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s="5" t="str">
        <f t="shared" si="128"/>
        <v>publishing</v>
      </c>
      <c r="R1359" s="6" t="str">
        <f t="shared" si="129"/>
        <v>nonfiction</v>
      </c>
      <c r="S1359" s="11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s="5" t="str">
        <f t="shared" si="128"/>
        <v>publishing</v>
      </c>
      <c r="R1360" s="6" t="str">
        <f t="shared" si="129"/>
        <v>nonfiction</v>
      </c>
      <c r="S1360" s="11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s="5" t="str">
        <f t="shared" si="128"/>
        <v>publishing</v>
      </c>
      <c r="R1361" s="6" t="str">
        <f t="shared" si="129"/>
        <v>nonfiction</v>
      </c>
      <c r="S1361" s="11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s="5" t="str">
        <f t="shared" si="128"/>
        <v>publishing</v>
      </c>
      <c r="R1362" s="6" t="str">
        <f t="shared" si="129"/>
        <v>nonfiction</v>
      </c>
      <c r="S1362" s="11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s="5" t="str">
        <f t="shared" si="128"/>
        <v>publishing</v>
      </c>
      <c r="R1363" s="6" t="str">
        <f t="shared" si="129"/>
        <v>nonfiction</v>
      </c>
      <c r="S1363" s="11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s="5" t="str">
        <f t="shared" si="128"/>
        <v>publishing</v>
      </c>
      <c r="R1364" s="6" t="str">
        <f t="shared" si="129"/>
        <v>nonfiction</v>
      </c>
      <c r="S1364" s="11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s="5" t="str">
        <f t="shared" si="128"/>
        <v>publishing</v>
      </c>
      <c r="R1365" s="6" t="str">
        <f t="shared" si="129"/>
        <v>nonfiction</v>
      </c>
      <c r="S1365" s="11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s="5" t="str">
        <f t="shared" si="128"/>
        <v>music</v>
      </c>
      <c r="R1366" s="6" t="str">
        <f t="shared" si="129"/>
        <v>rock</v>
      </c>
      <c r="S1366" s="11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s="5" t="str">
        <f t="shared" si="128"/>
        <v>music</v>
      </c>
      <c r="R1367" s="6" t="str">
        <f t="shared" si="129"/>
        <v>rock</v>
      </c>
      <c r="S1367" s="11">
        <f t="shared" si="130"/>
        <v>42049.733240740738</v>
      </c>
      <c r="T1367" s="12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s="5" t="str">
        <f t="shared" si="128"/>
        <v>music</v>
      </c>
      <c r="R1368" s="6" t="str">
        <f t="shared" si="129"/>
        <v>rock</v>
      </c>
      <c r="S1368" s="11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s="5" t="str">
        <f t="shared" si="128"/>
        <v>music</v>
      </c>
      <c r="R1369" s="6" t="str">
        <f t="shared" si="129"/>
        <v>rock</v>
      </c>
      <c r="S1369" s="11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s="5" t="str">
        <f t="shared" si="128"/>
        <v>music</v>
      </c>
      <c r="R1370" s="6" t="str">
        <f t="shared" si="129"/>
        <v>rock</v>
      </c>
      <c r="S1370" s="11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s="5" t="str">
        <f t="shared" si="128"/>
        <v>music</v>
      </c>
      <c r="R1371" s="6" t="str">
        <f t="shared" si="129"/>
        <v>rock</v>
      </c>
      <c r="S1371" s="11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s="5" t="str">
        <f t="shared" si="128"/>
        <v>music</v>
      </c>
      <c r="R1372" s="6" t="str">
        <f t="shared" si="129"/>
        <v>rock</v>
      </c>
      <c r="S1372" s="11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s="5" t="str">
        <f t="shared" si="128"/>
        <v>music</v>
      </c>
      <c r="R1373" s="6" t="str">
        <f t="shared" si="129"/>
        <v>rock</v>
      </c>
      <c r="S1373" s="11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s="5" t="str">
        <f t="shared" si="128"/>
        <v>music</v>
      </c>
      <c r="R1374" s="6" t="str">
        <f t="shared" si="129"/>
        <v>rock</v>
      </c>
      <c r="S1374" s="11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s="5" t="str">
        <f t="shared" si="128"/>
        <v>music</v>
      </c>
      <c r="R1375" s="6" t="str">
        <f t="shared" si="129"/>
        <v>rock</v>
      </c>
      <c r="S1375" s="11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s="5" t="str">
        <f t="shared" si="128"/>
        <v>music</v>
      </c>
      <c r="R1376" s="6" t="str">
        <f t="shared" si="129"/>
        <v>rock</v>
      </c>
      <c r="S1376" s="11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s="5" t="str">
        <f t="shared" si="128"/>
        <v>music</v>
      </c>
      <c r="R1377" s="6" t="str">
        <f t="shared" si="129"/>
        <v>rock</v>
      </c>
      <c r="S1377" s="11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s="5" t="str">
        <f t="shared" si="128"/>
        <v>music</v>
      </c>
      <c r="R1378" s="6" t="str">
        <f t="shared" si="129"/>
        <v>rock</v>
      </c>
      <c r="S1378" s="11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s="5" t="str">
        <f t="shared" si="128"/>
        <v>music</v>
      </c>
      <c r="R1379" s="6" t="str">
        <f t="shared" si="129"/>
        <v>rock</v>
      </c>
      <c r="S1379" s="11">
        <f t="shared" si="130"/>
        <v>42747.219560185185</v>
      </c>
      <c r="T1379" s="12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s="5" t="str">
        <f t="shared" si="128"/>
        <v>music</v>
      </c>
      <c r="R1380" s="6" t="str">
        <f t="shared" si="129"/>
        <v>rock</v>
      </c>
      <c r="S1380" s="11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s="5" t="str">
        <f t="shared" si="128"/>
        <v>music</v>
      </c>
      <c r="R1381" s="6" t="str">
        <f t="shared" si="129"/>
        <v>rock</v>
      </c>
      <c r="S1381" s="11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s="5" t="str">
        <f t="shared" si="128"/>
        <v>music</v>
      </c>
      <c r="R1382" s="6" t="str">
        <f t="shared" si="129"/>
        <v>rock</v>
      </c>
      <c r="S1382" s="11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s="5" t="str">
        <f t="shared" si="128"/>
        <v>music</v>
      </c>
      <c r="R1383" s="6" t="str">
        <f t="shared" si="129"/>
        <v>rock</v>
      </c>
      <c r="S1383" s="11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s="5" t="str">
        <f t="shared" si="128"/>
        <v>music</v>
      </c>
      <c r="R1384" s="6" t="str">
        <f t="shared" si="129"/>
        <v>rock</v>
      </c>
      <c r="S1384" s="11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s="5" t="str">
        <f t="shared" si="128"/>
        <v>music</v>
      </c>
      <c r="R1385" s="6" t="str">
        <f t="shared" si="129"/>
        <v>rock</v>
      </c>
      <c r="S1385" s="11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s="5" t="str">
        <f t="shared" si="128"/>
        <v>music</v>
      </c>
      <c r="R1386" s="6" t="str">
        <f t="shared" si="129"/>
        <v>rock</v>
      </c>
      <c r="S1386" s="11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s="5" t="str">
        <f t="shared" si="128"/>
        <v>music</v>
      </c>
      <c r="R1387" s="6" t="str">
        <f t="shared" si="129"/>
        <v>rock</v>
      </c>
      <c r="S1387" s="11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s="5" t="str">
        <f t="shared" si="128"/>
        <v>music</v>
      </c>
      <c r="R1388" s="6" t="str">
        <f t="shared" si="129"/>
        <v>rock</v>
      </c>
      <c r="S1388" s="11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s="5" t="str">
        <f t="shared" si="128"/>
        <v>music</v>
      </c>
      <c r="R1389" s="6" t="str">
        <f t="shared" si="129"/>
        <v>rock</v>
      </c>
      <c r="S1389" s="11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s="5" t="str">
        <f t="shared" si="128"/>
        <v>music</v>
      </c>
      <c r="R1390" s="6" t="str">
        <f t="shared" si="129"/>
        <v>rock</v>
      </c>
      <c r="S1390" s="11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s="5" t="str">
        <f t="shared" si="128"/>
        <v>music</v>
      </c>
      <c r="R1391" s="6" t="str">
        <f t="shared" si="129"/>
        <v>rock</v>
      </c>
      <c r="S1391" s="11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s="5" t="str">
        <f t="shared" si="128"/>
        <v>music</v>
      </c>
      <c r="R1392" s="6" t="str">
        <f t="shared" si="129"/>
        <v>rock</v>
      </c>
      <c r="S1392" s="11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s="5" t="str">
        <f t="shared" si="128"/>
        <v>music</v>
      </c>
      <c r="R1393" s="6" t="str">
        <f t="shared" si="129"/>
        <v>rock</v>
      </c>
      <c r="S1393" s="11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s="5" t="str">
        <f t="shared" si="128"/>
        <v>music</v>
      </c>
      <c r="R1394" s="6" t="str">
        <f t="shared" si="129"/>
        <v>rock</v>
      </c>
      <c r="S1394" s="11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s="5" t="str">
        <f t="shared" si="128"/>
        <v>music</v>
      </c>
      <c r="R1395" s="6" t="str">
        <f t="shared" si="129"/>
        <v>rock</v>
      </c>
      <c r="S1395" s="11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s="5" t="str">
        <f t="shared" si="128"/>
        <v>music</v>
      </c>
      <c r="R1396" s="6" t="str">
        <f t="shared" si="129"/>
        <v>rock</v>
      </c>
      <c r="S1396" s="11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s="5" t="str">
        <f t="shared" si="128"/>
        <v>music</v>
      </c>
      <c r="R1397" s="6" t="str">
        <f t="shared" si="129"/>
        <v>rock</v>
      </c>
      <c r="S1397" s="11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s="5" t="str">
        <f t="shared" si="128"/>
        <v>music</v>
      </c>
      <c r="R1398" s="6" t="str">
        <f t="shared" si="129"/>
        <v>rock</v>
      </c>
      <c r="S1398" s="11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s="5" t="str">
        <f t="shared" si="128"/>
        <v>music</v>
      </c>
      <c r="R1399" s="6" t="str">
        <f t="shared" si="129"/>
        <v>rock</v>
      </c>
      <c r="S1399" s="11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s="5" t="str">
        <f t="shared" si="128"/>
        <v>music</v>
      </c>
      <c r="R1400" s="6" t="str">
        <f t="shared" si="129"/>
        <v>rock</v>
      </c>
      <c r="S1400" s="11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s="5" t="str">
        <f t="shared" si="128"/>
        <v>music</v>
      </c>
      <c r="R1401" s="6" t="str">
        <f t="shared" si="129"/>
        <v>rock</v>
      </c>
      <c r="S1401" s="11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s="5" t="str">
        <f t="shared" si="128"/>
        <v>music</v>
      </c>
      <c r="R1402" s="6" t="str">
        <f t="shared" si="129"/>
        <v>rock</v>
      </c>
      <c r="S1402" s="11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s="5" t="str">
        <f t="shared" si="128"/>
        <v>music</v>
      </c>
      <c r="R1403" s="6" t="str">
        <f t="shared" si="129"/>
        <v>rock</v>
      </c>
      <c r="S1403" s="11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s="5" t="str">
        <f t="shared" si="128"/>
        <v>music</v>
      </c>
      <c r="R1404" s="6" t="str">
        <f t="shared" si="129"/>
        <v>rock</v>
      </c>
      <c r="S1404" s="11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s="5" t="str">
        <f t="shared" si="128"/>
        <v>music</v>
      </c>
      <c r="R1405" s="6" t="str">
        <f t="shared" si="129"/>
        <v>rock</v>
      </c>
      <c r="S1405" s="11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s="5" t="str">
        <f t="shared" si="128"/>
        <v>publishing</v>
      </c>
      <c r="R1406" s="6" t="str">
        <f t="shared" si="129"/>
        <v>translations</v>
      </c>
      <c r="S1406" s="11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s="5" t="str">
        <f t="shared" si="128"/>
        <v>publishing</v>
      </c>
      <c r="R1407" s="6" t="str">
        <f t="shared" si="129"/>
        <v>translations</v>
      </c>
      <c r="S1407" s="11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s="5" t="str">
        <f t="shared" si="128"/>
        <v>publishing</v>
      </c>
      <c r="R1408" s="6" t="str">
        <f t="shared" si="129"/>
        <v>translations</v>
      </c>
      <c r="S1408" s="11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s="5" t="str">
        <f t="shared" si="128"/>
        <v>publishing</v>
      </c>
      <c r="R1409" s="6" t="str">
        <f t="shared" si="129"/>
        <v>translations</v>
      </c>
      <c r="S1409" s="11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s="5" t="str">
        <f t="shared" si="128"/>
        <v>publishing</v>
      </c>
      <c r="R1410" s="6" t="str">
        <f t="shared" si="129"/>
        <v>translations</v>
      </c>
      <c r="S1410" s="11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s="5" t="str">
        <f t="shared" ref="Q1411:Q1474" si="134">LEFT(N1411, SEARCH("/",N1411,1)-1)</f>
        <v>publishing</v>
      </c>
      <c r="R1411" s="6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s="5" t="str">
        <f t="shared" si="134"/>
        <v>publishing</v>
      </c>
      <c r="R1412" s="6" t="str">
        <f t="shared" si="135"/>
        <v>translations</v>
      </c>
      <c r="S1412" s="11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s="5" t="str">
        <f t="shared" si="134"/>
        <v>publishing</v>
      </c>
      <c r="R1413" s="6" t="str">
        <f t="shared" si="135"/>
        <v>translations</v>
      </c>
      <c r="S1413" s="11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s="5" t="str">
        <f t="shared" si="134"/>
        <v>publishing</v>
      </c>
      <c r="R1414" s="6" t="str">
        <f t="shared" si="135"/>
        <v>translations</v>
      </c>
      <c r="S1414" s="11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s="5" t="str">
        <f t="shared" si="134"/>
        <v>publishing</v>
      </c>
      <c r="R1415" s="6" t="str">
        <f t="shared" si="135"/>
        <v>translations</v>
      </c>
      <c r="S1415" s="11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s="5" t="str">
        <f t="shared" si="134"/>
        <v>publishing</v>
      </c>
      <c r="R1416" s="6" t="str">
        <f t="shared" si="135"/>
        <v>translations</v>
      </c>
      <c r="S1416" s="11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s="5" t="str">
        <f t="shared" si="134"/>
        <v>publishing</v>
      </c>
      <c r="R1417" s="6" t="str">
        <f t="shared" si="135"/>
        <v>translations</v>
      </c>
      <c r="S1417" s="11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s="5" t="str">
        <f t="shared" si="134"/>
        <v>publishing</v>
      </c>
      <c r="R1418" s="6" t="str">
        <f t="shared" si="135"/>
        <v>translations</v>
      </c>
      <c r="S1418" s="11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s="5" t="str">
        <f t="shared" si="134"/>
        <v>publishing</v>
      </c>
      <c r="R1419" s="6" t="str">
        <f t="shared" si="135"/>
        <v>translations</v>
      </c>
      <c r="S1419" s="11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s="5" t="str">
        <f t="shared" si="134"/>
        <v>publishing</v>
      </c>
      <c r="R1420" s="6" t="str">
        <f t="shared" si="135"/>
        <v>translations</v>
      </c>
      <c r="S1420" s="11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s="5" t="str">
        <f t="shared" si="134"/>
        <v>publishing</v>
      </c>
      <c r="R1421" s="6" t="str">
        <f t="shared" si="135"/>
        <v>translations</v>
      </c>
      <c r="S1421" s="11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s="5" t="str">
        <f t="shared" si="134"/>
        <v>publishing</v>
      </c>
      <c r="R1422" s="6" t="str">
        <f t="shared" si="135"/>
        <v>translations</v>
      </c>
      <c r="S1422" s="11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s="5" t="str">
        <f t="shared" si="134"/>
        <v>publishing</v>
      </c>
      <c r="R1423" s="6" t="str">
        <f t="shared" si="135"/>
        <v>translations</v>
      </c>
      <c r="S1423" s="11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s="5" t="str">
        <f t="shared" si="134"/>
        <v>publishing</v>
      </c>
      <c r="R1424" s="6" t="str">
        <f t="shared" si="135"/>
        <v>translations</v>
      </c>
      <c r="S1424" s="11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s="5" t="str">
        <f t="shared" si="134"/>
        <v>publishing</v>
      </c>
      <c r="R1425" s="6" t="str">
        <f t="shared" si="135"/>
        <v>translations</v>
      </c>
      <c r="S1425" s="11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s="5" t="str">
        <f t="shared" si="134"/>
        <v>publishing</v>
      </c>
      <c r="R1426" s="6" t="str">
        <f t="shared" si="135"/>
        <v>translations</v>
      </c>
      <c r="S1426" s="11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s="5" t="str">
        <f t="shared" si="134"/>
        <v>publishing</v>
      </c>
      <c r="R1427" s="6" t="str">
        <f t="shared" si="135"/>
        <v>translations</v>
      </c>
      <c r="S1427" s="11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s="5" t="str">
        <f t="shared" si="134"/>
        <v>publishing</v>
      </c>
      <c r="R1428" s="6" t="str">
        <f t="shared" si="135"/>
        <v>translations</v>
      </c>
      <c r="S1428" s="11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s="5" t="str">
        <f t="shared" si="134"/>
        <v>publishing</v>
      </c>
      <c r="R1429" s="6" t="str">
        <f t="shared" si="135"/>
        <v>translations</v>
      </c>
      <c r="S1429" s="11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s="5" t="str">
        <f t="shared" si="134"/>
        <v>publishing</v>
      </c>
      <c r="R1430" s="6" t="str">
        <f t="shared" si="135"/>
        <v>translations</v>
      </c>
      <c r="S1430" s="11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s="5" t="str">
        <f t="shared" si="134"/>
        <v>publishing</v>
      </c>
      <c r="R1431" s="6" t="str">
        <f t="shared" si="135"/>
        <v>translations</v>
      </c>
      <c r="S1431" s="11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s="5" t="str">
        <f t="shared" si="134"/>
        <v>publishing</v>
      </c>
      <c r="R1432" s="6" t="str">
        <f t="shared" si="135"/>
        <v>translations</v>
      </c>
      <c r="S1432" s="11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s="5" t="str">
        <f t="shared" si="134"/>
        <v>publishing</v>
      </c>
      <c r="R1433" s="6" t="str">
        <f t="shared" si="135"/>
        <v>translations</v>
      </c>
      <c r="S1433" s="11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s="5" t="str">
        <f t="shared" si="134"/>
        <v>publishing</v>
      </c>
      <c r="R1434" s="6" t="str">
        <f t="shared" si="135"/>
        <v>translations</v>
      </c>
      <c r="S1434" s="11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s="5" t="str">
        <f t="shared" si="134"/>
        <v>publishing</v>
      </c>
      <c r="R1435" s="6" t="str">
        <f t="shared" si="135"/>
        <v>translations</v>
      </c>
      <c r="S1435" s="11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s="5" t="str">
        <f t="shared" si="134"/>
        <v>publishing</v>
      </c>
      <c r="R1436" s="6" t="str">
        <f t="shared" si="135"/>
        <v>translations</v>
      </c>
      <c r="S1436" s="11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s="5" t="str">
        <f t="shared" si="134"/>
        <v>publishing</v>
      </c>
      <c r="R1437" s="6" t="str">
        <f t="shared" si="135"/>
        <v>translations</v>
      </c>
      <c r="S1437" s="11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s="5" t="str">
        <f t="shared" si="134"/>
        <v>publishing</v>
      </c>
      <c r="R1438" s="6" t="str">
        <f t="shared" si="135"/>
        <v>translations</v>
      </c>
      <c r="S1438" s="11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s="5" t="str">
        <f t="shared" si="134"/>
        <v>publishing</v>
      </c>
      <c r="R1439" s="6" t="str">
        <f t="shared" si="135"/>
        <v>translations</v>
      </c>
      <c r="S1439" s="11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s="5" t="str">
        <f t="shared" si="134"/>
        <v>publishing</v>
      </c>
      <c r="R1440" s="6" t="str">
        <f t="shared" si="135"/>
        <v>translations</v>
      </c>
      <c r="S1440" s="11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s="5" t="str">
        <f t="shared" si="134"/>
        <v>publishing</v>
      </c>
      <c r="R1441" s="6" t="str">
        <f t="shared" si="135"/>
        <v>translations</v>
      </c>
      <c r="S1441" s="11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s="5" t="str">
        <f t="shared" si="134"/>
        <v>publishing</v>
      </c>
      <c r="R1442" s="6" t="str">
        <f t="shared" si="135"/>
        <v>translations</v>
      </c>
      <c r="S1442" s="11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s="5" t="str">
        <f t="shared" si="134"/>
        <v>publishing</v>
      </c>
      <c r="R1443" s="6" t="str">
        <f t="shared" si="135"/>
        <v>translations</v>
      </c>
      <c r="S1443" s="11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s="5" t="str">
        <f t="shared" si="134"/>
        <v>publishing</v>
      </c>
      <c r="R1444" s="6" t="str">
        <f t="shared" si="135"/>
        <v>translations</v>
      </c>
      <c r="S1444" s="11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s="5" t="str">
        <f t="shared" si="134"/>
        <v>publishing</v>
      </c>
      <c r="R1445" s="6" t="str">
        <f t="shared" si="135"/>
        <v>translations</v>
      </c>
      <c r="S1445" s="11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s="5" t="str">
        <f t="shared" si="134"/>
        <v>publishing</v>
      </c>
      <c r="R1446" s="6" t="str">
        <f t="shared" si="135"/>
        <v>translations</v>
      </c>
      <c r="S1446" s="11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s="5" t="str">
        <f t="shared" si="134"/>
        <v>publishing</v>
      </c>
      <c r="R1447" s="6" t="str">
        <f t="shared" si="135"/>
        <v>translations</v>
      </c>
      <c r="S1447" s="11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s="5" t="str">
        <f t="shared" si="134"/>
        <v>publishing</v>
      </c>
      <c r="R1448" s="6" t="str">
        <f t="shared" si="135"/>
        <v>translations</v>
      </c>
      <c r="S1448" s="11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s="5" t="str">
        <f t="shared" si="134"/>
        <v>publishing</v>
      </c>
      <c r="R1449" s="6" t="str">
        <f t="shared" si="135"/>
        <v>translations</v>
      </c>
      <c r="S1449" s="11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s="5" t="str">
        <f t="shared" si="134"/>
        <v>publishing</v>
      </c>
      <c r="R1450" s="6" t="str">
        <f t="shared" si="135"/>
        <v>translations</v>
      </c>
      <c r="S1450" s="11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s="5" t="str">
        <f t="shared" si="134"/>
        <v>publishing</v>
      </c>
      <c r="R1451" s="6" t="str">
        <f t="shared" si="135"/>
        <v>translations</v>
      </c>
      <c r="S1451" s="11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s="5" t="str">
        <f t="shared" si="134"/>
        <v>publishing</v>
      </c>
      <c r="R1452" s="6" t="str">
        <f t="shared" si="135"/>
        <v>translations</v>
      </c>
      <c r="S1452" s="11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s="5" t="str">
        <f t="shared" si="134"/>
        <v>publishing</v>
      </c>
      <c r="R1453" s="6" t="str">
        <f t="shared" si="135"/>
        <v>translations</v>
      </c>
      <c r="S1453" s="11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s="5" t="str">
        <f t="shared" si="134"/>
        <v>publishing</v>
      </c>
      <c r="R1454" s="6" t="str">
        <f t="shared" si="135"/>
        <v>translations</v>
      </c>
      <c r="S1454" s="11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s="5" t="str">
        <f t="shared" si="134"/>
        <v>publishing</v>
      </c>
      <c r="R1455" s="6" t="str">
        <f t="shared" si="135"/>
        <v>translations</v>
      </c>
      <c r="S1455" s="11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s="5" t="str">
        <f t="shared" si="134"/>
        <v>publishing</v>
      </c>
      <c r="R1456" s="6" t="str">
        <f t="shared" si="135"/>
        <v>translations</v>
      </c>
      <c r="S1456" s="11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s="5" t="str">
        <f t="shared" si="134"/>
        <v>publishing</v>
      </c>
      <c r="R1457" s="6" t="str">
        <f t="shared" si="135"/>
        <v>translations</v>
      </c>
      <c r="S1457" s="11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s="5" t="str">
        <f t="shared" si="134"/>
        <v>publishing</v>
      </c>
      <c r="R1458" s="6" t="str">
        <f t="shared" si="135"/>
        <v>translations</v>
      </c>
      <c r="S1458" s="11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s="5" t="str">
        <f t="shared" si="134"/>
        <v>publishing</v>
      </c>
      <c r="R1459" s="6" t="str">
        <f t="shared" si="135"/>
        <v>translations</v>
      </c>
      <c r="S1459" s="11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s="5" t="str">
        <f t="shared" si="134"/>
        <v>publishing</v>
      </c>
      <c r="R1460" s="6" t="str">
        <f t="shared" si="135"/>
        <v>translations</v>
      </c>
      <c r="S1460" s="11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s="5" t="str">
        <f t="shared" si="134"/>
        <v>publishing</v>
      </c>
      <c r="R1461" s="6" t="str">
        <f t="shared" si="135"/>
        <v>translations</v>
      </c>
      <c r="S1461" s="11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s="5" t="str">
        <f t="shared" si="134"/>
        <v>publishing</v>
      </c>
      <c r="R1462" s="6" t="str">
        <f t="shared" si="135"/>
        <v>translations</v>
      </c>
      <c r="S1462" s="11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s="5" t="str">
        <f t="shared" si="134"/>
        <v>publishing</v>
      </c>
      <c r="R1463" s="6" t="str">
        <f t="shared" si="135"/>
        <v>radio &amp; podcasts</v>
      </c>
      <c r="S1463" s="11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s="5" t="str">
        <f t="shared" si="134"/>
        <v>publishing</v>
      </c>
      <c r="R1464" s="6" t="str">
        <f t="shared" si="135"/>
        <v>radio &amp; podcasts</v>
      </c>
      <c r="S1464" s="11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s="5" t="str">
        <f t="shared" si="134"/>
        <v>publishing</v>
      </c>
      <c r="R1465" s="6" t="str">
        <f t="shared" si="135"/>
        <v>radio &amp; podcasts</v>
      </c>
      <c r="S1465" s="11">
        <f t="shared" si="136"/>
        <v>41326.911319444444</v>
      </c>
      <c r="T1465" s="12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s="5" t="str">
        <f t="shared" si="134"/>
        <v>publishing</v>
      </c>
      <c r="R1466" s="6" t="str">
        <f t="shared" si="135"/>
        <v>radio &amp; podcasts</v>
      </c>
      <c r="S1466" s="11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s="5" t="str">
        <f t="shared" si="134"/>
        <v>publishing</v>
      </c>
      <c r="R1467" s="6" t="str">
        <f t="shared" si="135"/>
        <v>radio &amp; podcasts</v>
      </c>
      <c r="S1467" s="11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s="5" t="str">
        <f t="shared" si="134"/>
        <v>publishing</v>
      </c>
      <c r="R1468" s="6" t="str">
        <f t="shared" si="135"/>
        <v>radio &amp; podcasts</v>
      </c>
      <c r="S1468" s="11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s="5" t="str">
        <f t="shared" si="134"/>
        <v>publishing</v>
      </c>
      <c r="R1469" s="6" t="str">
        <f t="shared" si="135"/>
        <v>radio &amp; podcasts</v>
      </c>
      <c r="S1469" s="11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s="5" t="str">
        <f t="shared" si="134"/>
        <v>publishing</v>
      </c>
      <c r="R1470" s="6" t="str">
        <f t="shared" si="135"/>
        <v>radio &amp; podcasts</v>
      </c>
      <c r="S1470" s="11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s="5" t="str">
        <f t="shared" si="134"/>
        <v>publishing</v>
      </c>
      <c r="R1471" s="6" t="str">
        <f t="shared" si="135"/>
        <v>radio &amp; podcasts</v>
      </c>
      <c r="S1471" s="11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s="5" t="str">
        <f t="shared" si="134"/>
        <v>publishing</v>
      </c>
      <c r="R1472" s="6" t="str">
        <f t="shared" si="135"/>
        <v>radio &amp; podcasts</v>
      </c>
      <c r="S1472" s="11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s="5" t="str">
        <f t="shared" si="134"/>
        <v>publishing</v>
      </c>
      <c r="R1473" s="6" t="str">
        <f t="shared" si="135"/>
        <v>radio &amp; podcasts</v>
      </c>
      <c r="S1473" s="11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s="5" t="str">
        <f t="shared" si="134"/>
        <v>publishing</v>
      </c>
      <c r="R1474" s="6" t="str">
        <f t="shared" si="135"/>
        <v>radio &amp; podcasts</v>
      </c>
      <c r="S1474" s="11">
        <f t="shared" si="136"/>
        <v>41533.542858796296</v>
      </c>
      <c r="T1474" s="12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s="5" t="str">
        <f t="shared" ref="Q1475:Q1538" si="140">LEFT(N1475, SEARCH("/",N1475,1)-1)</f>
        <v>publishing</v>
      </c>
      <c r="R1475" s="6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s="5" t="str">
        <f t="shared" si="140"/>
        <v>publishing</v>
      </c>
      <c r="R1476" s="6" t="str">
        <f t="shared" si="141"/>
        <v>radio &amp; podcasts</v>
      </c>
      <c r="S1476" s="11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s="5" t="str">
        <f t="shared" si="140"/>
        <v>publishing</v>
      </c>
      <c r="R1477" s="6" t="str">
        <f t="shared" si="141"/>
        <v>radio &amp; podcasts</v>
      </c>
      <c r="S1477" s="11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s="5" t="str">
        <f t="shared" si="140"/>
        <v>publishing</v>
      </c>
      <c r="R1478" s="6" t="str">
        <f t="shared" si="141"/>
        <v>radio &amp; podcasts</v>
      </c>
      <c r="S1478" s="11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s="5" t="str">
        <f t="shared" si="140"/>
        <v>publishing</v>
      </c>
      <c r="R1479" s="6" t="str">
        <f t="shared" si="141"/>
        <v>radio &amp; podcasts</v>
      </c>
      <c r="S1479" s="11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s="5" t="str">
        <f t="shared" si="140"/>
        <v>publishing</v>
      </c>
      <c r="R1480" s="6" t="str">
        <f t="shared" si="141"/>
        <v>radio &amp; podcasts</v>
      </c>
      <c r="S1480" s="11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s="5" t="str">
        <f t="shared" si="140"/>
        <v>publishing</v>
      </c>
      <c r="R1481" s="6" t="str">
        <f t="shared" si="141"/>
        <v>radio &amp; podcasts</v>
      </c>
      <c r="S1481" s="11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s="5" t="str">
        <f t="shared" si="140"/>
        <v>publishing</v>
      </c>
      <c r="R1482" s="6" t="str">
        <f t="shared" si="141"/>
        <v>radio &amp; podcasts</v>
      </c>
      <c r="S1482" s="11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s="5" t="str">
        <f t="shared" si="140"/>
        <v>publishing</v>
      </c>
      <c r="R1483" s="6" t="str">
        <f t="shared" si="141"/>
        <v>fiction</v>
      </c>
      <c r="S1483" s="11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s="5" t="str">
        <f t="shared" si="140"/>
        <v>publishing</v>
      </c>
      <c r="R1484" s="6" t="str">
        <f t="shared" si="141"/>
        <v>fiction</v>
      </c>
      <c r="S1484" s="11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s="5" t="str">
        <f t="shared" si="140"/>
        <v>publishing</v>
      </c>
      <c r="R1485" s="6" t="str">
        <f t="shared" si="141"/>
        <v>fiction</v>
      </c>
      <c r="S1485" s="11">
        <f t="shared" si="142"/>
        <v>42548.192997685182</v>
      </c>
      <c r="T1485" s="12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s="5" t="str">
        <f t="shared" si="140"/>
        <v>publishing</v>
      </c>
      <c r="R1486" s="6" t="str">
        <f t="shared" si="141"/>
        <v>fiction</v>
      </c>
      <c r="S1486" s="11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s="5" t="str">
        <f t="shared" si="140"/>
        <v>publishing</v>
      </c>
      <c r="R1487" s="6" t="str">
        <f t="shared" si="141"/>
        <v>fiction</v>
      </c>
      <c r="S1487" s="11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s="5" t="str">
        <f t="shared" si="140"/>
        <v>publishing</v>
      </c>
      <c r="R1488" s="6" t="str">
        <f t="shared" si="141"/>
        <v>fiction</v>
      </c>
      <c r="S1488" s="11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s="5" t="str">
        <f t="shared" si="140"/>
        <v>publishing</v>
      </c>
      <c r="R1489" s="6" t="str">
        <f t="shared" si="141"/>
        <v>fiction</v>
      </c>
      <c r="S1489" s="11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s="5" t="str">
        <f t="shared" si="140"/>
        <v>publishing</v>
      </c>
      <c r="R1490" s="6" t="str">
        <f t="shared" si="141"/>
        <v>fiction</v>
      </c>
      <c r="S1490" s="11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s="5" t="str">
        <f t="shared" si="140"/>
        <v>publishing</v>
      </c>
      <c r="R1491" s="6" t="str">
        <f t="shared" si="141"/>
        <v>fiction</v>
      </c>
      <c r="S1491" s="11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s="5" t="str">
        <f t="shared" si="140"/>
        <v>publishing</v>
      </c>
      <c r="R1492" s="6" t="str">
        <f t="shared" si="141"/>
        <v>fiction</v>
      </c>
      <c r="S1492" s="11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s="5" t="str">
        <f t="shared" si="140"/>
        <v>publishing</v>
      </c>
      <c r="R1493" s="6" t="str">
        <f t="shared" si="141"/>
        <v>fiction</v>
      </c>
      <c r="S1493" s="11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s="5" t="str">
        <f t="shared" si="140"/>
        <v>publishing</v>
      </c>
      <c r="R1494" s="6" t="str">
        <f t="shared" si="141"/>
        <v>fiction</v>
      </c>
      <c r="S1494" s="11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s="5" t="str">
        <f t="shared" si="140"/>
        <v>publishing</v>
      </c>
      <c r="R1495" s="6" t="str">
        <f t="shared" si="141"/>
        <v>fiction</v>
      </c>
      <c r="S1495" s="11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s="5" t="str">
        <f t="shared" si="140"/>
        <v>publishing</v>
      </c>
      <c r="R1496" s="6" t="str">
        <f t="shared" si="141"/>
        <v>fiction</v>
      </c>
      <c r="S1496" s="11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s="5" t="str">
        <f t="shared" si="140"/>
        <v>publishing</v>
      </c>
      <c r="R1497" s="6" t="str">
        <f t="shared" si="141"/>
        <v>fiction</v>
      </c>
      <c r="S1497" s="11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s="5" t="str">
        <f t="shared" si="140"/>
        <v>publishing</v>
      </c>
      <c r="R1498" s="6" t="str">
        <f t="shared" si="141"/>
        <v>fiction</v>
      </c>
      <c r="S1498" s="11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s="5" t="str">
        <f t="shared" si="140"/>
        <v>publishing</v>
      </c>
      <c r="R1499" s="6" t="str">
        <f t="shared" si="141"/>
        <v>fiction</v>
      </c>
      <c r="S1499" s="11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s="5" t="str">
        <f t="shared" si="140"/>
        <v>publishing</v>
      </c>
      <c r="R1500" s="6" t="str">
        <f t="shared" si="141"/>
        <v>fiction</v>
      </c>
      <c r="S1500" s="11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s="5" t="str">
        <f t="shared" si="140"/>
        <v>publishing</v>
      </c>
      <c r="R1501" s="6" t="str">
        <f t="shared" si="141"/>
        <v>fiction</v>
      </c>
      <c r="S1501" s="11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s="5" t="str">
        <f t="shared" si="140"/>
        <v>publishing</v>
      </c>
      <c r="R1502" s="6" t="str">
        <f t="shared" si="141"/>
        <v>fiction</v>
      </c>
      <c r="S1502" s="11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s="5" t="str">
        <f t="shared" si="140"/>
        <v>photography</v>
      </c>
      <c r="R1503" s="6" t="str">
        <f t="shared" si="141"/>
        <v>photobooks</v>
      </c>
      <c r="S1503" s="11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s="5" t="str">
        <f t="shared" si="140"/>
        <v>photography</v>
      </c>
      <c r="R1504" s="6" t="str">
        <f t="shared" si="141"/>
        <v>photobooks</v>
      </c>
      <c r="S1504" s="11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s="5" t="str">
        <f t="shared" si="140"/>
        <v>photography</v>
      </c>
      <c r="R1505" s="6" t="str">
        <f t="shared" si="141"/>
        <v>photobooks</v>
      </c>
      <c r="S1505" s="11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s="5" t="str">
        <f t="shared" si="140"/>
        <v>photography</v>
      </c>
      <c r="R1506" s="6" t="str">
        <f t="shared" si="141"/>
        <v>photobooks</v>
      </c>
      <c r="S1506" s="11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s="5" t="str">
        <f t="shared" si="140"/>
        <v>photography</v>
      </c>
      <c r="R1507" s="6" t="str">
        <f t="shared" si="141"/>
        <v>photobooks</v>
      </c>
      <c r="S1507" s="11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s="5" t="str">
        <f t="shared" si="140"/>
        <v>photography</v>
      </c>
      <c r="R1508" s="6" t="str">
        <f t="shared" si="141"/>
        <v>photobooks</v>
      </c>
      <c r="S1508" s="11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s="5" t="str">
        <f t="shared" si="140"/>
        <v>photography</v>
      </c>
      <c r="R1509" s="6" t="str">
        <f t="shared" si="141"/>
        <v>photobooks</v>
      </c>
      <c r="S1509" s="11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s="5" t="str">
        <f t="shared" si="140"/>
        <v>photography</v>
      </c>
      <c r="R1510" s="6" t="str">
        <f t="shared" si="141"/>
        <v>photobooks</v>
      </c>
      <c r="S1510" s="11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s="5" t="str">
        <f t="shared" si="140"/>
        <v>photography</v>
      </c>
      <c r="R1511" s="6" t="str">
        <f t="shared" si="141"/>
        <v>photobooks</v>
      </c>
      <c r="S1511" s="11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s="5" t="str">
        <f t="shared" si="140"/>
        <v>photography</v>
      </c>
      <c r="R1512" s="6" t="str">
        <f t="shared" si="141"/>
        <v>photobooks</v>
      </c>
      <c r="S1512" s="11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s="5" t="str">
        <f t="shared" si="140"/>
        <v>photography</v>
      </c>
      <c r="R1513" s="6" t="str">
        <f t="shared" si="141"/>
        <v>photobooks</v>
      </c>
      <c r="S1513" s="11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s="5" t="str">
        <f t="shared" si="140"/>
        <v>photography</v>
      </c>
      <c r="R1514" s="6" t="str">
        <f t="shared" si="141"/>
        <v>photobooks</v>
      </c>
      <c r="S1514" s="11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s="5" t="str">
        <f t="shared" si="140"/>
        <v>photography</v>
      </c>
      <c r="R1515" s="6" t="str">
        <f t="shared" si="141"/>
        <v>photobooks</v>
      </c>
      <c r="S1515" s="11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s="5" t="str">
        <f t="shared" si="140"/>
        <v>photography</v>
      </c>
      <c r="R1516" s="6" t="str">
        <f t="shared" si="141"/>
        <v>photobooks</v>
      </c>
      <c r="S1516" s="11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s="5" t="str">
        <f t="shared" si="140"/>
        <v>photography</v>
      </c>
      <c r="R1517" s="6" t="str">
        <f t="shared" si="141"/>
        <v>photobooks</v>
      </c>
      <c r="S1517" s="11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s="5" t="str">
        <f t="shared" si="140"/>
        <v>photography</v>
      </c>
      <c r="R1518" s="6" t="str">
        <f t="shared" si="141"/>
        <v>photobooks</v>
      </c>
      <c r="S1518" s="11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s="5" t="str">
        <f t="shared" si="140"/>
        <v>photography</v>
      </c>
      <c r="R1519" s="6" t="str">
        <f t="shared" si="141"/>
        <v>photobooks</v>
      </c>
      <c r="S1519" s="11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s="5" t="str">
        <f t="shared" si="140"/>
        <v>photography</v>
      </c>
      <c r="R1520" s="6" t="str">
        <f t="shared" si="141"/>
        <v>photobooks</v>
      </c>
      <c r="S1520" s="11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s="5" t="str">
        <f t="shared" si="140"/>
        <v>photography</v>
      </c>
      <c r="R1521" s="6" t="str">
        <f t="shared" si="141"/>
        <v>photobooks</v>
      </c>
      <c r="S1521" s="11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s="5" t="str">
        <f t="shared" si="140"/>
        <v>photography</v>
      </c>
      <c r="R1522" s="6" t="str">
        <f t="shared" si="141"/>
        <v>photobooks</v>
      </c>
      <c r="S1522" s="11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s="5" t="str">
        <f t="shared" si="140"/>
        <v>photography</v>
      </c>
      <c r="R1523" s="6" t="str">
        <f t="shared" si="141"/>
        <v>photobooks</v>
      </c>
      <c r="S1523" s="11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s="5" t="str">
        <f t="shared" si="140"/>
        <v>photography</v>
      </c>
      <c r="R1524" s="6" t="str">
        <f t="shared" si="141"/>
        <v>photobooks</v>
      </c>
      <c r="S1524" s="11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s="5" t="str">
        <f t="shared" si="140"/>
        <v>photography</v>
      </c>
      <c r="R1525" s="6" t="str">
        <f t="shared" si="141"/>
        <v>photobooks</v>
      </c>
      <c r="S1525" s="11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s="5" t="str">
        <f t="shared" si="140"/>
        <v>photography</v>
      </c>
      <c r="R1526" s="6" t="str">
        <f t="shared" si="141"/>
        <v>photobooks</v>
      </c>
      <c r="S1526" s="11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s="5" t="str">
        <f t="shared" si="140"/>
        <v>photography</v>
      </c>
      <c r="R1527" s="6" t="str">
        <f t="shared" si="141"/>
        <v>photobooks</v>
      </c>
      <c r="S1527" s="11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s="5" t="str">
        <f t="shared" si="140"/>
        <v>photography</v>
      </c>
      <c r="R1528" s="6" t="str">
        <f t="shared" si="141"/>
        <v>photobooks</v>
      </c>
      <c r="S1528" s="11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s="5" t="str">
        <f t="shared" si="140"/>
        <v>photography</v>
      </c>
      <c r="R1529" s="6" t="str">
        <f t="shared" si="141"/>
        <v>photobooks</v>
      </c>
      <c r="S1529" s="11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s="5" t="str">
        <f t="shared" si="140"/>
        <v>photography</v>
      </c>
      <c r="R1530" s="6" t="str">
        <f t="shared" si="141"/>
        <v>photobooks</v>
      </c>
      <c r="S1530" s="11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s="5" t="str">
        <f t="shared" si="140"/>
        <v>photography</v>
      </c>
      <c r="R1531" s="6" t="str">
        <f t="shared" si="141"/>
        <v>photobooks</v>
      </c>
      <c r="S1531" s="11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s="5" t="str">
        <f t="shared" si="140"/>
        <v>photography</v>
      </c>
      <c r="R1532" s="6" t="str">
        <f t="shared" si="141"/>
        <v>photobooks</v>
      </c>
      <c r="S1532" s="11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s="5" t="str">
        <f t="shared" si="140"/>
        <v>photography</v>
      </c>
      <c r="R1533" s="6" t="str">
        <f t="shared" si="141"/>
        <v>photobooks</v>
      </c>
      <c r="S1533" s="11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s="5" t="str">
        <f t="shared" si="140"/>
        <v>photography</v>
      </c>
      <c r="R1534" s="6" t="str">
        <f t="shared" si="141"/>
        <v>photobooks</v>
      </c>
      <c r="S1534" s="11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s="5" t="str">
        <f t="shared" si="140"/>
        <v>photography</v>
      </c>
      <c r="R1535" s="6" t="str">
        <f t="shared" si="141"/>
        <v>photobooks</v>
      </c>
      <c r="S1535" s="11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s="5" t="str">
        <f t="shared" si="140"/>
        <v>photography</v>
      </c>
      <c r="R1536" s="6" t="str">
        <f t="shared" si="141"/>
        <v>photobooks</v>
      </c>
      <c r="S1536" s="11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s="5" t="str">
        <f t="shared" si="140"/>
        <v>photography</v>
      </c>
      <c r="R1537" s="6" t="str">
        <f t="shared" si="141"/>
        <v>photobooks</v>
      </c>
      <c r="S1537" s="11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s="5" t="str">
        <f t="shared" si="140"/>
        <v>photography</v>
      </c>
      <c r="R1538" s="6" t="str">
        <f t="shared" si="141"/>
        <v>photobooks</v>
      </c>
      <c r="S1538" s="11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s="5" t="str">
        <f t="shared" ref="Q1539:Q1602" si="146">LEFT(N1539, SEARCH("/",N1539,1)-1)</f>
        <v>photography</v>
      </c>
      <c r="R1539" s="6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s="5" t="str">
        <f t="shared" si="146"/>
        <v>photography</v>
      </c>
      <c r="R1540" s="6" t="str">
        <f t="shared" si="147"/>
        <v>photobooks</v>
      </c>
      <c r="S1540" s="11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s="5" t="str">
        <f t="shared" si="146"/>
        <v>photography</v>
      </c>
      <c r="R1541" s="6" t="str">
        <f t="shared" si="147"/>
        <v>photobooks</v>
      </c>
      <c r="S1541" s="11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s="5" t="str">
        <f t="shared" si="146"/>
        <v>photography</v>
      </c>
      <c r="R1542" s="6" t="str">
        <f t="shared" si="147"/>
        <v>photobooks</v>
      </c>
      <c r="S1542" s="11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s="5" t="str">
        <f t="shared" si="146"/>
        <v>photography</v>
      </c>
      <c r="R1543" s="6" t="str">
        <f t="shared" si="147"/>
        <v>nature</v>
      </c>
      <c r="S1543" s="11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s="5" t="str">
        <f t="shared" si="146"/>
        <v>photography</v>
      </c>
      <c r="R1544" s="6" t="str">
        <f t="shared" si="147"/>
        <v>nature</v>
      </c>
      <c r="S1544" s="11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s="5" t="str">
        <f t="shared" si="146"/>
        <v>photography</v>
      </c>
      <c r="R1545" s="6" t="str">
        <f t="shared" si="147"/>
        <v>nature</v>
      </c>
      <c r="S1545" s="11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s="5" t="str">
        <f t="shared" si="146"/>
        <v>photography</v>
      </c>
      <c r="R1546" s="6" t="str">
        <f t="shared" si="147"/>
        <v>nature</v>
      </c>
      <c r="S1546" s="11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s="5" t="str">
        <f t="shared" si="146"/>
        <v>photography</v>
      </c>
      <c r="R1547" s="6" t="str">
        <f t="shared" si="147"/>
        <v>nature</v>
      </c>
      <c r="S1547" s="11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s="5" t="str">
        <f t="shared" si="146"/>
        <v>photography</v>
      </c>
      <c r="R1548" s="6" t="str">
        <f t="shared" si="147"/>
        <v>nature</v>
      </c>
      <c r="S1548" s="11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s="5" t="str">
        <f t="shared" si="146"/>
        <v>photography</v>
      </c>
      <c r="R1549" s="6" t="str">
        <f t="shared" si="147"/>
        <v>nature</v>
      </c>
      <c r="S1549" s="11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s="5" t="str">
        <f t="shared" si="146"/>
        <v>photography</v>
      </c>
      <c r="R1550" s="6" t="str">
        <f t="shared" si="147"/>
        <v>nature</v>
      </c>
      <c r="S1550" s="11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s="5" t="str">
        <f t="shared" si="146"/>
        <v>photography</v>
      </c>
      <c r="R1551" s="6" t="str">
        <f t="shared" si="147"/>
        <v>nature</v>
      </c>
      <c r="S1551" s="11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s="5" t="str">
        <f t="shared" si="146"/>
        <v>photography</v>
      </c>
      <c r="R1552" s="6" t="str">
        <f t="shared" si="147"/>
        <v>nature</v>
      </c>
      <c r="S1552" s="11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s="5" t="str">
        <f t="shared" si="146"/>
        <v>photography</v>
      </c>
      <c r="R1553" s="6" t="str">
        <f t="shared" si="147"/>
        <v>nature</v>
      </c>
      <c r="S1553" s="11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s="5" t="str">
        <f t="shared" si="146"/>
        <v>photography</v>
      </c>
      <c r="R1554" s="6" t="str">
        <f t="shared" si="147"/>
        <v>nature</v>
      </c>
      <c r="S1554" s="11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s="5" t="str">
        <f t="shared" si="146"/>
        <v>photography</v>
      </c>
      <c r="R1555" s="6" t="str">
        <f t="shared" si="147"/>
        <v>nature</v>
      </c>
      <c r="S1555" s="11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s="5" t="str">
        <f t="shared" si="146"/>
        <v>photography</v>
      </c>
      <c r="R1556" s="6" t="str">
        <f t="shared" si="147"/>
        <v>nature</v>
      </c>
      <c r="S1556" s="11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s="5" t="str">
        <f t="shared" si="146"/>
        <v>photography</v>
      </c>
      <c r="R1557" s="6" t="str">
        <f t="shared" si="147"/>
        <v>nature</v>
      </c>
      <c r="S1557" s="11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s="5" t="str">
        <f t="shared" si="146"/>
        <v>photography</v>
      </c>
      <c r="R1558" s="6" t="str">
        <f t="shared" si="147"/>
        <v>nature</v>
      </c>
      <c r="S1558" s="11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s="5" t="str">
        <f t="shared" si="146"/>
        <v>photography</v>
      </c>
      <c r="R1559" s="6" t="str">
        <f t="shared" si="147"/>
        <v>nature</v>
      </c>
      <c r="S1559" s="11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s="5" t="str">
        <f t="shared" si="146"/>
        <v>photography</v>
      </c>
      <c r="R1560" s="6" t="str">
        <f t="shared" si="147"/>
        <v>nature</v>
      </c>
      <c r="S1560" s="11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s="5" t="str">
        <f t="shared" si="146"/>
        <v>photography</v>
      </c>
      <c r="R1561" s="6" t="str">
        <f t="shared" si="147"/>
        <v>nature</v>
      </c>
      <c r="S1561" s="11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s="5" t="str">
        <f t="shared" si="146"/>
        <v>photography</v>
      </c>
      <c r="R1562" s="6" t="str">
        <f t="shared" si="147"/>
        <v>nature</v>
      </c>
      <c r="S1562" s="11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s="5" t="str">
        <f t="shared" si="146"/>
        <v>publishing</v>
      </c>
      <c r="R1563" s="6" t="str">
        <f t="shared" si="147"/>
        <v>art books</v>
      </c>
      <c r="S1563" s="11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s="5" t="str">
        <f t="shared" si="146"/>
        <v>publishing</v>
      </c>
      <c r="R1564" s="6" t="str">
        <f t="shared" si="147"/>
        <v>art books</v>
      </c>
      <c r="S1564" s="11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s="5" t="str">
        <f t="shared" si="146"/>
        <v>publishing</v>
      </c>
      <c r="R1565" s="6" t="str">
        <f t="shared" si="147"/>
        <v>art books</v>
      </c>
      <c r="S1565" s="11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s="5" t="str">
        <f t="shared" si="146"/>
        <v>publishing</v>
      </c>
      <c r="R1566" s="6" t="str">
        <f t="shared" si="147"/>
        <v>art books</v>
      </c>
      <c r="S1566" s="11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s="5" t="str">
        <f t="shared" si="146"/>
        <v>publishing</v>
      </c>
      <c r="R1567" s="6" t="str">
        <f t="shared" si="147"/>
        <v>art books</v>
      </c>
      <c r="S1567" s="11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s="5" t="str">
        <f t="shared" si="146"/>
        <v>publishing</v>
      </c>
      <c r="R1568" s="6" t="str">
        <f t="shared" si="147"/>
        <v>art books</v>
      </c>
      <c r="S1568" s="11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s="5" t="str">
        <f t="shared" si="146"/>
        <v>publishing</v>
      </c>
      <c r="R1569" s="6" t="str">
        <f t="shared" si="147"/>
        <v>art books</v>
      </c>
      <c r="S1569" s="11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s="5" t="str">
        <f t="shared" si="146"/>
        <v>publishing</v>
      </c>
      <c r="R1570" s="6" t="str">
        <f t="shared" si="147"/>
        <v>art books</v>
      </c>
      <c r="S1570" s="11">
        <f t="shared" si="148"/>
        <v>41962.062326388885</v>
      </c>
      <c r="T1570" s="12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s="5" t="str">
        <f t="shared" si="146"/>
        <v>publishing</v>
      </c>
      <c r="R1571" s="6" t="str">
        <f t="shared" si="147"/>
        <v>art books</v>
      </c>
      <c r="S1571" s="11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s="5" t="str">
        <f t="shared" si="146"/>
        <v>publishing</v>
      </c>
      <c r="R1572" s="6" t="str">
        <f t="shared" si="147"/>
        <v>art books</v>
      </c>
      <c r="S1572" s="11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s="5" t="str">
        <f t="shared" si="146"/>
        <v>publishing</v>
      </c>
      <c r="R1573" s="6" t="str">
        <f t="shared" si="147"/>
        <v>art books</v>
      </c>
      <c r="S1573" s="11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s="5" t="str">
        <f t="shared" si="146"/>
        <v>publishing</v>
      </c>
      <c r="R1574" s="6" t="str">
        <f t="shared" si="147"/>
        <v>art books</v>
      </c>
      <c r="S1574" s="11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s="5" t="str">
        <f t="shared" si="146"/>
        <v>publishing</v>
      </c>
      <c r="R1575" s="6" t="str">
        <f t="shared" si="147"/>
        <v>art books</v>
      </c>
      <c r="S1575" s="11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s="5" t="str">
        <f t="shared" si="146"/>
        <v>publishing</v>
      </c>
      <c r="R1576" s="6" t="str">
        <f t="shared" si="147"/>
        <v>art books</v>
      </c>
      <c r="S1576" s="11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s="5" t="str">
        <f t="shared" si="146"/>
        <v>publishing</v>
      </c>
      <c r="R1577" s="6" t="str">
        <f t="shared" si="147"/>
        <v>art books</v>
      </c>
      <c r="S1577" s="11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s="5" t="str">
        <f t="shared" si="146"/>
        <v>publishing</v>
      </c>
      <c r="R1578" s="6" t="str">
        <f t="shared" si="147"/>
        <v>art books</v>
      </c>
      <c r="S1578" s="11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s="5" t="str">
        <f t="shared" si="146"/>
        <v>publishing</v>
      </c>
      <c r="R1579" s="6" t="str">
        <f t="shared" si="147"/>
        <v>art books</v>
      </c>
      <c r="S1579" s="11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s="5" t="str">
        <f t="shared" si="146"/>
        <v>publishing</v>
      </c>
      <c r="R1580" s="6" t="str">
        <f t="shared" si="147"/>
        <v>art books</v>
      </c>
      <c r="S1580" s="11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s="5" t="str">
        <f t="shared" si="146"/>
        <v>publishing</v>
      </c>
      <c r="R1581" s="6" t="str">
        <f t="shared" si="147"/>
        <v>art books</v>
      </c>
      <c r="S1581" s="11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s="5" t="str">
        <f t="shared" si="146"/>
        <v>publishing</v>
      </c>
      <c r="R1582" s="6" t="str">
        <f t="shared" si="147"/>
        <v>art books</v>
      </c>
      <c r="S1582" s="11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s="5" t="str">
        <f t="shared" si="146"/>
        <v>photography</v>
      </c>
      <c r="R1583" s="6" t="str">
        <f t="shared" si="147"/>
        <v>places</v>
      </c>
      <c r="S1583" s="11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s="5" t="str">
        <f t="shared" si="146"/>
        <v>photography</v>
      </c>
      <c r="R1584" s="6" t="str">
        <f t="shared" si="147"/>
        <v>places</v>
      </c>
      <c r="S1584" s="11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s="5" t="str">
        <f t="shared" si="146"/>
        <v>photography</v>
      </c>
      <c r="R1585" s="6" t="str">
        <f t="shared" si="147"/>
        <v>places</v>
      </c>
      <c r="S1585" s="11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s="5" t="str">
        <f t="shared" si="146"/>
        <v>photography</v>
      </c>
      <c r="R1586" s="6" t="str">
        <f t="shared" si="147"/>
        <v>places</v>
      </c>
      <c r="S1586" s="11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s="5" t="str">
        <f t="shared" si="146"/>
        <v>photography</v>
      </c>
      <c r="R1587" s="6" t="str">
        <f t="shared" si="147"/>
        <v>places</v>
      </c>
      <c r="S1587" s="11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s="5" t="str">
        <f t="shared" si="146"/>
        <v>photography</v>
      </c>
      <c r="R1588" s="6" t="str">
        <f t="shared" si="147"/>
        <v>places</v>
      </c>
      <c r="S1588" s="11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s="5" t="str">
        <f t="shared" si="146"/>
        <v>photography</v>
      </c>
      <c r="R1589" s="6" t="str">
        <f t="shared" si="147"/>
        <v>places</v>
      </c>
      <c r="S1589" s="11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s="5" t="str">
        <f t="shared" si="146"/>
        <v>photography</v>
      </c>
      <c r="R1590" s="6" t="str">
        <f t="shared" si="147"/>
        <v>places</v>
      </c>
      <c r="S1590" s="11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s="5" t="str">
        <f t="shared" si="146"/>
        <v>photography</v>
      </c>
      <c r="R1591" s="6" t="str">
        <f t="shared" si="147"/>
        <v>places</v>
      </c>
      <c r="S1591" s="11">
        <f t="shared" si="148"/>
        <v>42256.984791666662</v>
      </c>
      <c r="T1591" s="12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s="5" t="str">
        <f t="shared" si="146"/>
        <v>photography</v>
      </c>
      <c r="R1592" s="6" t="str">
        <f t="shared" si="147"/>
        <v>places</v>
      </c>
      <c r="S1592" s="11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s="5" t="str">
        <f t="shared" si="146"/>
        <v>photography</v>
      </c>
      <c r="R1593" s="6" t="str">
        <f t="shared" si="147"/>
        <v>places</v>
      </c>
      <c r="S1593" s="11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s="5" t="str">
        <f t="shared" si="146"/>
        <v>photography</v>
      </c>
      <c r="R1594" s="6" t="str">
        <f t="shared" si="147"/>
        <v>places</v>
      </c>
      <c r="S1594" s="11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s="5" t="str">
        <f t="shared" si="146"/>
        <v>photography</v>
      </c>
      <c r="R1595" s="6" t="str">
        <f t="shared" si="147"/>
        <v>places</v>
      </c>
      <c r="S1595" s="11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s="5" t="str">
        <f t="shared" si="146"/>
        <v>photography</v>
      </c>
      <c r="R1596" s="6" t="str">
        <f t="shared" si="147"/>
        <v>places</v>
      </c>
      <c r="S1596" s="11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s="5" t="str">
        <f t="shared" si="146"/>
        <v>photography</v>
      </c>
      <c r="R1597" s="6" t="str">
        <f t="shared" si="147"/>
        <v>places</v>
      </c>
      <c r="S1597" s="11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s="5" t="str">
        <f t="shared" si="146"/>
        <v>photography</v>
      </c>
      <c r="R1598" s="6" t="str">
        <f t="shared" si="147"/>
        <v>places</v>
      </c>
      <c r="S1598" s="11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s="5" t="str">
        <f t="shared" si="146"/>
        <v>photography</v>
      </c>
      <c r="R1599" s="6" t="str">
        <f t="shared" si="147"/>
        <v>places</v>
      </c>
      <c r="S1599" s="11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s="5" t="str">
        <f t="shared" si="146"/>
        <v>photography</v>
      </c>
      <c r="R1600" s="6" t="str">
        <f t="shared" si="147"/>
        <v>places</v>
      </c>
      <c r="S1600" s="11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s="5" t="str">
        <f t="shared" si="146"/>
        <v>photography</v>
      </c>
      <c r="R1601" s="6" t="str">
        <f t="shared" si="147"/>
        <v>places</v>
      </c>
      <c r="S1601" s="11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s="5" t="str">
        <f t="shared" si="146"/>
        <v>photography</v>
      </c>
      <c r="R1602" s="6" t="str">
        <f t="shared" si="147"/>
        <v>places</v>
      </c>
      <c r="S1602" s="11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s="5" t="str">
        <f t="shared" ref="Q1603:Q1666" si="152">LEFT(N1603, SEARCH("/",N1603,1)-1)</f>
        <v>music</v>
      </c>
      <c r="R1603" s="6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s="5" t="str">
        <f t="shared" si="152"/>
        <v>music</v>
      </c>
      <c r="R1604" s="6" t="str">
        <f t="shared" si="153"/>
        <v>rock</v>
      </c>
      <c r="S1604" s="11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s="5" t="str">
        <f t="shared" si="152"/>
        <v>music</v>
      </c>
      <c r="R1605" s="6" t="str">
        <f t="shared" si="153"/>
        <v>rock</v>
      </c>
      <c r="S1605" s="11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s="5" t="str">
        <f t="shared" si="152"/>
        <v>music</v>
      </c>
      <c r="R1606" s="6" t="str">
        <f t="shared" si="153"/>
        <v>rock</v>
      </c>
      <c r="S1606" s="11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s="5" t="str">
        <f t="shared" si="152"/>
        <v>music</v>
      </c>
      <c r="R1607" s="6" t="str">
        <f t="shared" si="153"/>
        <v>rock</v>
      </c>
      <c r="S1607" s="11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s="5" t="str">
        <f t="shared" si="152"/>
        <v>music</v>
      </c>
      <c r="R1608" s="6" t="str">
        <f t="shared" si="153"/>
        <v>rock</v>
      </c>
      <c r="S1608" s="11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s="5" t="str">
        <f t="shared" si="152"/>
        <v>music</v>
      </c>
      <c r="R1609" s="6" t="str">
        <f t="shared" si="153"/>
        <v>rock</v>
      </c>
      <c r="S1609" s="11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s="5" t="str">
        <f t="shared" si="152"/>
        <v>music</v>
      </c>
      <c r="R1610" s="6" t="str">
        <f t="shared" si="153"/>
        <v>rock</v>
      </c>
      <c r="S1610" s="11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s="5" t="str">
        <f t="shared" si="152"/>
        <v>music</v>
      </c>
      <c r="R1611" s="6" t="str">
        <f t="shared" si="153"/>
        <v>rock</v>
      </c>
      <c r="S1611" s="11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s="5" t="str">
        <f t="shared" si="152"/>
        <v>music</v>
      </c>
      <c r="R1612" s="6" t="str">
        <f t="shared" si="153"/>
        <v>rock</v>
      </c>
      <c r="S1612" s="11">
        <f t="shared" si="154"/>
        <v>41228.924884259257</v>
      </c>
      <c r="T1612" s="12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s="5" t="str">
        <f t="shared" si="152"/>
        <v>music</v>
      </c>
      <c r="R1613" s="6" t="str">
        <f t="shared" si="153"/>
        <v>rock</v>
      </c>
      <c r="S1613" s="11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s="5" t="str">
        <f t="shared" si="152"/>
        <v>music</v>
      </c>
      <c r="R1614" s="6" t="str">
        <f t="shared" si="153"/>
        <v>rock</v>
      </c>
      <c r="S1614" s="11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s="5" t="str">
        <f t="shared" si="152"/>
        <v>music</v>
      </c>
      <c r="R1615" s="6" t="str">
        <f t="shared" si="153"/>
        <v>rock</v>
      </c>
      <c r="S1615" s="11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s="5" t="str">
        <f t="shared" si="152"/>
        <v>music</v>
      </c>
      <c r="R1616" s="6" t="str">
        <f t="shared" si="153"/>
        <v>rock</v>
      </c>
      <c r="S1616" s="11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s="5" t="str">
        <f t="shared" si="152"/>
        <v>music</v>
      </c>
      <c r="R1617" s="6" t="str">
        <f t="shared" si="153"/>
        <v>rock</v>
      </c>
      <c r="S1617" s="11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s="5" t="str">
        <f t="shared" si="152"/>
        <v>music</v>
      </c>
      <c r="R1618" s="6" t="str">
        <f t="shared" si="153"/>
        <v>rock</v>
      </c>
      <c r="S1618" s="11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s="5" t="str">
        <f t="shared" si="152"/>
        <v>music</v>
      </c>
      <c r="R1619" s="6" t="str">
        <f t="shared" si="153"/>
        <v>rock</v>
      </c>
      <c r="S1619" s="11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s="5" t="str">
        <f t="shared" si="152"/>
        <v>music</v>
      </c>
      <c r="R1620" s="6" t="str">
        <f t="shared" si="153"/>
        <v>rock</v>
      </c>
      <c r="S1620" s="11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s="5" t="str">
        <f t="shared" si="152"/>
        <v>music</v>
      </c>
      <c r="R1621" s="6" t="str">
        <f t="shared" si="153"/>
        <v>rock</v>
      </c>
      <c r="S1621" s="11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s="5" t="str">
        <f t="shared" si="152"/>
        <v>music</v>
      </c>
      <c r="R1622" s="6" t="str">
        <f t="shared" si="153"/>
        <v>rock</v>
      </c>
      <c r="S1622" s="11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s="5" t="str">
        <f t="shared" si="152"/>
        <v>music</v>
      </c>
      <c r="R1623" s="6" t="str">
        <f t="shared" si="153"/>
        <v>rock</v>
      </c>
      <c r="S1623" s="11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s="5" t="str">
        <f t="shared" si="152"/>
        <v>music</v>
      </c>
      <c r="R1624" s="6" t="str">
        <f t="shared" si="153"/>
        <v>rock</v>
      </c>
      <c r="S1624" s="11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s="5" t="str">
        <f t="shared" si="152"/>
        <v>music</v>
      </c>
      <c r="R1625" s="6" t="str">
        <f t="shared" si="153"/>
        <v>rock</v>
      </c>
      <c r="S1625" s="11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s="5" t="str">
        <f t="shared" si="152"/>
        <v>music</v>
      </c>
      <c r="R1626" s="6" t="str">
        <f t="shared" si="153"/>
        <v>rock</v>
      </c>
      <c r="S1626" s="11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s="5" t="str">
        <f t="shared" si="152"/>
        <v>music</v>
      </c>
      <c r="R1627" s="6" t="str">
        <f t="shared" si="153"/>
        <v>rock</v>
      </c>
      <c r="S1627" s="11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s="5" t="str">
        <f t="shared" si="152"/>
        <v>music</v>
      </c>
      <c r="R1628" s="6" t="str">
        <f t="shared" si="153"/>
        <v>rock</v>
      </c>
      <c r="S1628" s="11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s="5" t="str">
        <f t="shared" si="152"/>
        <v>music</v>
      </c>
      <c r="R1629" s="6" t="str">
        <f t="shared" si="153"/>
        <v>rock</v>
      </c>
      <c r="S1629" s="11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s="5" t="str">
        <f t="shared" si="152"/>
        <v>music</v>
      </c>
      <c r="R1630" s="6" t="str">
        <f t="shared" si="153"/>
        <v>rock</v>
      </c>
      <c r="S1630" s="11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s="5" t="str">
        <f t="shared" si="152"/>
        <v>music</v>
      </c>
      <c r="R1631" s="6" t="str">
        <f t="shared" si="153"/>
        <v>rock</v>
      </c>
      <c r="S1631" s="11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s="5" t="str">
        <f t="shared" si="152"/>
        <v>music</v>
      </c>
      <c r="R1632" s="6" t="str">
        <f t="shared" si="153"/>
        <v>rock</v>
      </c>
      <c r="S1632" s="11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s="5" t="str">
        <f t="shared" si="152"/>
        <v>music</v>
      </c>
      <c r="R1633" s="6" t="str">
        <f t="shared" si="153"/>
        <v>rock</v>
      </c>
      <c r="S1633" s="11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s="5" t="str">
        <f t="shared" si="152"/>
        <v>music</v>
      </c>
      <c r="R1634" s="6" t="str">
        <f t="shared" si="153"/>
        <v>rock</v>
      </c>
      <c r="S1634" s="11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s="5" t="str">
        <f t="shared" si="152"/>
        <v>music</v>
      </c>
      <c r="R1635" s="6" t="str">
        <f t="shared" si="153"/>
        <v>rock</v>
      </c>
      <c r="S1635" s="11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s="5" t="str">
        <f t="shared" si="152"/>
        <v>music</v>
      </c>
      <c r="R1636" s="6" t="str">
        <f t="shared" si="153"/>
        <v>rock</v>
      </c>
      <c r="S1636" s="11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s="5" t="str">
        <f t="shared" si="152"/>
        <v>music</v>
      </c>
      <c r="R1637" s="6" t="str">
        <f t="shared" si="153"/>
        <v>rock</v>
      </c>
      <c r="S1637" s="11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s="5" t="str">
        <f t="shared" si="152"/>
        <v>music</v>
      </c>
      <c r="R1638" s="6" t="str">
        <f t="shared" si="153"/>
        <v>rock</v>
      </c>
      <c r="S1638" s="11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s="5" t="str">
        <f t="shared" si="152"/>
        <v>music</v>
      </c>
      <c r="R1639" s="6" t="str">
        <f t="shared" si="153"/>
        <v>rock</v>
      </c>
      <c r="S1639" s="11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s="5" t="str">
        <f t="shared" si="152"/>
        <v>music</v>
      </c>
      <c r="R1640" s="6" t="str">
        <f t="shared" si="153"/>
        <v>rock</v>
      </c>
      <c r="S1640" s="11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s="5" t="str">
        <f t="shared" si="152"/>
        <v>music</v>
      </c>
      <c r="R1641" s="6" t="str">
        <f t="shared" si="153"/>
        <v>rock</v>
      </c>
      <c r="S1641" s="11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s="5" t="str">
        <f t="shared" si="152"/>
        <v>music</v>
      </c>
      <c r="R1642" s="6" t="str">
        <f t="shared" si="153"/>
        <v>rock</v>
      </c>
      <c r="S1642" s="11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s="5" t="str">
        <f t="shared" si="152"/>
        <v>music</v>
      </c>
      <c r="R1643" s="6" t="str">
        <f t="shared" si="153"/>
        <v>pop</v>
      </c>
      <c r="S1643" s="11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s="5" t="str">
        <f t="shared" si="152"/>
        <v>music</v>
      </c>
      <c r="R1644" s="6" t="str">
        <f t="shared" si="153"/>
        <v>pop</v>
      </c>
      <c r="S1644" s="11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s="5" t="str">
        <f t="shared" si="152"/>
        <v>music</v>
      </c>
      <c r="R1645" s="6" t="str">
        <f t="shared" si="153"/>
        <v>pop</v>
      </c>
      <c r="S1645" s="11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s="5" t="str">
        <f t="shared" si="152"/>
        <v>music</v>
      </c>
      <c r="R1646" s="6" t="str">
        <f t="shared" si="153"/>
        <v>pop</v>
      </c>
      <c r="S1646" s="11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s="5" t="str">
        <f t="shared" si="152"/>
        <v>music</v>
      </c>
      <c r="R1647" s="6" t="str">
        <f t="shared" si="153"/>
        <v>pop</v>
      </c>
      <c r="S1647" s="11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s="5" t="str">
        <f t="shared" si="152"/>
        <v>music</v>
      </c>
      <c r="R1648" s="6" t="str">
        <f t="shared" si="153"/>
        <v>pop</v>
      </c>
      <c r="S1648" s="11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s="5" t="str">
        <f t="shared" si="152"/>
        <v>music</v>
      </c>
      <c r="R1649" s="6" t="str">
        <f t="shared" si="153"/>
        <v>pop</v>
      </c>
      <c r="S1649" s="11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s="5" t="str">
        <f t="shared" si="152"/>
        <v>music</v>
      </c>
      <c r="R1650" s="6" t="str">
        <f t="shared" si="153"/>
        <v>pop</v>
      </c>
      <c r="S1650" s="11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s="5" t="str">
        <f t="shared" si="152"/>
        <v>music</v>
      </c>
      <c r="R1651" s="6" t="str">
        <f t="shared" si="153"/>
        <v>pop</v>
      </c>
      <c r="S1651" s="11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s="5" t="str">
        <f t="shared" si="152"/>
        <v>music</v>
      </c>
      <c r="R1652" s="6" t="str">
        <f t="shared" si="153"/>
        <v>pop</v>
      </c>
      <c r="S1652" s="11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s="5" t="str">
        <f t="shared" si="152"/>
        <v>music</v>
      </c>
      <c r="R1653" s="6" t="str">
        <f t="shared" si="153"/>
        <v>pop</v>
      </c>
      <c r="S1653" s="11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s="5" t="str">
        <f t="shared" si="152"/>
        <v>music</v>
      </c>
      <c r="R1654" s="6" t="str">
        <f t="shared" si="153"/>
        <v>pop</v>
      </c>
      <c r="S1654" s="11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s="5" t="str">
        <f t="shared" si="152"/>
        <v>music</v>
      </c>
      <c r="R1655" s="6" t="str">
        <f t="shared" si="153"/>
        <v>pop</v>
      </c>
      <c r="S1655" s="11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s="5" t="str">
        <f t="shared" si="152"/>
        <v>music</v>
      </c>
      <c r="R1656" s="6" t="str">
        <f t="shared" si="153"/>
        <v>pop</v>
      </c>
      <c r="S1656" s="11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s="5" t="str">
        <f t="shared" si="152"/>
        <v>music</v>
      </c>
      <c r="R1657" s="6" t="str">
        <f t="shared" si="153"/>
        <v>pop</v>
      </c>
      <c r="S1657" s="11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s="5" t="str">
        <f t="shared" si="152"/>
        <v>music</v>
      </c>
      <c r="R1658" s="6" t="str">
        <f t="shared" si="153"/>
        <v>pop</v>
      </c>
      <c r="S1658" s="11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s="5" t="str">
        <f t="shared" si="152"/>
        <v>music</v>
      </c>
      <c r="R1659" s="6" t="str">
        <f t="shared" si="153"/>
        <v>pop</v>
      </c>
      <c r="S1659" s="11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s="5" t="str">
        <f t="shared" si="152"/>
        <v>music</v>
      </c>
      <c r="R1660" s="6" t="str">
        <f t="shared" si="153"/>
        <v>pop</v>
      </c>
      <c r="S1660" s="11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s="5" t="str">
        <f t="shared" si="152"/>
        <v>music</v>
      </c>
      <c r="R1661" s="6" t="str">
        <f t="shared" si="153"/>
        <v>pop</v>
      </c>
      <c r="S1661" s="11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s="5" t="str">
        <f t="shared" si="152"/>
        <v>music</v>
      </c>
      <c r="R1662" s="6" t="str">
        <f t="shared" si="153"/>
        <v>pop</v>
      </c>
      <c r="S1662" s="11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s="5" t="str">
        <f t="shared" si="152"/>
        <v>music</v>
      </c>
      <c r="R1663" s="6" t="str">
        <f t="shared" si="153"/>
        <v>pop</v>
      </c>
      <c r="S1663" s="11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s="5" t="str">
        <f t="shared" si="152"/>
        <v>music</v>
      </c>
      <c r="R1664" s="6" t="str">
        <f t="shared" si="153"/>
        <v>pop</v>
      </c>
      <c r="S1664" s="11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s="5" t="str">
        <f t="shared" si="152"/>
        <v>music</v>
      </c>
      <c r="R1665" s="6" t="str">
        <f t="shared" si="153"/>
        <v>pop</v>
      </c>
      <c r="S1665" s="11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s="5" t="str">
        <f t="shared" si="152"/>
        <v>music</v>
      </c>
      <c r="R1666" s="6" t="str">
        <f t="shared" si="153"/>
        <v>pop</v>
      </c>
      <c r="S1666" s="11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s="5" t="str">
        <f t="shared" ref="Q1667:Q1730" si="158">LEFT(N1667, SEARCH("/",N1667,1)-1)</f>
        <v>music</v>
      </c>
      <c r="R1667" s="6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s="5" t="str">
        <f t="shared" si="158"/>
        <v>music</v>
      </c>
      <c r="R1668" s="6" t="str">
        <f t="shared" si="159"/>
        <v>pop</v>
      </c>
      <c r="S1668" s="11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s="5" t="str">
        <f t="shared" si="158"/>
        <v>music</v>
      </c>
      <c r="R1669" s="6" t="str">
        <f t="shared" si="159"/>
        <v>pop</v>
      </c>
      <c r="S1669" s="11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s="5" t="str">
        <f t="shared" si="158"/>
        <v>music</v>
      </c>
      <c r="R1670" s="6" t="str">
        <f t="shared" si="159"/>
        <v>pop</v>
      </c>
      <c r="S1670" s="11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s="5" t="str">
        <f t="shared" si="158"/>
        <v>music</v>
      </c>
      <c r="R1671" s="6" t="str">
        <f t="shared" si="159"/>
        <v>pop</v>
      </c>
      <c r="S1671" s="11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s="5" t="str">
        <f t="shared" si="158"/>
        <v>music</v>
      </c>
      <c r="R1672" s="6" t="str">
        <f t="shared" si="159"/>
        <v>pop</v>
      </c>
      <c r="S1672" s="11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s="5" t="str">
        <f t="shared" si="158"/>
        <v>music</v>
      </c>
      <c r="R1673" s="6" t="str">
        <f t="shared" si="159"/>
        <v>pop</v>
      </c>
      <c r="S1673" s="11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s="5" t="str">
        <f t="shared" si="158"/>
        <v>music</v>
      </c>
      <c r="R1674" s="6" t="str">
        <f t="shared" si="159"/>
        <v>pop</v>
      </c>
      <c r="S1674" s="11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s="5" t="str">
        <f t="shared" si="158"/>
        <v>music</v>
      </c>
      <c r="R1675" s="6" t="str">
        <f t="shared" si="159"/>
        <v>pop</v>
      </c>
      <c r="S1675" s="11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s="5" t="str">
        <f t="shared" si="158"/>
        <v>music</v>
      </c>
      <c r="R1676" s="6" t="str">
        <f t="shared" si="159"/>
        <v>pop</v>
      </c>
      <c r="S1676" s="11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s="5" t="str">
        <f t="shared" si="158"/>
        <v>music</v>
      </c>
      <c r="R1677" s="6" t="str">
        <f t="shared" si="159"/>
        <v>pop</v>
      </c>
      <c r="S1677" s="11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s="5" t="str">
        <f t="shared" si="158"/>
        <v>music</v>
      </c>
      <c r="R1678" s="6" t="str">
        <f t="shared" si="159"/>
        <v>pop</v>
      </c>
      <c r="S1678" s="11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s="5" t="str">
        <f t="shared" si="158"/>
        <v>music</v>
      </c>
      <c r="R1679" s="6" t="str">
        <f t="shared" si="159"/>
        <v>pop</v>
      </c>
      <c r="S1679" s="11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s="5" t="str">
        <f t="shared" si="158"/>
        <v>music</v>
      </c>
      <c r="R1680" s="6" t="str">
        <f t="shared" si="159"/>
        <v>pop</v>
      </c>
      <c r="S1680" s="11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s="5" t="str">
        <f t="shared" si="158"/>
        <v>music</v>
      </c>
      <c r="R1681" s="6" t="str">
        <f t="shared" si="159"/>
        <v>pop</v>
      </c>
      <c r="S1681" s="11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s="5" t="str">
        <f t="shared" si="158"/>
        <v>music</v>
      </c>
      <c r="R1682" s="6" t="str">
        <f t="shared" si="159"/>
        <v>pop</v>
      </c>
      <c r="S1682" s="11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s="5" t="str">
        <f t="shared" si="158"/>
        <v>music</v>
      </c>
      <c r="R1683" s="6" t="str">
        <f t="shared" si="159"/>
        <v>faith</v>
      </c>
      <c r="S1683" s="11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s="5" t="str">
        <f t="shared" si="158"/>
        <v>music</v>
      </c>
      <c r="R1684" s="6" t="str">
        <f t="shared" si="159"/>
        <v>faith</v>
      </c>
      <c r="S1684" s="11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s="5" t="str">
        <f t="shared" si="158"/>
        <v>music</v>
      </c>
      <c r="R1685" s="6" t="str">
        <f t="shared" si="159"/>
        <v>faith</v>
      </c>
      <c r="S1685" s="11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s="5" t="str">
        <f t="shared" si="158"/>
        <v>music</v>
      </c>
      <c r="R1686" s="6" t="str">
        <f t="shared" si="159"/>
        <v>faith</v>
      </c>
      <c r="S1686" s="11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s="5" t="str">
        <f t="shared" si="158"/>
        <v>music</v>
      </c>
      <c r="R1687" s="6" t="str">
        <f t="shared" si="159"/>
        <v>faith</v>
      </c>
      <c r="S1687" s="11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s="5" t="str">
        <f t="shared" si="158"/>
        <v>music</v>
      </c>
      <c r="R1688" s="6" t="str">
        <f t="shared" si="159"/>
        <v>faith</v>
      </c>
      <c r="S1688" s="11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s="5" t="str">
        <f t="shared" si="158"/>
        <v>music</v>
      </c>
      <c r="R1689" s="6" t="str">
        <f t="shared" si="159"/>
        <v>faith</v>
      </c>
      <c r="S1689" s="11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s="5" t="str">
        <f t="shared" si="158"/>
        <v>music</v>
      </c>
      <c r="R1690" s="6" t="str">
        <f t="shared" si="159"/>
        <v>faith</v>
      </c>
      <c r="S1690" s="11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s="5" t="str">
        <f t="shared" si="158"/>
        <v>music</v>
      </c>
      <c r="R1691" s="6" t="str">
        <f t="shared" si="159"/>
        <v>faith</v>
      </c>
      <c r="S1691" s="11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s="5" t="str">
        <f t="shared" si="158"/>
        <v>music</v>
      </c>
      <c r="R1692" s="6" t="str">
        <f t="shared" si="159"/>
        <v>faith</v>
      </c>
      <c r="S1692" s="11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s="5" t="str">
        <f t="shared" si="158"/>
        <v>music</v>
      </c>
      <c r="R1693" s="6" t="str">
        <f t="shared" si="159"/>
        <v>faith</v>
      </c>
      <c r="S1693" s="11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s="5" t="str">
        <f t="shared" si="158"/>
        <v>music</v>
      </c>
      <c r="R1694" s="6" t="str">
        <f t="shared" si="159"/>
        <v>faith</v>
      </c>
      <c r="S1694" s="11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s="5" t="str">
        <f t="shared" si="158"/>
        <v>music</v>
      </c>
      <c r="R1695" s="6" t="str">
        <f t="shared" si="159"/>
        <v>faith</v>
      </c>
      <c r="S1695" s="11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s="5" t="str">
        <f t="shared" si="158"/>
        <v>music</v>
      </c>
      <c r="R1696" s="6" t="str">
        <f t="shared" si="159"/>
        <v>faith</v>
      </c>
      <c r="S1696" s="11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s="5" t="str">
        <f t="shared" si="158"/>
        <v>music</v>
      </c>
      <c r="R1697" s="6" t="str">
        <f t="shared" si="159"/>
        <v>faith</v>
      </c>
      <c r="S1697" s="11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s="5" t="str">
        <f t="shared" si="158"/>
        <v>music</v>
      </c>
      <c r="R1698" s="6" t="str">
        <f t="shared" si="159"/>
        <v>faith</v>
      </c>
      <c r="S1698" s="11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s="5" t="str">
        <f t="shared" si="158"/>
        <v>music</v>
      </c>
      <c r="R1699" s="6" t="str">
        <f t="shared" si="159"/>
        <v>faith</v>
      </c>
      <c r="S1699" s="11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s="5" t="str">
        <f t="shared" si="158"/>
        <v>music</v>
      </c>
      <c r="R1700" s="6" t="str">
        <f t="shared" si="159"/>
        <v>faith</v>
      </c>
      <c r="S1700" s="11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s="5" t="str">
        <f t="shared" si="158"/>
        <v>music</v>
      </c>
      <c r="R1701" s="6" t="str">
        <f t="shared" si="159"/>
        <v>faith</v>
      </c>
      <c r="S1701" s="11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s="5" t="str">
        <f t="shared" si="158"/>
        <v>music</v>
      </c>
      <c r="R1702" s="6" t="str">
        <f t="shared" si="159"/>
        <v>faith</v>
      </c>
      <c r="S1702" s="11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s="5" t="str">
        <f t="shared" si="158"/>
        <v>music</v>
      </c>
      <c r="R1703" s="6" t="str">
        <f t="shared" si="159"/>
        <v>faith</v>
      </c>
      <c r="S1703" s="11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s="5" t="str">
        <f t="shared" si="158"/>
        <v>music</v>
      </c>
      <c r="R1704" s="6" t="str">
        <f t="shared" si="159"/>
        <v>faith</v>
      </c>
      <c r="S1704" s="11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s="5" t="str">
        <f t="shared" si="158"/>
        <v>music</v>
      </c>
      <c r="R1705" s="6" t="str">
        <f t="shared" si="159"/>
        <v>faith</v>
      </c>
      <c r="S1705" s="11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s="5" t="str">
        <f t="shared" si="158"/>
        <v>music</v>
      </c>
      <c r="R1706" s="6" t="str">
        <f t="shared" si="159"/>
        <v>faith</v>
      </c>
      <c r="S1706" s="11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s="5" t="str">
        <f t="shared" si="158"/>
        <v>music</v>
      </c>
      <c r="R1707" s="6" t="str">
        <f t="shared" si="159"/>
        <v>faith</v>
      </c>
      <c r="S1707" s="11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s="5" t="str">
        <f t="shared" si="158"/>
        <v>music</v>
      </c>
      <c r="R1708" s="6" t="str">
        <f t="shared" si="159"/>
        <v>faith</v>
      </c>
      <c r="S1708" s="11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s="5" t="str">
        <f t="shared" si="158"/>
        <v>music</v>
      </c>
      <c r="R1709" s="6" t="str">
        <f t="shared" si="159"/>
        <v>faith</v>
      </c>
      <c r="S1709" s="11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s="5" t="str">
        <f t="shared" si="158"/>
        <v>music</v>
      </c>
      <c r="R1710" s="6" t="str">
        <f t="shared" si="159"/>
        <v>faith</v>
      </c>
      <c r="S1710" s="11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s="5" t="str">
        <f t="shared" si="158"/>
        <v>music</v>
      </c>
      <c r="R1711" s="6" t="str">
        <f t="shared" si="159"/>
        <v>faith</v>
      </c>
      <c r="S1711" s="11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s="5" t="str">
        <f t="shared" si="158"/>
        <v>music</v>
      </c>
      <c r="R1712" s="6" t="str">
        <f t="shared" si="159"/>
        <v>faith</v>
      </c>
      <c r="S1712" s="11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s="5" t="str">
        <f t="shared" si="158"/>
        <v>music</v>
      </c>
      <c r="R1713" s="6" t="str">
        <f t="shared" si="159"/>
        <v>faith</v>
      </c>
      <c r="S1713" s="11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s="5" t="str">
        <f t="shared" si="158"/>
        <v>music</v>
      </c>
      <c r="R1714" s="6" t="str">
        <f t="shared" si="159"/>
        <v>faith</v>
      </c>
      <c r="S1714" s="11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s="5" t="str">
        <f t="shared" si="158"/>
        <v>music</v>
      </c>
      <c r="R1715" s="6" t="str">
        <f t="shared" si="159"/>
        <v>faith</v>
      </c>
      <c r="S1715" s="11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s="5" t="str">
        <f t="shared" si="158"/>
        <v>music</v>
      </c>
      <c r="R1716" s="6" t="str">
        <f t="shared" si="159"/>
        <v>faith</v>
      </c>
      <c r="S1716" s="11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s="5" t="str">
        <f t="shared" si="158"/>
        <v>music</v>
      </c>
      <c r="R1717" s="6" t="str">
        <f t="shared" si="159"/>
        <v>faith</v>
      </c>
      <c r="S1717" s="11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s="5" t="str">
        <f t="shared" si="158"/>
        <v>music</v>
      </c>
      <c r="R1718" s="6" t="str">
        <f t="shared" si="159"/>
        <v>faith</v>
      </c>
      <c r="S1718" s="11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s="5" t="str">
        <f t="shared" si="158"/>
        <v>music</v>
      </c>
      <c r="R1719" s="6" t="str">
        <f t="shared" si="159"/>
        <v>faith</v>
      </c>
      <c r="S1719" s="11">
        <f t="shared" si="160"/>
        <v>42460.98192129629</v>
      </c>
      <c r="T1719" s="12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s="5" t="str">
        <f t="shared" si="158"/>
        <v>music</v>
      </c>
      <c r="R1720" s="6" t="str">
        <f t="shared" si="159"/>
        <v>faith</v>
      </c>
      <c r="S1720" s="11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s="5" t="str">
        <f t="shared" si="158"/>
        <v>music</v>
      </c>
      <c r="R1721" s="6" t="str">
        <f t="shared" si="159"/>
        <v>faith</v>
      </c>
      <c r="S1721" s="11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s="5" t="str">
        <f t="shared" si="158"/>
        <v>music</v>
      </c>
      <c r="R1722" s="6" t="str">
        <f t="shared" si="159"/>
        <v>faith</v>
      </c>
      <c r="S1722" s="11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s="5" t="str">
        <f t="shared" si="158"/>
        <v>music</v>
      </c>
      <c r="R1723" s="6" t="str">
        <f t="shared" si="159"/>
        <v>faith</v>
      </c>
      <c r="S1723" s="11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s="5" t="str">
        <f t="shared" si="158"/>
        <v>music</v>
      </c>
      <c r="R1724" s="6" t="str">
        <f t="shared" si="159"/>
        <v>faith</v>
      </c>
      <c r="S1724" s="11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s="5" t="str">
        <f t="shared" si="158"/>
        <v>music</v>
      </c>
      <c r="R1725" s="6" t="str">
        <f t="shared" si="159"/>
        <v>faith</v>
      </c>
      <c r="S1725" s="11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s="5" t="str">
        <f t="shared" si="158"/>
        <v>music</v>
      </c>
      <c r="R1726" s="6" t="str">
        <f t="shared" si="159"/>
        <v>faith</v>
      </c>
      <c r="S1726" s="11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s="5" t="str">
        <f t="shared" si="158"/>
        <v>music</v>
      </c>
      <c r="R1727" s="6" t="str">
        <f t="shared" si="159"/>
        <v>faith</v>
      </c>
      <c r="S1727" s="11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s="5" t="str">
        <f t="shared" si="158"/>
        <v>music</v>
      </c>
      <c r="R1728" s="6" t="str">
        <f t="shared" si="159"/>
        <v>faith</v>
      </c>
      <c r="S1728" s="11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s="5" t="str">
        <f t="shared" si="158"/>
        <v>music</v>
      </c>
      <c r="R1729" s="6" t="str">
        <f t="shared" si="159"/>
        <v>faith</v>
      </c>
      <c r="S1729" s="11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s="5" t="str">
        <f t="shared" si="158"/>
        <v>music</v>
      </c>
      <c r="R1730" s="6" t="str">
        <f t="shared" si="159"/>
        <v>faith</v>
      </c>
      <c r="S1730" s="11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s="5" t="str">
        <f t="shared" ref="Q1731:Q1794" si="164">LEFT(N1731, SEARCH("/",N1731,1)-1)</f>
        <v>music</v>
      </c>
      <c r="R1731" s="6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s="5" t="str">
        <f t="shared" si="164"/>
        <v>music</v>
      </c>
      <c r="R1732" s="6" t="str">
        <f t="shared" si="165"/>
        <v>faith</v>
      </c>
      <c r="S1732" s="11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s="5" t="str">
        <f t="shared" si="164"/>
        <v>music</v>
      </c>
      <c r="R1733" s="6" t="str">
        <f t="shared" si="165"/>
        <v>faith</v>
      </c>
      <c r="S1733" s="11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s="5" t="str">
        <f t="shared" si="164"/>
        <v>music</v>
      </c>
      <c r="R1734" s="6" t="str">
        <f t="shared" si="165"/>
        <v>faith</v>
      </c>
      <c r="S1734" s="11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s="5" t="str">
        <f t="shared" si="164"/>
        <v>music</v>
      </c>
      <c r="R1735" s="6" t="str">
        <f t="shared" si="165"/>
        <v>faith</v>
      </c>
      <c r="S1735" s="11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s="5" t="str">
        <f t="shared" si="164"/>
        <v>music</v>
      </c>
      <c r="R1736" s="6" t="str">
        <f t="shared" si="165"/>
        <v>faith</v>
      </c>
      <c r="S1736" s="11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s="5" t="str">
        <f t="shared" si="164"/>
        <v>music</v>
      </c>
      <c r="R1737" s="6" t="str">
        <f t="shared" si="165"/>
        <v>faith</v>
      </c>
      <c r="S1737" s="11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s="5" t="str">
        <f t="shared" si="164"/>
        <v>music</v>
      </c>
      <c r="R1738" s="6" t="str">
        <f t="shared" si="165"/>
        <v>faith</v>
      </c>
      <c r="S1738" s="11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s="5" t="str">
        <f t="shared" si="164"/>
        <v>music</v>
      </c>
      <c r="R1739" s="6" t="str">
        <f t="shared" si="165"/>
        <v>faith</v>
      </c>
      <c r="S1739" s="11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s="5" t="str">
        <f t="shared" si="164"/>
        <v>music</v>
      </c>
      <c r="R1740" s="6" t="str">
        <f t="shared" si="165"/>
        <v>faith</v>
      </c>
      <c r="S1740" s="11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s="5" t="str">
        <f t="shared" si="164"/>
        <v>music</v>
      </c>
      <c r="R1741" s="6" t="str">
        <f t="shared" si="165"/>
        <v>faith</v>
      </c>
      <c r="S1741" s="11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s="5" t="str">
        <f t="shared" si="164"/>
        <v>music</v>
      </c>
      <c r="R1742" s="6" t="str">
        <f t="shared" si="165"/>
        <v>faith</v>
      </c>
      <c r="S1742" s="11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s="5" t="str">
        <f t="shared" si="164"/>
        <v>photography</v>
      </c>
      <c r="R1743" s="6" t="str">
        <f t="shared" si="165"/>
        <v>photobooks</v>
      </c>
      <c r="S1743" s="11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s="5" t="str">
        <f t="shared" si="164"/>
        <v>photography</v>
      </c>
      <c r="R1744" s="6" t="str">
        <f t="shared" si="165"/>
        <v>photobooks</v>
      </c>
      <c r="S1744" s="11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s="5" t="str">
        <f t="shared" si="164"/>
        <v>photography</v>
      </c>
      <c r="R1745" s="6" t="str">
        <f t="shared" si="165"/>
        <v>photobooks</v>
      </c>
      <c r="S1745" s="11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s="5" t="str">
        <f t="shared" si="164"/>
        <v>photography</v>
      </c>
      <c r="R1746" s="6" t="str">
        <f t="shared" si="165"/>
        <v>photobooks</v>
      </c>
      <c r="S1746" s="11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s="5" t="str">
        <f t="shared" si="164"/>
        <v>photography</v>
      </c>
      <c r="R1747" s="6" t="str">
        <f t="shared" si="165"/>
        <v>photobooks</v>
      </c>
      <c r="S1747" s="11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s="5" t="str">
        <f t="shared" si="164"/>
        <v>photography</v>
      </c>
      <c r="R1748" s="6" t="str">
        <f t="shared" si="165"/>
        <v>photobooks</v>
      </c>
      <c r="S1748" s="11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s="5" t="str">
        <f t="shared" si="164"/>
        <v>photography</v>
      </c>
      <c r="R1749" s="6" t="str">
        <f t="shared" si="165"/>
        <v>photobooks</v>
      </c>
      <c r="S1749" s="11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s="5" t="str">
        <f t="shared" si="164"/>
        <v>photography</v>
      </c>
      <c r="R1750" s="6" t="str">
        <f t="shared" si="165"/>
        <v>photobooks</v>
      </c>
      <c r="S1750" s="11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s="5" t="str">
        <f t="shared" si="164"/>
        <v>photography</v>
      </c>
      <c r="R1751" s="6" t="str">
        <f t="shared" si="165"/>
        <v>photobooks</v>
      </c>
      <c r="S1751" s="11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s="5" t="str">
        <f t="shared" si="164"/>
        <v>photography</v>
      </c>
      <c r="R1752" s="6" t="str">
        <f t="shared" si="165"/>
        <v>photobooks</v>
      </c>
      <c r="S1752" s="11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s="5" t="str">
        <f t="shared" si="164"/>
        <v>photography</v>
      </c>
      <c r="R1753" s="6" t="str">
        <f t="shared" si="165"/>
        <v>photobooks</v>
      </c>
      <c r="S1753" s="11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s="5" t="str">
        <f t="shared" si="164"/>
        <v>photography</v>
      </c>
      <c r="R1754" s="6" t="str">
        <f t="shared" si="165"/>
        <v>photobooks</v>
      </c>
      <c r="S1754" s="11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s="5" t="str">
        <f t="shared" si="164"/>
        <v>photography</v>
      </c>
      <c r="R1755" s="6" t="str">
        <f t="shared" si="165"/>
        <v>photobooks</v>
      </c>
      <c r="S1755" s="11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s="5" t="str">
        <f t="shared" si="164"/>
        <v>photography</v>
      </c>
      <c r="R1756" s="6" t="str">
        <f t="shared" si="165"/>
        <v>photobooks</v>
      </c>
      <c r="S1756" s="11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s="5" t="str">
        <f t="shared" si="164"/>
        <v>photography</v>
      </c>
      <c r="R1757" s="6" t="str">
        <f t="shared" si="165"/>
        <v>photobooks</v>
      </c>
      <c r="S1757" s="11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s="5" t="str">
        <f t="shared" si="164"/>
        <v>photography</v>
      </c>
      <c r="R1758" s="6" t="str">
        <f t="shared" si="165"/>
        <v>photobooks</v>
      </c>
      <c r="S1758" s="11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s="5" t="str">
        <f t="shared" si="164"/>
        <v>photography</v>
      </c>
      <c r="R1759" s="6" t="str">
        <f t="shared" si="165"/>
        <v>photobooks</v>
      </c>
      <c r="S1759" s="11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s="5" t="str">
        <f t="shared" si="164"/>
        <v>photography</v>
      </c>
      <c r="R1760" s="6" t="str">
        <f t="shared" si="165"/>
        <v>photobooks</v>
      </c>
      <c r="S1760" s="11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s="5" t="str">
        <f t="shared" si="164"/>
        <v>photography</v>
      </c>
      <c r="R1761" s="6" t="str">
        <f t="shared" si="165"/>
        <v>photobooks</v>
      </c>
      <c r="S1761" s="11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s="5" t="str">
        <f t="shared" si="164"/>
        <v>photography</v>
      </c>
      <c r="R1762" s="6" t="str">
        <f t="shared" si="165"/>
        <v>photobooks</v>
      </c>
      <c r="S1762" s="11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s="5" t="str">
        <f t="shared" si="164"/>
        <v>photography</v>
      </c>
      <c r="R1763" s="6" t="str">
        <f t="shared" si="165"/>
        <v>photobooks</v>
      </c>
      <c r="S1763" s="11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s="5" t="str">
        <f t="shared" si="164"/>
        <v>photography</v>
      </c>
      <c r="R1764" s="6" t="str">
        <f t="shared" si="165"/>
        <v>photobooks</v>
      </c>
      <c r="S1764" s="11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s="5" t="str">
        <f t="shared" si="164"/>
        <v>photography</v>
      </c>
      <c r="R1765" s="6" t="str">
        <f t="shared" si="165"/>
        <v>photobooks</v>
      </c>
      <c r="S1765" s="11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s="5" t="str">
        <f t="shared" si="164"/>
        <v>photography</v>
      </c>
      <c r="R1766" s="6" t="str">
        <f t="shared" si="165"/>
        <v>photobooks</v>
      </c>
      <c r="S1766" s="11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s="5" t="str">
        <f t="shared" si="164"/>
        <v>photography</v>
      </c>
      <c r="R1767" s="6" t="str">
        <f t="shared" si="165"/>
        <v>photobooks</v>
      </c>
      <c r="S1767" s="11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s="5" t="str">
        <f t="shared" si="164"/>
        <v>photography</v>
      </c>
      <c r="R1768" s="6" t="str">
        <f t="shared" si="165"/>
        <v>photobooks</v>
      </c>
      <c r="S1768" s="11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s="5" t="str">
        <f t="shared" si="164"/>
        <v>photography</v>
      </c>
      <c r="R1769" s="6" t="str">
        <f t="shared" si="165"/>
        <v>photobooks</v>
      </c>
      <c r="S1769" s="11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s="5" t="str">
        <f t="shared" si="164"/>
        <v>photography</v>
      </c>
      <c r="R1770" s="6" t="str">
        <f t="shared" si="165"/>
        <v>photobooks</v>
      </c>
      <c r="S1770" s="11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s="5" t="str">
        <f t="shared" si="164"/>
        <v>photography</v>
      </c>
      <c r="R1771" s="6" t="str">
        <f t="shared" si="165"/>
        <v>photobooks</v>
      </c>
      <c r="S1771" s="11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s="5" t="str">
        <f t="shared" si="164"/>
        <v>photography</v>
      </c>
      <c r="R1772" s="6" t="str">
        <f t="shared" si="165"/>
        <v>photobooks</v>
      </c>
      <c r="S1772" s="11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s="5" t="str">
        <f t="shared" si="164"/>
        <v>photography</v>
      </c>
      <c r="R1773" s="6" t="str">
        <f t="shared" si="165"/>
        <v>photobooks</v>
      </c>
      <c r="S1773" s="11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s="5" t="str">
        <f t="shared" si="164"/>
        <v>photography</v>
      </c>
      <c r="R1774" s="6" t="str">
        <f t="shared" si="165"/>
        <v>photobooks</v>
      </c>
      <c r="S1774" s="11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s="5" t="str">
        <f t="shared" si="164"/>
        <v>photography</v>
      </c>
      <c r="R1775" s="6" t="str">
        <f t="shared" si="165"/>
        <v>photobooks</v>
      </c>
      <c r="S1775" s="11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s="5" t="str">
        <f t="shared" si="164"/>
        <v>photography</v>
      </c>
      <c r="R1776" s="6" t="str">
        <f t="shared" si="165"/>
        <v>photobooks</v>
      </c>
      <c r="S1776" s="11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s="5" t="str">
        <f t="shared" si="164"/>
        <v>photography</v>
      </c>
      <c r="R1777" s="6" t="str">
        <f t="shared" si="165"/>
        <v>photobooks</v>
      </c>
      <c r="S1777" s="11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s="5" t="str">
        <f t="shared" si="164"/>
        <v>photography</v>
      </c>
      <c r="R1778" s="6" t="str">
        <f t="shared" si="165"/>
        <v>photobooks</v>
      </c>
      <c r="S1778" s="11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s="5" t="str">
        <f t="shared" si="164"/>
        <v>photography</v>
      </c>
      <c r="R1779" s="6" t="str">
        <f t="shared" si="165"/>
        <v>photobooks</v>
      </c>
      <c r="S1779" s="11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s="5" t="str">
        <f t="shared" si="164"/>
        <v>photography</v>
      </c>
      <c r="R1780" s="6" t="str">
        <f t="shared" si="165"/>
        <v>photobooks</v>
      </c>
      <c r="S1780" s="11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s="5" t="str">
        <f t="shared" si="164"/>
        <v>photography</v>
      </c>
      <c r="R1781" s="6" t="str">
        <f t="shared" si="165"/>
        <v>photobooks</v>
      </c>
      <c r="S1781" s="11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s="5" t="str">
        <f t="shared" si="164"/>
        <v>photography</v>
      </c>
      <c r="R1782" s="6" t="str">
        <f t="shared" si="165"/>
        <v>photobooks</v>
      </c>
      <c r="S1782" s="11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s="5" t="str">
        <f t="shared" si="164"/>
        <v>photography</v>
      </c>
      <c r="R1783" s="6" t="str">
        <f t="shared" si="165"/>
        <v>photobooks</v>
      </c>
      <c r="S1783" s="11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s="5" t="str">
        <f t="shared" si="164"/>
        <v>photography</v>
      </c>
      <c r="R1784" s="6" t="str">
        <f t="shared" si="165"/>
        <v>photobooks</v>
      </c>
      <c r="S1784" s="11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s="5" t="str">
        <f t="shared" si="164"/>
        <v>photography</v>
      </c>
      <c r="R1785" s="6" t="str">
        <f t="shared" si="165"/>
        <v>photobooks</v>
      </c>
      <c r="S1785" s="11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s="5" t="str">
        <f t="shared" si="164"/>
        <v>photography</v>
      </c>
      <c r="R1786" s="6" t="str">
        <f t="shared" si="165"/>
        <v>photobooks</v>
      </c>
      <c r="S1786" s="11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s="5" t="str">
        <f t="shared" si="164"/>
        <v>photography</v>
      </c>
      <c r="R1787" s="6" t="str">
        <f t="shared" si="165"/>
        <v>photobooks</v>
      </c>
      <c r="S1787" s="11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s="5" t="str">
        <f t="shared" si="164"/>
        <v>photography</v>
      </c>
      <c r="R1788" s="6" t="str">
        <f t="shared" si="165"/>
        <v>photobooks</v>
      </c>
      <c r="S1788" s="11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s="5" t="str">
        <f t="shared" si="164"/>
        <v>photography</v>
      </c>
      <c r="R1789" s="6" t="str">
        <f t="shared" si="165"/>
        <v>photobooks</v>
      </c>
      <c r="S1789" s="11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s="5" t="str">
        <f t="shared" si="164"/>
        <v>photography</v>
      </c>
      <c r="R1790" s="6" t="str">
        <f t="shared" si="165"/>
        <v>photobooks</v>
      </c>
      <c r="S1790" s="11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s="5" t="str">
        <f t="shared" si="164"/>
        <v>photography</v>
      </c>
      <c r="R1791" s="6" t="str">
        <f t="shared" si="165"/>
        <v>photobooks</v>
      </c>
      <c r="S1791" s="11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s="5" t="str">
        <f t="shared" si="164"/>
        <v>photography</v>
      </c>
      <c r="R1792" s="6" t="str">
        <f t="shared" si="165"/>
        <v>photobooks</v>
      </c>
      <c r="S1792" s="11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s="5" t="str">
        <f t="shared" si="164"/>
        <v>photography</v>
      </c>
      <c r="R1793" s="6" t="str">
        <f t="shared" si="165"/>
        <v>photobooks</v>
      </c>
      <c r="S1793" s="11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s="5" t="str">
        <f t="shared" si="164"/>
        <v>photography</v>
      </c>
      <c r="R1794" s="6" t="str">
        <f t="shared" si="165"/>
        <v>photobooks</v>
      </c>
      <c r="S1794" s="11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s="5" t="str">
        <f t="shared" ref="Q1795:Q1858" si="170">LEFT(N1795, SEARCH("/",N1795,1)-1)</f>
        <v>photography</v>
      </c>
      <c r="R1795" s="6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s="5" t="str">
        <f t="shared" si="170"/>
        <v>photography</v>
      </c>
      <c r="R1796" s="6" t="str">
        <f t="shared" si="171"/>
        <v>photobooks</v>
      </c>
      <c r="S1796" s="11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s="5" t="str">
        <f t="shared" si="170"/>
        <v>photography</v>
      </c>
      <c r="R1797" s="6" t="str">
        <f t="shared" si="171"/>
        <v>photobooks</v>
      </c>
      <c r="S1797" s="11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s="5" t="str">
        <f t="shared" si="170"/>
        <v>photography</v>
      </c>
      <c r="R1798" s="6" t="str">
        <f t="shared" si="171"/>
        <v>photobooks</v>
      </c>
      <c r="S1798" s="11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s="5" t="str">
        <f t="shared" si="170"/>
        <v>photography</v>
      </c>
      <c r="R1799" s="6" t="str">
        <f t="shared" si="171"/>
        <v>photobooks</v>
      </c>
      <c r="S1799" s="11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s="5" t="str">
        <f t="shared" si="170"/>
        <v>photography</v>
      </c>
      <c r="R1800" s="6" t="str">
        <f t="shared" si="171"/>
        <v>photobooks</v>
      </c>
      <c r="S1800" s="11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s="5" t="str">
        <f t="shared" si="170"/>
        <v>photography</v>
      </c>
      <c r="R1801" s="6" t="str">
        <f t="shared" si="171"/>
        <v>photobooks</v>
      </c>
      <c r="S1801" s="11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s="5" t="str">
        <f t="shared" si="170"/>
        <v>photography</v>
      </c>
      <c r="R1802" s="6" t="str">
        <f t="shared" si="171"/>
        <v>photobooks</v>
      </c>
      <c r="S1802" s="11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s="5" t="str">
        <f t="shared" si="170"/>
        <v>photography</v>
      </c>
      <c r="R1803" s="6" t="str">
        <f t="shared" si="171"/>
        <v>photobooks</v>
      </c>
      <c r="S1803" s="11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s="5" t="str">
        <f t="shared" si="170"/>
        <v>photography</v>
      </c>
      <c r="R1804" s="6" t="str">
        <f t="shared" si="171"/>
        <v>photobooks</v>
      </c>
      <c r="S1804" s="11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s="5" t="str">
        <f t="shared" si="170"/>
        <v>photography</v>
      </c>
      <c r="R1805" s="6" t="str">
        <f t="shared" si="171"/>
        <v>photobooks</v>
      </c>
      <c r="S1805" s="11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s="5" t="str">
        <f t="shared" si="170"/>
        <v>photography</v>
      </c>
      <c r="R1806" s="6" t="str">
        <f t="shared" si="171"/>
        <v>photobooks</v>
      </c>
      <c r="S1806" s="11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s="5" t="str">
        <f t="shared" si="170"/>
        <v>photography</v>
      </c>
      <c r="R1807" s="6" t="str">
        <f t="shared" si="171"/>
        <v>photobooks</v>
      </c>
      <c r="S1807" s="11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s="5" t="str">
        <f t="shared" si="170"/>
        <v>photography</v>
      </c>
      <c r="R1808" s="6" t="str">
        <f t="shared" si="171"/>
        <v>photobooks</v>
      </c>
      <c r="S1808" s="11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s="5" t="str">
        <f t="shared" si="170"/>
        <v>photography</v>
      </c>
      <c r="R1809" s="6" t="str">
        <f t="shared" si="171"/>
        <v>photobooks</v>
      </c>
      <c r="S1809" s="11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s="5" t="str">
        <f t="shared" si="170"/>
        <v>photography</v>
      </c>
      <c r="R1810" s="6" t="str">
        <f t="shared" si="171"/>
        <v>photobooks</v>
      </c>
      <c r="S1810" s="11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s="5" t="str">
        <f t="shared" si="170"/>
        <v>photography</v>
      </c>
      <c r="R1811" s="6" t="str">
        <f t="shared" si="171"/>
        <v>photobooks</v>
      </c>
      <c r="S1811" s="11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s="5" t="str">
        <f t="shared" si="170"/>
        <v>photography</v>
      </c>
      <c r="R1812" s="6" t="str">
        <f t="shared" si="171"/>
        <v>photobooks</v>
      </c>
      <c r="S1812" s="11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s="5" t="str">
        <f t="shared" si="170"/>
        <v>photography</v>
      </c>
      <c r="R1813" s="6" t="str">
        <f t="shared" si="171"/>
        <v>photobooks</v>
      </c>
      <c r="S1813" s="11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s="5" t="str">
        <f t="shared" si="170"/>
        <v>photography</v>
      </c>
      <c r="R1814" s="6" t="str">
        <f t="shared" si="171"/>
        <v>photobooks</v>
      </c>
      <c r="S1814" s="11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s="5" t="str">
        <f t="shared" si="170"/>
        <v>photography</v>
      </c>
      <c r="R1815" s="6" t="str">
        <f t="shared" si="171"/>
        <v>photobooks</v>
      </c>
      <c r="S1815" s="11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s="5" t="str">
        <f t="shared" si="170"/>
        <v>photography</v>
      </c>
      <c r="R1816" s="6" t="str">
        <f t="shared" si="171"/>
        <v>photobooks</v>
      </c>
      <c r="S1816" s="11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s="5" t="str">
        <f t="shared" si="170"/>
        <v>photography</v>
      </c>
      <c r="R1817" s="6" t="str">
        <f t="shared" si="171"/>
        <v>photobooks</v>
      </c>
      <c r="S1817" s="11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s="5" t="str">
        <f t="shared" si="170"/>
        <v>photography</v>
      </c>
      <c r="R1818" s="6" t="str">
        <f t="shared" si="171"/>
        <v>photobooks</v>
      </c>
      <c r="S1818" s="11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s="5" t="str">
        <f t="shared" si="170"/>
        <v>photography</v>
      </c>
      <c r="R1819" s="6" t="str">
        <f t="shared" si="171"/>
        <v>photobooks</v>
      </c>
      <c r="S1819" s="11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s="5" t="str">
        <f t="shared" si="170"/>
        <v>photography</v>
      </c>
      <c r="R1820" s="6" t="str">
        <f t="shared" si="171"/>
        <v>photobooks</v>
      </c>
      <c r="S1820" s="11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s="5" t="str">
        <f t="shared" si="170"/>
        <v>photography</v>
      </c>
      <c r="R1821" s="6" t="str">
        <f t="shared" si="171"/>
        <v>photobooks</v>
      </c>
      <c r="S1821" s="11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s="5" t="str">
        <f t="shared" si="170"/>
        <v>photography</v>
      </c>
      <c r="R1822" s="6" t="str">
        <f t="shared" si="171"/>
        <v>photobooks</v>
      </c>
      <c r="S1822" s="11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s="5" t="str">
        <f t="shared" si="170"/>
        <v>music</v>
      </c>
      <c r="R1823" s="6" t="str">
        <f t="shared" si="171"/>
        <v>rock</v>
      </c>
      <c r="S1823" s="11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s="5" t="str">
        <f t="shared" si="170"/>
        <v>music</v>
      </c>
      <c r="R1824" s="6" t="str">
        <f t="shared" si="171"/>
        <v>rock</v>
      </c>
      <c r="S1824" s="11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s="5" t="str">
        <f t="shared" si="170"/>
        <v>music</v>
      </c>
      <c r="R1825" s="6" t="str">
        <f t="shared" si="171"/>
        <v>rock</v>
      </c>
      <c r="S1825" s="11">
        <f t="shared" si="172"/>
        <v>41176.684907407405</v>
      </c>
      <c r="T1825" s="12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s="5" t="str">
        <f t="shared" si="170"/>
        <v>music</v>
      </c>
      <c r="R1826" s="6" t="str">
        <f t="shared" si="171"/>
        <v>rock</v>
      </c>
      <c r="S1826" s="11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s="5" t="str">
        <f t="shared" si="170"/>
        <v>music</v>
      </c>
      <c r="R1827" s="6" t="str">
        <f t="shared" si="171"/>
        <v>rock</v>
      </c>
      <c r="S1827" s="11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s="5" t="str">
        <f t="shared" si="170"/>
        <v>music</v>
      </c>
      <c r="R1828" s="6" t="str">
        <f t="shared" si="171"/>
        <v>rock</v>
      </c>
      <c r="S1828" s="11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s="5" t="str">
        <f t="shared" si="170"/>
        <v>music</v>
      </c>
      <c r="R1829" s="6" t="str">
        <f t="shared" si="171"/>
        <v>rock</v>
      </c>
      <c r="S1829" s="11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s="5" t="str">
        <f t="shared" si="170"/>
        <v>music</v>
      </c>
      <c r="R1830" s="6" t="str">
        <f t="shared" si="171"/>
        <v>rock</v>
      </c>
      <c r="S1830" s="11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s="5" t="str">
        <f t="shared" si="170"/>
        <v>music</v>
      </c>
      <c r="R1831" s="6" t="str">
        <f t="shared" si="171"/>
        <v>rock</v>
      </c>
      <c r="S1831" s="11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s="5" t="str">
        <f t="shared" si="170"/>
        <v>music</v>
      </c>
      <c r="R1832" s="6" t="str">
        <f t="shared" si="171"/>
        <v>rock</v>
      </c>
      <c r="S1832" s="11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s="5" t="str">
        <f t="shared" si="170"/>
        <v>music</v>
      </c>
      <c r="R1833" s="6" t="str">
        <f t="shared" si="171"/>
        <v>rock</v>
      </c>
      <c r="S1833" s="11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s="5" t="str">
        <f t="shared" si="170"/>
        <v>music</v>
      </c>
      <c r="R1834" s="6" t="str">
        <f t="shared" si="171"/>
        <v>rock</v>
      </c>
      <c r="S1834" s="11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s="5" t="str">
        <f t="shared" si="170"/>
        <v>music</v>
      </c>
      <c r="R1835" s="6" t="str">
        <f t="shared" si="171"/>
        <v>rock</v>
      </c>
      <c r="S1835" s="11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s="5" t="str">
        <f t="shared" si="170"/>
        <v>music</v>
      </c>
      <c r="R1836" s="6" t="str">
        <f t="shared" si="171"/>
        <v>rock</v>
      </c>
      <c r="S1836" s="11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s="5" t="str">
        <f t="shared" si="170"/>
        <v>music</v>
      </c>
      <c r="R1837" s="6" t="str">
        <f t="shared" si="171"/>
        <v>rock</v>
      </c>
      <c r="S1837" s="11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s="5" t="str">
        <f t="shared" si="170"/>
        <v>music</v>
      </c>
      <c r="R1838" s="6" t="str">
        <f t="shared" si="171"/>
        <v>rock</v>
      </c>
      <c r="S1838" s="11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s="5" t="str">
        <f t="shared" si="170"/>
        <v>music</v>
      </c>
      <c r="R1839" s="6" t="str">
        <f t="shared" si="171"/>
        <v>rock</v>
      </c>
      <c r="S1839" s="11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s="5" t="str">
        <f t="shared" si="170"/>
        <v>music</v>
      </c>
      <c r="R1840" s="6" t="str">
        <f t="shared" si="171"/>
        <v>rock</v>
      </c>
      <c r="S1840" s="11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s="5" t="str">
        <f t="shared" si="170"/>
        <v>music</v>
      </c>
      <c r="R1841" s="6" t="str">
        <f t="shared" si="171"/>
        <v>rock</v>
      </c>
      <c r="S1841" s="11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s="5" t="str">
        <f t="shared" si="170"/>
        <v>music</v>
      </c>
      <c r="R1842" s="6" t="str">
        <f t="shared" si="171"/>
        <v>rock</v>
      </c>
      <c r="S1842" s="11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s="5" t="str">
        <f t="shared" si="170"/>
        <v>music</v>
      </c>
      <c r="R1843" s="6" t="str">
        <f t="shared" si="171"/>
        <v>rock</v>
      </c>
      <c r="S1843" s="11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s="5" t="str">
        <f t="shared" si="170"/>
        <v>music</v>
      </c>
      <c r="R1844" s="6" t="str">
        <f t="shared" si="171"/>
        <v>rock</v>
      </c>
      <c r="S1844" s="11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s="5" t="str">
        <f t="shared" si="170"/>
        <v>music</v>
      </c>
      <c r="R1845" s="6" t="str">
        <f t="shared" si="171"/>
        <v>rock</v>
      </c>
      <c r="S1845" s="11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s="5" t="str">
        <f t="shared" si="170"/>
        <v>music</v>
      </c>
      <c r="R1846" s="6" t="str">
        <f t="shared" si="171"/>
        <v>rock</v>
      </c>
      <c r="S1846" s="11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s="5" t="str">
        <f t="shared" si="170"/>
        <v>music</v>
      </c>
      <c r="R1847" s="6" t="str">
        <f t="shared" si="171"/>
        <v>rock</v>
      </c>
      <c r="S1847" s="11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s="5" t="str">
        <f t="shared" si="170"/>
        <v>music</v>
      </c>
      <c r="R1848" s="6" t="str">
        <f t="shared" si="171"/>
        <v>rock</v>
      </c>
      <c r="S1848" s="11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s="5" t="str">
        <f t="shared" si="170"/>
        <v>music</v>
      </c>
      <c r="R1849" s="6" t="str">
        <f t="shared" si="171"/>
        <v>rock</v>
      </c>
      <c r="S1849" s="11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s="5" t="str">
        <f t="shared" si="170"/>
        <v>music</v>
      </c>
      <c r="R1850" s="6" t="str">
        <f t="shared" si="171"/>
        <v>rock</v>
      </c>
      <c r="S1850" s="11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s="5" t="str">
        <f t="shared" si="170"/>
        <v>music</v>
      </c>
      <c r="R1851" s="6" t="str">
        <f t="shared" si="171"/>
        <v>rock</v>
      </c>
      <c r="S1851" s="11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s="5" t="str">
        <f t="shared" si="170"/>
        <v>music</v>
      </c>
      <c r="R1852" s="6" t="str">
        <f t="shared" si="171"/>
        <v>rock</v>
      </c>
      <c r="S1852" s="11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s="5" t="str">
        <f t="shared" si="170"/>
        <v>music</v>
      </c>
      <c r="R1853" s="6" t="str">
        <f t="shared" si="171"/>
        <v>rock</v>
      </c>
      <c r="S1853" s="11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s="5" t="str">
        <f t="shared" si="170"/>
        <v>music</v>
      </c>
      <c r="R1854" s="6" t="str">
        <f t="shared" si="171"/>
        <v>rock</v>
      </c>
      <c r="S1854" s="11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s="5" t="str">
        <f t="shared" si="170"/>
        <v>music</v>
      </c>
      <c r="R1855" s="6" t="str">
        <f t="shared" si="171"/>
        <v>rock</v>
      </c>
      <c r="S1855" s="11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s="5" t="str">
        <f t="shared" si="170"/>
        <v>music</v>
      </c>
      <c r="R1856" s="6" t="str">
        <f t="shared" si="171"/>
        <v>rock</v>
      </c>
      <c r="S1856" s="11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s="5" t="str">
        <f t="shared" si="170"/>
        <v>music</v>
      </c>
      <c r="R1857" s="6" t="str">
        <f t="shared" si="171"/>
        <v>rock</v>
      </c>
      <c r="S1857" s="11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s="5" t="str">
        <f t="shared" si="170"/>
        <v>music</v>
      </c>
      <c r="R1858" s="6" t="str">
        <f t="shared" si="171"/>
        <v>rock</v>
      </c>
      <c r="S1858" s="11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s="5" t="str">
        <f t="shared" ref="Q1859:Q1922" si="176">LEFT(N1859, SEARCH("/",N1859,1)-1)</f>
        <v>music</v>
      </c>
      <c r="R1859" s="6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s="5" t="str">
        <f t="shared" si="176"/>
        <v>music</v>
      </c>
      <c r="R1860" s="6" t="str">
        <f t="shared" si="177"/>
        <v>rock</v>
      </c>
      <c r="S1860" s="11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s="5" t="str">
        <f t="shared" si="176"/>
        <v>music</v>
      </c>
      <c r="R1861" s="6" t="str">
        <f t="shared" si="177"/>
        <v>rock</v>
      </c>
      <c r="S1861" s="11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s="5" t="str">
        <f t="shared" si="176"/>
        <v>music</v>
      </c>
      <c r="R1862" s="6" t="str">
        <f t="shared" si="177"/>
        <v>rock</v>
      </c>
      <c r="S1862" s="11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s="5" t="str">
        <f t="shared" si="176"/>
        <v>games</v>
      </c>
      <c r="R1863" s="6" t="str">
        <f t="shared" si="177"/>
        <v>mobile games</v>
      </c>
      <c r="S1863" s="11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s="5" t="str">
        <f t="shared" si="176"/>
        <v>games</v>
      </c>
      <c r="R1864" s="6" t="str">
        <f t="shared" si="177"/>
        <v>mobile games</v>
      </c>
      <c r="S1864" s="11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s="5" t="str">
        <f t="shared" si="176"/>
        <v>games</v>
      </c>
      <c r="R1865" s="6" t="str">
        <f t="shared" si="177"/>
        <v>mobile games</v>
      </c>
      <c r="S1865" s="11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s="5" t="str">
        <f t="shared" si="176"/>
        <v>games</v>
      </c>
      <c r="R1866" s="6" t="str">
        <f t="shared" si="177"/>
        <v>mobile games</v>
      </c>
      <c r="S1866" s="11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s="5" t="str">
        <f t="shared" si="176"/>
        <v>games</v>
      </c>
      <c r="R1867" s="6" t="str">
        <f t="shared" si="177"/>
        <v>mobile games</v>
      </c>
      <c r="S1867" s="11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s="5" t="str">
        <f t="shared" si="176"/>
        <v>games</v>
      </c>
      <c r="R1868" s="6" t="str">
        <f t="shared" si="177"/>
        <v>mobile games</v>
      </c>
      <c r="S1868" s="11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s="5" t="str">
        <f t="shared" si="176"/>
        <v>games</v>
      </c>
      <c r="R1869" s="6" t="str">
        <f t="shared" si="177"/>
        <v>mobile games</v>
      </c>
      <c r="S1869" s="11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s="5" t="str">
        <f t="shared" si="176"/>
        <v>games</v>
      </c>
      <c r="R1870" s="6" t="str">
        <f t="shared" si="177"/>
        <v>mobile games</v>
      </c>
      <c r="S1870" s="11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s="5" t="str">
        <f t="shared" si="176"/>
        <v>games</v>
      </c>
      <c r="R1871" s="6" t="str">
        <f t="shared" si="177"/>
        <v>mobile games</v>
      </c>
      <c r="S1871" s="11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s="5" t="str">
        <f t="shared" si="176"/>
        <v>games</v>
      </c>
      <c r="R1872" s="6" t="str">
        <f t="shared" si="177"/>
        <v>mobile games</v>
      </c>
      <c r="S1872" s="11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s="5" t="str">
        <f t="shared" si="176"/>
        <v>games</v>
      </c>
      <c r="R1873" s="6" t="str">
        <f t="shared" si="177"/>
        <v>mobile games</v>
      </c>
      <c r="S1873" s="11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s="5" t="str">
        <f t="shared" si="176"/>
        <v>games</v>
      </c>
      <c r="R1874" s="6" t="str">
        <f t="shared" si="177"/>
        <v>mobile games</v>
      </c>
      <c r="S1874" s="11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s="5" t="str">
        <f t="shared" si="176"/>
        <v>games</v>
      </c>
      <c r="R1875" s="6" t="str">
        <f t="shared" si="177"/>
        <v>mobile games</v>
      </c>
      <c r="S1875" s="11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s="5" t="str">
        <f t="shared" si="176"/>
        <v>games</v>
      </c>
      <c r="R1876" s="6" t="str">
        <f t="shared" si="177"/>
        <v>mobile games</v>
      </c>
      <c r="S1876" s="11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s="5" t="str">
        <f t="shared" si="176"/>
        <v>games</v>
      </c>
      <c r="R1877" s="6" t="str">
        <f t="shared" si="177"/>
        <v>mobile games</v>
      </c>
      <c r="S1877" s="11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s="5" t="str">
        <f t="shared" si="176"/>
        <v>games</v>
      </c>
      <c r="R1878" s="6" t="str">
        <f t="shared" si="177"/>
        <v>mobile games</v>
      </c>
      <c r="S1878" s="11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s="5" t="str">
        <f t="shared" si="176"/>
        <v>games</v>
      </c>
      <c r="R1879" s="6" t="str">
        <f t="shared" si="177"/>
        <v>mobile games</v>
      </c>
      <c r="S1879" s="11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s="5" t="str">
        <f t="shared" si="176"/>
        <v>games</v>
      </c>
      <c r="R1880" s="6" t="str">
        <f t="shared" si="177"/>
        <v>mobile games</v>
      </c>
      <c r="S1880" s="11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s="5" t="str">
        <f t="shared" si="176"/>
        <v>games</v>
      </c>
      <c r="R1881" s="6" t="str">
        <f t="shared" si="177"/>
        <v>mobile games</v>
      </c>
      <c r="S1881" s="11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s="5" t="str">
        <f t="shared" si="176"/>
        <v>games</v>
      </c>
      <c r="R1882" s="6" t="str">
        <f t="shared" si="177"/>
        <v>mobile games</v>
      </c>
      <c r="S1882" s="11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s="5" t="str">
        <f t="shared" si="176"/>
        <v>music</v>
      </c>
      <c r="R1883" s="6" t="str">
        <f t="shared" si="177"/>
        <v>indie rock</v>
      </c>
      <c r="S1883" s="11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s="5" t="str">
        <f t="shared" si="176"/>
        <v>music</v>
      </c>
      <c r="R1884" s="6" t="str">
        <f t="shared" si="177"/>
        <v>indie rock</v>
      </c>
      <c r="S1884" s="11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s="5" t="str">
        <f t="shared" si="176"/>
        <v>music</v>
      </c>
      <c r="R1885" s="6" t="str">
        <f t="shared" si="177"/>
        <v>indie rock</v>
      </c>
      <c r="S1885" s="11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s="5" t="str">
        <f t="shared" si="176"/>
        <v>music</v>
      </c>
      <c r="R1886" s="6" t="str">
        <f t="shared" si="177"/>
        <v>indie rock</v>
      </c>
      <c r="S1886" s="11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s="5" t="str">
        <f t="shared" si="176"/>
        <v>music</v>
      </c>
      <c r="R1887" s="6" t="str">
        <f t="shared" si="177"/>
        <v>indie rock</v>
      </c>
      <c r="S1887" s="11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s="5" t="str">
        <f t="shared" si="176"/>
        <v>music</v>
      </c>
      <c r="R1888" s="6" t="str">
        <f t="shared" si="177"/>
        <v>indie rock</v>
      </c>
      <c r="S1888" s="11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s="5" t="str">
        <f t="shared" si="176"/>
        <v>music</v>
      </c>
      <c r="R1889" s="6" t="str">
        <f t="shared" si="177"/>
        <v>indie rock</v>
      </c>
      <c r="S1889" s="11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s="5" t="str">
        <f t="shared" si="176"/>
        <v>music</v>
      </c>
      <c r="R1890" s="6" t="str">
        <f t="shared" si="177"/>
        <v>indie rock</v>
      </c>
      <c r="S1890" s="11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s="5" t="str">
        <f t="shared" si="176"/>
        <v>music</v>
      </c>
      <c r="R1891" s="6" t="str">
        <f t="shared" si="177"/>
        <v>indie rock</v>
      </c>
      <c r="S1891" s="11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s="5" t="str">
        <f t="shared" si="176"/>
        <v>music</v>
      </c>
      <c r="R1892" s="6" t="str">
        <f t="shared" si="177"/>
        <v>indie rock</v>
      </c>
      <c r="S1892" s="11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s="5" t="str">
        <f t="shared" si="176"/>
        <v>music</v>
      </c>
      <c r="R1893" s="6" t="str">
        <f t="shared" si="177"/>
        <v>indie rock</v>
      </c>
      <c r="S1893" s="11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s="5" t="str">
        <f t="shared" si="176"/>
        <v>music</v>
      </c>
      <c r="R1894" s="6" t="str">
        <f t="shared" si="177"/>
        <v>indie rock</v>
      </c>
      <c r="S1894" s="11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s="5" t="str">
        <f t="shared" si="176"/>
        <v>music</v>
      </c>
      <c r="R1895" s="6" t="str">
        <f t="shared" si="177"/>
        <v>indie rock</v>
      </c>
      <c r="S1895" s="11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s="5" t="str">
        <f t="shared" si="176"/>
        <v>music</v>
      </c>
      <c r="R1896" s="6" t="str">
        <f t="shared" si="177"/>
        <v>indie rock</v>
      </c>
      <c r="S1896" s="11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s="5" t="str">
        <f t="shared" si="176"/>
        <v>music</v>
      </c>
      <c r="R1897" s="6" t="str">
        <f t="shared" si="177"/>
        <v>indie rock</v>
      </c>
      <c r="S1897" s="11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s="5" t="str">
        <f t="shared" si="176"/>
        <v>music</v>
      </c>
      <c r="R1898" s="6" t="str">
        <f t="shared" si="177"/>
        <v>indie rock</v>
      </c>
      <c r="S1898" s="11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s="5" t="str">
        <f t="shared" si="176"/>
        <v>music</v>
      </c>
      <c r="R1899" s="6" t="str">
        <f t="shared" si="177"/>
        <v>indie rock</v>
      </c>
      <c r="S1899" s="11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s="5" t="str">
        <f t="shared" si="176"/>
        <v>music</v>
      </c>
      <c r="R1900" s="6" t="str">
        <f t="shared" si="177"/>
        <v>indie rock</v>
      </c>
      <c r="S1900" s="11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s="5" t="str">
        <f t="shared" si="176"/>
        <v>music</v>
      </c>
      <c r="R1901" s="6" t="str">
        <f t="shared" si="177"/>
        <v>indie rock</v>
      </c>
      <c r="S1901" s="11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s="5" t="str">
        <f t="shared" si="176"/>
        <v>music</v>
      </c>
      <c r="R1902" s="6" t="str">
        <f t="shared" si="177"/>
        <v>indie rock</v>
      </c>
      <c r="S1902" s="11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s="5" t="str">
        <f t="shared" si="176"/>
        <v>technology</v>
      </c>
      <c r="R1903" s="6" t="str">
        <f t="shared" si="177"/>
        <v>gadgets</v>
      </c>
      <c r="S1903" s="11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s="5" t="str">
        <f t="shared" si="176"/>
        <v>technology</v>
      </c>
      <c r="R1904" s="6" t="str">
        <f t="shared" si="177"/>
        <v>gadgets</v>
      </c>
      <c r="S1904" s="11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s="5" t="str">
        <f t="shared" si="176"/>
        <v>technology</v>
      </c>
      <c r="R1905" s="6" t="str">
        <f t="shared" si="177"/>
        <v>gadgets</v>
      </c>
      <c r="S1905" s="11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s="5" t="str">
        <f t="shared" si="176"/>
        <v>technology</v>
      </c>
      <c r="R1906" s="6" t="str">
        <f t="shared" si="177"/>
        <v>gadgets</v>
      </c>
      <c r="S1906" s="11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s="5" t="str">
        <f t="shared" si="176"/>
        <v>technology</v>
      </c>
      <c r="R1907" s="6" t="str">
        <f t="shared" si="177"/>
        <v>gadgets</v>
      </c>
      <c r="S1907" s="11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s="5" t="str">
        <f t="shared" si="176"/>
        <v>technology</v>
      </c>
      <c r="R1908" s="6" t="str">
        <f t="shared" si="177"/>
        <v>gadgets</v>
      </c>
      <c r="S1908" s="11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s="5" t="str">
        <f t="shared" si="176"/>
        <v>technology</v>
      </c>
      <c r="R1909" s="6" t="str">
        <f t="shared" si="177"/>
        <v>gadgets</v>
      </c>
      <c r="S1909" s="11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s="5" t="str">
        <f t="shared" si="176"/>
        <v>technology</v>
      </c>
      <c r="R1910" s="6" t="str">
        <f t="shared" si="177"/>
        <v>gadgets</v>
      </c>
      <c r="S1910" s="11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s="5" t="str">
        <f t="shared" si="176"/>
        <v>technology</v>
      </c>
      <c r="R1911" s="6" t="str">
        <f t="shared" si="177"/>
        <v>gadgets</v>
      </c>
      <c r="S1911" s="11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s="5" t="str">
        <f t="shared" si="176"/>
        <v>technology</v>
      </c>
      <c r="R1912" s="6" t="str">
        <f t="shared" si="177"/>
        <v>gadgets</v>
      </c>
      <c r="S1912" s="11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s="5" t="str">
        <f t="shared" si="176"/>
        <v>technology</v>
      </c>
      <c r="R1913" s="6" t="str">
        <f t="shared" si="177"/>
        <v>gadgets</v>
      </c>
      <c r="S1913" s="11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s="5" t="str">
        <f t="shared" si="176"/>
        <v>technology</v>
      </c>
      <c r="R1914" s="6" t="str">
        <f t="shared" si="177"/>
        <v>gadgets</v>
      </c>
      <c r="S1914" s="11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s="5" t="str">
        <f t="shared" si="176"/>
        <v>technology</v>
      </c>
      <c r="R1915" s="6" t="str">
        <f t="shared" si="177"/>
        <v>gadgets</v>
      </c>
      <c r="S1915" s="11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s="5" t="str">
        <f t="shared" si="176"/>
        <v>technology</v>
      </c>
      <c r="R1916" s="6" t="str">
        <f t="shared" si="177"/>
        <v>gadgets</v>
      </c>
      <c r="S1916" s="11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s="5" t="str">
        <f t="shared" si="176"/>
        <v>technology</v>
      </c>
      <c r="R1917" s="6" t="str">
        <f t="shared" si="177"/>
        <v>gadgets</v>
      </c>
      <c r="S1917" s="11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s="5" t="str">
        <f t="shared" si="176"/>
        <v>technology</v>
      </c>
      <c r="R1918" s="6" t="str">
        <f t="shared" si="177"/>
        <v>gadgets</v>
      </c>
      <c r="S1918" s="11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s="5" t="str">
        <f t="shared" si="176"/>
        <v>technology</v>
      </c>
      <c r="R1919" s="6" t="str">
        <f t="shared" si="177"/>
        <v>gadgets</v>
      </c>
      <c r="S1919" s="11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s="5" t="str">
        <f t="shared" si="176"/>
        <v>technology</v>
      </c>
      <c r="R1920" s="6" t="str">
        <f t="shared" si="177"/>
        <v>gadgets</v>
      </c>
      <c r="S1920" s="11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s="5" t="str">
        <f t="shared" si="176"/>
        <v>technology</v>
      </c>
      <c r="R1921" s="6" t="str">
        <f t="shared" si="177"/>
        <v>gadgets</v>
      </c>
      <c r="S1921" s="11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s="5" t="str">
        <f t="shared" si="176"/>
        <v>technology</v>
      </c>
      <c r="R1922" s="6" t="str">
        <f t="shared" si="177"/>
        <v>gadgets</v>
      </c>
      <c r="S1922" s="11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s="5" t="str">
        <f t="shared" ref="Q1923:Q1986" si="182">LEFT(N1923, SEARCH("/",N1923,1)-1)</f>
        <v>music</v>
      </c>
      <c r="R1923" s="6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s="5" t="str">
        <f t="shared" si="182"/>
        <v>music</v>
      </c>
      <c r="R1924" s="6" t="str">
        <f t="shared" si="183"/>
        <v>indie rock</v>
      </c>
      <c r="S1924" s="11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s="5" t="str">
        <f t="shared" si="182"/>
        <v>music</v>
      </c>
      <c r="R1925" s="6" t="str">
        <f t="shared" si="183"/>
        <v>indie rock</v>
      </c>
      <c r="S1925" s="11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s="5" t="str">
        <f t="shared" si="182"/>
        <v>music</v>
      </c>
      <c r="R1926" s="6" t="str">
        <f t="shared" si="183"/>
        <v>indie rock</v>
      </c>
      <c r="S1926" s="11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s="5" t="str">
        <f t="shared" si="182"/>
        <v>music</v>
      </c>
      <c r="R1927" s="6" t="str">
        <f t="shared" si="183"/>
        <v>indie rock</v>
      </c>
      <c r="S1927" s="11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s="5" t="str">
        <f t="shared" si="182"/>
        <v>music</v>
      </c>
      <c r="R1928" s="6" t="str">
        <f t="shared" si="183"/>
        <v>indie rock</v>
      </c>
      <c r="S1928" s="11">
        <f t="shared" si="184"/>
        <v>40456.954351851848</v>
      </c>
      <c r="T1928" s="12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s="5" t="str">
        <f t="shared" si="182"/>
        <v>music</v>
      </c>
      <c r="R1929" s="6" t="str">
        <f t="shared" si="183"/>
        <v>indie rock</v>
      </c>
      <c r="S1929" s="11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s="5" t="str">
        <f t="shared" si="182"/>
        <v>music</v>
      </c>
      <c r="R1930" s="6" t="str">
        <f t="shared" si="183"/>
        <v>indie rock</v>
      </c>
      <c r="S1930" s="11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s="5" t="str">
        <f t="shared" si="182"/>
        <v>music</v>
      </c>
      <c r="R1931" s="6" t="str">
        <f t="shared" si="183"/>
        <v>indie rock</v>
      </c>
      <c r="S1931" s="11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s="5" t="str">
        <f t="shared" si="182"/>
        <v>music</v>
      </c>
      <c r="R1932" s="6" t="str">
        <f t="shared" si="183"/>
        <v>indie rock</v>
      </c>
      <c r="S1932" s="11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s="5" t="str">
        <f t="shared" si="182"/>
        <v>music</v>
      </c>
      <c r="R1933" s="6" t="str">
        <f t="shared" si="183"/>
        <v>indie rock</v>
      </c>
      <c r="S1933" s="11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s="5" t="str">
        <f t="shared" si="182"/>
        <v>music</v>
      </c>
      <c r="R1934" s="6" t="str">
        <f t="shared" si="183"/>
        <v>indie rock</v>
      </c>
      <c r="S1934" s="11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s="5" t="str">
        <f t="shared" si="182"/>
        <v>music</v>
      </c>
      <c r="R1935" s="6" t="str">
        <f t="shared" si="183"/>
        <v>indie rock</v>
      </c>
      <c r="S1935" s="11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s="5" t="str">
        <f t="shared" si="182"/>
        <v>music</v>
      </c>
      <c r="R1936" s="6" t="str">
        <f t="shared" si="183"/>
        <v>indie rock</v>
      </c>
      <c r="S1936" s="11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s="5" t="str">
        <f t="shared" si="182"/>
        <v>music</v>
      </c>
      <c r="R1937" s="6" t="str">
        <f t="shared" si="183"/>
        <v>indie rock</v>
      </c>
      <c r="S1937" s="11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s="5" t="str">
        <f t="shared" si="182"/>
        <v>music</v>
      </c>
      <c r="R1938" s="6" t="str">
        <f t="shared" si="183"/>
        <v>indie rock</v>
      </c>
      <c r="S1938" s="11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s="5" t="str">
        <f t="shared" si="182"/>
        <v>music</v>
      </c>
      <c r="R1939" s="6" t="str">
        <f t="shared" si="183"/>
        <v>indie rock</v>
      </c>
      <c r="S1939" s="11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s="5" t="str">
        <f t="shared" si="182"/>
        <v>music</v>
      </c>
      <c r="R1940" s="6" t="str">
        <f t="shared" si="183"/>
        <v>indie rock</v>
      </c>
      <c r="S1940" s="11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s="5" t="str">
        <f t="shared" si="182"/>
        <v>music</v>
      </c>
      <c r="R1941" s="6" t="str">
        <f t="shared" si="183"/>
        <v>indie rock</v>
      </c>
      <c r="S1941" s="11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s="5" t="str">
        <f t="shared" si="182"/>
        <v>music</v>
      </c>
      <c r="R1942" s="6" t="str">
        <f t="shared" si="183"/>
        <v>indie rock</v>
      </c>
      <c r="S1942" s="11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s="5" t="str">
        <f t="shared" si="182"/>
        <v>technology</v>
      </c>
      <c r="R1943" s="6" t="str">
        <f t="shared" si="183"/>
        <v>hardware</v>
      </c>
      <c r="S1943" s="11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s="5" t="str">
        <f t="shared" si="182"/>
        <v>technology</v>
      </c>
      <c r="R1944" s="6" t="str">
        <f t="shared" si="183"/>
        <v>hardware</v>
      </c>
      <c r="S1944" s="11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s="5" t="str">
        <f t="shared" si="182"/>
        <v>technology</v>
      </c>
      <c r="R1945" s="6" t="str">
        <f t="shared" si="183"/>
        <v>hardware</v>
      </c>
      <c r="S1945" s="11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s="5" t="str">
        <f t="shared" si="182"/>
        <v>technology</v>
      </c>
      <c r="R1946" s="6" t="str">
        <f t="shared" si="183"/>
        <v>hardware</v>
      </c>
      <c r="S1946" s="11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s="5" t="str">
        <f t="shared" si="182"/>
        <v>technology</v>
      </c>
      <c r="R1947" s="6" t="str">
        <f t="shared" si="183"/>
        <v>hardware</v>
      </c>
      <c r="S1947" s="11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s="5" t="str">
        <f t="shared" si="182"/>
        <v>technology</v>
      </c>
      <c r="R1948" s="6" t="str">
        <f t="shared" si="183"/>
        <v>hardware</v>
      </c>
      <c r="S1948" s="11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s="5" t="str">
        <f t="shared" si="182"/>
        <v>technology</v>
      </c>
      <c r="R1949" s="6" t="str">
        <f t="shared" si="183"/>
        <v>hardware</v>
      </c>
      <c r="S1949" s="11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s="5" t="str">
        <f t="shared" si="182"/>
        <v>technology</v>
      </c>
      <c r="R1950" s="6" t="str">
        <f t="shared" si="183"/>
        <v>hardware</v>
      </c>
      <c r="S1950" s="11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s="5" t="str">
        <f t="shared" si="182"/>
        <v>technology</v>
      </c>
      <c r="R1951" s="6" t="str">
        <f t="shared" si="183"/>
        <v>hardware</v>
      </c>
      <c r="S1951" s="11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s="5" t="str">
        <f t="shared" si="182"/>
        <v>technology</v>
      </c>
      <c r="R1952" s="6" t="str">
        <f t="shared" si="183"/>
        <v>hardware</v>
      </c>
      <c r="S1952" s="11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s="5" t="str">
        <f t="shared" si="182"/>
        <v>technology</v>
      </c>
      <c r="R1953" s="6" t="str">
        <f t="shared" si="183"/>
        <v>hardware</v>
      </c>
      <c r="S1953" s="11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s="5" t="str">
        <f t="shared" si="182"/>
        <v>technology</v>
      </c>
      <c r="R1954" s="6" t="str">
        <f t="shared" si="183"/>
        <v>hardware</v>
      </c>
      <c r="S1954" s="11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s="5" t="str">
        <f t="shared" si="182"/>
        <v>technology</v>
      </c>
      <c r="R1955" s="6" t="str">
        <f t="shared" si="183"/>
        <v>hardware</v>
      </c>
      <c r="S1955" s="11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s="5" t="str">
        <f t="shared" si="182"/>
        <v>technology</v>
      </c>
      <c r="R1956" s="6" t="str">
        <f t="shared" si="183"/>
        <v>hardware</v>
      </c>
      <c r="S1956" s="11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s="5" t="str">
        <f t="shared" si="182"/>
        <v>technology</v>
      </c>
      <c r="R1957" s="6" t="str">
        <f t="shared" si="183"/>
        <v>hardware</v>
      </c>
      <c r="S1957" s="11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s="5" t="str">
        <f t="shared" si="182"/>
        <v>technology</v>
      </c>
      <c r="R1958" s="6" t="str">
        <f t="shared" si="183"/>
        <v>hardware</v>
      </c>
      <c r="S1958" s="11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s="5" t="str">
        <f t="shared" si="182"/>
        <v>technology</v>
      </c>
      <c r="R1959" s="6" t="str">
        <f t="shared" si="183"/>
        <v>hardware</v>
      </c>
      <c r="S1959" s="11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s="5" t="str">
        <f t="shared" si="182"/>
        <v>technology</v>
      </c>
      <c r="R1960" s="6" t="str">
        <f t="shared" si="183"/>
        <v>hardware</v>
      </c>
      <c r="S1960" s="11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s="5" t="str">
        <f t="shared" si="182"/>
        <v>technology</v>
      </c>
      <c r="R1961" s="6" t="str">
        <f t="shared" si="183"/>
        <v>hardware</v>
      </c>
      <c r="S1961" s="11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s="5" t="str">
        <f t="shared" si="182"/>
        <v>technology</v>
      </c>
      <c r="R1962" s="6" t="str">
        <f t="shared" si="183"/>
        <v>hardware</v>
      </c>
      <c r="S1962" s="11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s="5" t="str">
        <f t="shared" si="182"/>
        <v>technology</v>
      </c>
      <c r="R1963" s="6" t="str">
        <f t="shared" si="183"/>
        <v>hardware</v>
      </c>
      <c r="S1963" s="11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s="5" t="str">
        <f t="shared" si="182"/>
        <v>technology</v>
      </c>
      <c r="R1964" s="6" t="str">
        <f t="shared" si="183"/>
        <v>hardware</v>
      </c>
      <c r="S1964" s="11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s="5" t="str">
        <f t="shared" si="182"/>
        <v>technology</v>
      </c>
      <c r="R1965" s="6" t="str">
        <f t="shared" si="183"/>
        <v>hardware</v>
      </c>
      <c r="S1965" s="11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s="5" t="str">
        <f t="shared" si="182"/>
        <v>technology</v>
      </c>
      <c r="R1966" s="6" t="str">
        <f t="shared" si="183"/>
        <v>hardware</v>
      </c>
      <c r="S1966" s="11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s="5" t="str">
        <f t="shared" si="182"/>
        <v>technology</v>
      </c>
      <c r="R1967" s="6" t="str">
        <f t="shared" si="183"/>
        <v>hardware</v>
      </c>
      <c r="S1967" s="11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s="5" t="str">
        <f t="shared" si="182"/>
        <v>technology</v>
      </c>
      <c r="R1968" s="6" t="str">
        <f t="shared" si="183"/>
        <v>hardware</v>
      </c>
      <c r="S1968" s="11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s="5" t="str">
        <f t="shared" si="182"/>
        <v>technology</v>
      </c>
      <c r="R1969" s="6" t="str">
        <f t="shared" si="183"/>
        <v>hardware</v>
      </c>
      <c r="S1969" s="11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s="5" t="str">
        <f t="shared" si="182"/>
        <v>technology</v>
      </c>
      <c r="R1970" s="6" t="str">
        <f t="shared" si="183"/>
        <v>hardware</v>
      </c>
      <c r="S1970" s="11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s="5" t="str">
        <f t="shared" si="182"/>
        <v>technology</v>
      </c>
      <c r="R1971" s="6" t="str">
        <f t="shared" si="183"/>
        <v>hardware</v>
      </c>
      <c r="S1971" s="11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s="5" t="str">
        <f t="shared" si="182"/>
        <v>technology</v>
      </c>
      <c r="R1972" s="6" t="str">
        <f t="shared" si="183"/>
        <v>hardware</v>
      </c>
      <c r="S1972" s="11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s="5" t="str">
        <f t="shared" si="182"/>
        <v>technology</v>
      </c>
      <c r="R1973" s="6" t="str">
        <f t="shared" si="183"/>
        <v>hardware</v>
      </c>
      <c r="S1973" s="11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s="5" t="str">
        <f t="shared" si="182"/>
        <v>technology</v>
      </c>
      <c r="R1974" s="6" t="str">
        <f t="shared" si="183"/>
        <v>hardware</v>
      </c>
      <c r="S1974" s="11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s="5" t="str">
        <f t="shared" si="182"/>
        <v>technology</v>
      </c>
      <c r="R1975" s="6" t="str">
        <f t="shared" si="183"/>
        <v>hardware</v>
      </c>
      <c r="S1975" s="11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s="5" t="str">
        <f t="shared" si="182"/>
        <v>technology</v>
      </c>
      <c r="R1976" s="6" t="str">
        <f t="shared" si="183"/>
        <v>hardware</v>
      </c>
      <c r="S1976" s="11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s="5" t="str">
        <f t="shared" si="182"/>
        <v>technology</v>
      </c>
      <c r="R1977" s="6" t="str">
        <f t="shared" si="183"/>
        <v>hardware</v>
      </c>
      <c r="S1977" s="11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s="5" t="str">
        <f t="shared" si="182"/>
        <v>technology</v>
      </c>
      <c r="R1978" s="6" t="str">
        <f t="shared" si="183"/>
        <v>hardware</v>
      </c>
      <c r="S1978" s="11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s="5" t="str">
        <f t="shared" si="182"/>
        <v>technology</v>
      </c>
      <c r="R1979" s="6" t="str">
        <f t="shared" si="183"/>
        <v>hardware</v>
      </c>
      <c r="S1979" s="11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s="5" t="str">
        <f t="shared" si="182"/>
        <v>technology</v>
      </c>
      <c r="R1980" s="6" t="str">
        <f t="shared" si="183"/>
        <v>hardware</v>
      </c>
      <c r="S1980" s="11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s="5" t="str">
        <f t="shared" si="182"/>
        <v>technology</v>
      </c>
      <c r="R1981" s="6" t="str">
        <f t="shared" si="183"/>
        <v>hardware</v>
      </c>
      <c r="S1981" s="11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s="5" t="str">
        <f t="shared" si="182"/>
        <v>technology</v>
      </c>
      <c r="R1982" s="6" t="str">
        <f t="shared" si="183"/>
        <v>hardware</v>
      </c>
      <c r="S1982" s="11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s="5" t="str">
        <f t="shared" si="182"/>
        <v>photography</v>
      </c>
      <c r="R1983" s="6" t="str">
        <f t="shared" si="183"/>
        <v>people</v>
      </c>
      <c r="S1983" s="11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s="5" t="str">
        <f t="shared" si="182"/>
        <v>photography</v>
      </c>
      <c r="R1984" s="6" t="str">
        <f t="shared" si="183"/>
        <v>people</v>
      </c>
      <c r="S1984" s="11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s="5" t="str">
        <f t="shared" si="182"/>
        <v>photography</v>
      </c>
      <c r="R1985" s="6" t="str">
        <f t="shared" si="183"/>
        <v>people</v>
      </c>
      <c r="S1985" s="11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s="5" t="str">
        <f t="shared" si="182"/>
        <v>photography</v>
      </c>
      <c r="R1986" s="6" t="str">
        <f t="shared" si="183"/>
        <v>people</v>
      </c>
      <c r="S1986" s="11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s="5" t="str">
        <f t="shared" ref="Q1987:Q2050" si="188">LEFT(N1987, SEARCH("/",N1987,1)-1)</f>
        <v>photography</v>
      </c>
      <c r="R1987" s="6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s="5" t="str">
        <f t="shared" si="188"/>
        <v>photography</v>
      </c>
      <c r="R1988" s="6" t="str">
        <f t="shared" si="189"/>
        <v>people</v>
      </c>
      <c r="S1988" s="11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s="5" t="str">
        <f t="shared" si="188"/>
        <v>photography</v>
      </c>
      <c r="R1989" s="6" t="str">
        <f t="shared" si="189"/>
        <v>people</v>
      </c>
      <c r="S1989" s="11">
        <f t="shared" si="190"/>
        <v>42034.639768518522</v>
      </c>
      <c r="T1989" s="12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s="5" t="str">
        <f t="shared" si="188"/>
        <v>photography</v>
      </c>
      <c r="R1990" s="6" t="str">
        <f t="shared" si="189"/>
        <v>people</v>
      </c>
      <c r="S1990" s="11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s="5" t="str">
        <f t="shared" si="188"/>
        <v>photography</v>
      </c>
      <c r="R1991" s="6" t="str">
        <f t="shared" si="189"/>
        <v>people</v>
      </c>
      <c r="S1991" s="11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s="5" t="str">
        <f t="shared" si="188"/>
        <v>photography</v>
      </c>
      <c r="R1992" s="6" t="str">
        <f t="shared" si="189"/>
        <v>people</v>
      </c>
      <c r="S1992" s="11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s="5" t="str">
        <f t="shared" si="188"/>
        <v>photography</v>
      </c>
      <c r="R1993" s="6" t="str">
        <f t="shared" si="189"/>
        <v>people</v>
      </c>
      <c r="S1993" s="11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s="5" t="str">
        <f t="shared" si="188"/>
        <v>photography</v>
      </c>
      <c r="R1994" s="6" t="str">
        <f t="shared" si="189"/>
        <v>people</v>
      </c>
      <c r="S1994" s="11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s="5" t="str">
        <f t="shared" si="188"/>
        <v>photography</v>
      </c>
      <c r="R1995" s="6" t="str">
        <f t="shared" si="189"/>
        <v>people</v>
      </c>
      <c r="S1995" s="11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s="5" t="str">
        <f t="shared" si="188"/>
        <v>photography</v>
      </c>
      <c r="R1996" s="6" t="str">
        <f t="shared" si="189"/>
        <v>people</v>
      </c>
      <c r="S1996" s="11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s="5" t="str">
        <f t="shared" si="188"/>
        <v>photography</v>
      </c>
      <c r="R1997" s="6" t="str">
        <f t="shared" si="189"/>
        <v>people</v>
      </c>
      <c r="S1997" s="11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s="5" t="str">
        <f t="shared" si="188"/>
        <v>photography</v>
      </c>
      <c r="R1998" s="6" t="str">
        <f t="shared" si="189"/>
        <v>people</v>
      </c>
      <c r="S1998" s="11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s="5" t="str">
        <f t="shared" si="188"/>
        <v>photography</v>
      </c>
      <c r="R1999" s="6" t="str">
        <f t="shared" si="189"/>
        <v>people</v>
      </c>
      <c r="S1999" s="11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s="5" t="str">
        <f t="shared" si="188"/>
        <v>photography</v>
      </c>
      <c r="R2000" s="6" t="str">
        <f t="shared" si="189"/>
        <v>people</v>
      </c>
      <c r="S2000" s="11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s="5" t="str">
        <f t="shared" si="188"/>
        <v>photography</v>
      </c>
      <c r="R2001" s="6" t="str">
        <f t="shared" si="189"/>
        <v>people</v>
      </c>
      <c r="S2001" s="11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s="5" t="str">
        <f t="shared" si="188"/>
        <v>photography</v>
      </c>
      <c r="R2002" s="6" t="str">
        <f t="shared" si="189"/>
        <v>people</v>
      </c>
      <c r="S2002" s="11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s="5" t="str">
        <f t="shared" si="188"/>
        <v>technology</v>
      </c>
      <c r="R2003" s="6" t="str">
        <f t="shared" si="189"/>
        <v>hardware</v>
      </c>
      <c r="S2003" s="11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s="5" t="str">
        <f t="shared" si="188"/>
        <v>technology</v>
      </c>
      <c r="R2004" s="6" t="str">
        <f t="shared" si="189"/>
        <v>hardware</v>
      </c>
      <c r="S2004" s="11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s="5" t="str">
        <f t="shared" si="188"/>
        <v>technology</v>
      </c>
      <c r="R2005" s="6" t="str">
        <f t="shared" si="189"/>
        <v>hardware</v>
      </c>
      <c r="S2005" s="11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s="5" t="str">
        <f t="shared" si="188"/>
        <v>technology</v>
      </c>
      <c r="R2006" s="6" t="str">
        <f t="shared" si="189"/>
        <v>hardware</v>
      </c>
      <c r="S2006" s="11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s="5" t="str">
        <f t="shared" si="188"/>
        <v>technology</v>
      </c>
      <c r="R2007" s="6" t="str">
        <f t="shared" si="189"/>
        <v>hardware</v>
      </c>
      <c r="S2007" s="11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s="5" t="str">
        <f t="shared" si="188"/>
        <v>technology</v>
      </c>
      <c r="R2008" s="6" t="str">
        <f t="shared" si="189"/>
        <v>hardware</v>
      </c>
      <c r="S2008" s="11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s="5" t="str">
        <f t="shared" si="188"/>
        <v>technology</v>
      </c>
      <c r="R2009" s="6" t="str">
        <f t="shared" si="189"/>
        <v>hardware</v>
      </c>
      <c r="S2009" s="11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s="5" t="str">
        <f t="shared" si="188"/>
        <v>technology</v>
      </c>
      <c r="R2010" s="6" t="str">
        <f t="shared" si="189"/>
        <v>hardware</v>
      </c>
      <c r="S2010" s="11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s="5" t="str">
        <f t="shared" si="188"/>
        <v>technology</v>
      </c>
      <c r="R2011" s="6" t="str">
        <f t="shared" si="189"/>
        <v>hardware</v>
      </c>
      <c r="S2011" s="11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s="5" t="str">
        <f t="shared" si="188"/>
        <v>technology</v>
      </c>
      <c r="R2012" s="6" t="str">
        <f t="shared" si="189"/>
        <v>hardware</v>
      </c>
      <c r="S2012" s="11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s="5" t="str">
        <f t="shared" si="188"/>
        <v>technology</v>
      </c>
      <c r="R2013" s="6" t="str">
        <f t="shared" si="189"/>
        <v>hardware</v>
      </c>
      <c r="S2013" s="11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s="5" t="str">
        <f t="shared" si="188"/>
        <v>technology</v>
      </c>
      <c r="R2014" s="6" t="str">
        <f t="shared" si="189"/>
        <v>hardware</v>
      </c>
      <c r="S2014" s="11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s="5" t="str">
        <f t="shared" si="188"/>
        <v>technology</v>
      </c>
      <c r="R2015" s="6" t="str">
        <f t="shared" si="189"/>
        <v>hardware</v>
      </c>
      <c r="S2015" s="11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s="5" t="str">
        <f t="shared" si="188"/>
        <v>technology</v>
      </c>
      <c r="R2016" s="6" t="str">
        <f t="shared" si="189"/>
        <v>hardware</v>
      </c>
      <c r="S2016" s="11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s="5" t="str">
        <f t="shared" si="188"/>
        <v>technology</v>
      </c>
      <c r="R2017" s="6" t="str">
        <f t="shared" si="189"/>
        <v>hardware</v>
      </c>
      <c r="S2017" s="11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s="5" t="str">
        <f t="shared" si="188"/>
        <v>technology</v>
      </c>
      <c r="R2018" s="6" t="str">
        <f t="shared" si="189"/>
        <v>hardware</v>
      </c>
      <c r="S2018" s="11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s="5" t="str">
        <f t="shared" si="188"/>
        <v>technology</v>
      </c>
      <c r="R2019" s="6" t="str">
        <f t="shared" si="189"/>
        <v>hardware</v>
      </c>
      <c r="S2019" s="11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s="5" t="str">
        <f t="shared" si="188"/>
        <v>technology</v>
      </c>
      <c r="R2020" s="6" t="str">
        <f t="shared" si="189"/>
        <v>hardware</v>
      </c>
      <c r="S2020" s="11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s="5" t="str">
        <f t="shared" si="188"/>
        <v>technology</v>
      </c>
      <c r="R2021" s="6" t="str">
        <f t="shared" si="189"/>
        <v>hardware</v>
      </c>
      <c r="S2021" s="11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s="5" t="str">
        <f t="shared" si="188"/>
        <v>technology</v>
      </c>
      <c r="R2022" s="6" t="str">
        <f t="shared" si="189"/>
        <v>hardware</v>
      </c>
      <c r="S2022" s="11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s="5" t="str">
        <f t="shared" si="188"/>
        <v>technology</v>
      </c>
      <c r="R2023" s="6" t="str">
        <f t="shared" si="189"/>
        <v>hardware</v>
      </c>
      <c r="S2023" s="11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s="5" t="str">
        <f t="shared" si="188"/>
        <v>technology</v>
      </c>
      <c r="R2024" s="6" t="str">
        <f t="shared" si="189"/>
        <v>hardware</v>
      </c>
      <c r="S2024" s="11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s="5" t="str">
        <f t="shared" si="188"/>
        <v>technology</v>
      </c>
      <c r="R2025" s="6" t="str">
        <f t="shared" si="189"/>
        <v>hardware</v>
      </c>
      <c r="S2025" s="11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s="5" t="str">
        <f t="shared" si="188"/>
        <v>technology</v>
      </c>
      <c r="R2026" s="6" t="str">
        <f t="shared" si="189"/>
        <v>hardware</v>
      </c>
      <c r="S2026" s="11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s="5" t="str">
        <f t="shared" si="188"/>
        <v>technology</v>
      </c>
      <c r="R2027" s="6" t="str">
        <f t="shared" si="189"/>
        <v>hardware</v>
      </c>
      <c r="S2027" s="11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s="5" t="str">
        <f t="shared" si="188"/>
        <v>technology</v>
      </c>
      <c r="R2028" s="6" t="str">
        <f t="shared" si="189"/>
        <v>hardware</v>
      </c>
      <c r="S2028" s="11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s="5" t="str">
        <f t="shared" si="188"/>
        <v>technology</v>
      </c>
      <c r="R2029" s="6" t="str">
        <f t="shared" si="189"/>
        <v>hardware</v>
      </c>
      <c r="S2029" s="11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s="5" t="str">
        <f t="shared" si="188"/>
        <v>technology</v>
      </c>
      <c r="R2030" s="6" t="str">
        <f t="shared" si="189"/>
        <v>hardware</v>
      </c>
      <c r="S2030" s="11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s="5" t="str">
        <f t="shared" si="188"/>
        <v>technology</v>
      </c>
      <c r="R2031" s="6" t="str">
        <f t="shared" si="189"/>
        <v>hardware</v>
      </c>
      <c r="S2031" s="11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s="5" t="str">
        <f t="shared" si="188"/>
        <v>technology</v>
      </c>
      <c r="R2032" s="6" t="str">
        <f t="shared" si="189"/>
        <v>hardware</v>
      </c>
      <c r="S2032" s="11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s="5" t="str">
        <f t="shared" si="188"/>
        <v>technology</v>
      </c>
      <c r="R2033" s="6" t="str">
        <f t="shared" si="189"/>
        <v>hardware</v>
      </c>
      <c r="S2033" s="11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s="5" t="str">
        <f t="shared" si="188"/>
        <v>technology</v>
      </c>
      <c r="R2034" s="6" t="str">
        <f t="shared" si="189"/>
        <v>hardware</v>
      </c>
      <c r="S2034" s="11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s="5" t="str">
        <f t="shared" si="188"/>
        <v>technology</v>
      </c>
      <c r="R2035" s="6" t="str">
        <f t="shared" si="189"/>
        <v>hardware</v>
      </c>
      <c r="S2035" s="11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s="5" t="str">
        <f t="shared" si="188"/>
        <v>technology</v>
      </c>
      <c r="R2036" s="6" t="str">
        <f t="shared" si="189"/>
        <v>hardware</v>
      </c>
      <c r="S2036" s="11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s="5" t="str">
        <f t="shared" si="188"/>
        <v>technology</v>
      </c>
      <c r="R2037" s="6" t="str">
        <f t="shared" si="189"/>
        <v>hardware</v>
      </c>
      <c r="S2037" s="11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s="5" t="str">
        <f t="shared" si="188"/>
        <v>technology</v>
      </c>
      <c r="R2038" s="6" t="str">
        <f t="shared" si="189"/>
        <v>hardware</v>
      </c>
      <c r="S2038" s="11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s="5" t="str">
        <f t="shared" si="188"/>
        <v>technology</v>
      </c>
      <c r="R2039" s="6" t="str">
        <f t="shared" si="189"/>
        <v>hardware</v>
      </c>
      <c r="S2039" s="11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s="5" t="str">
        <f t="shared" si="188"/>
        <v>technology</v>
      </c>
      <c r="R2040" s="6" t="str">
        <f t="shared" si="189"/>
        <v>hardware</v>
      </c>
      <c r="S2040" s="11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s="5" t="str">
        <f t="shared" si="188"/>
        <v>technology</v>
      </c>
      <c r="R2041" s="6" t="str">
        <f t="shared" si="189"/>
        <v>hardware</v>
      </c>
      <c r="S2041" s="11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s="5" t="str">
        <f t="shared" si="188"/>
        <v>technology</v>
      </c>
      <c r="R2042" s="6" t="str">
        <f t="shared" si="189"/>
        <v>hardware</v>
      </c>
      <c r="S2042" s="11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s="5" t="str">
        <f t="shared" si="188"/>
        <v>technology</v>
      </c>
      <c r="R2043" s="6" t="str">
        <f t="shared" si="189"/>
        <v>hardware</v>
      </c>
      <c r="S2043" s="11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s="5" t="str">
        <f t="shared" si="188"/>
        <v>technology</v>
      </c>
      <c r="R2044" s="6" t="str">
        <f t="shared" si="189"/>
        <v>hardware</v>
      </c>
      <c r="S2044" s="11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s="5" t="str">
        <f t="shared" si="188"/>
        <v>technology</v>
      </c>
      <c r="R2045" s="6" t="str">
        <f t="shared" si="189"/>
        <v>hardware</v>
      </c>
      <c r="S2045" s="11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s="5" t="str">
        <f t="shared" si="188"/>
        <v>technology</v>
      </c>
      <c r="R2046" s="6" t="str">
        <f t="shared" si="189"/>
        <v>hardware</v>
      </c>
      <c r="S2046" s="11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s="5" t="str">
        <f t="shared" si="188"/>
        <v>technology</v>
      </c>
      <c r="R2047" s="6" t="str">
        <f t="shared" si="189"/>
        <v>hardware</v>
      </c>
      <c r="S2047" s="11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s="5" t="str">
        <f t="shared" si="188"/>
        <v>technology</v>
      </c>
      <c r="R2048" s="6" t="str">
        <f t="shared" si="189"/>
        <v>hardware</v>
      </c>
      <c r="S2048" s="11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s="5" t="str">
        <f t="shared" si="188"/>
        <v>technology</v>
      </c>
      <c r="R2049" s="6" t="str">
        <f t="shared" si="189"/>
        <v>hardware</v>
      </c>
      <c r="S2049" s="11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s="5" t="str">
        <f t="shared" si="188"/>
        <v>technology</v>
      </c>
      <c r="R2050" s="6" t="str">
        <f t="shared" si="189"/>
        <v>hardware</v>
      </c>
      <c r="S2050" s="11">
        <f t="shared" si="190"/>
        <v>41387.651516203703</v>
      </c>
      <c r="T2050" s="12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s="5" t="str">
        <f t="shared" ref="Q2051:Q2114" si="194">LEFT(N2051, SEARCH("/",N2051,1)-1)</f>
        <v>technology</v>
      </c>
      <c r="R2051" s="6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s="5" t="str">
        <f t="shared" si="194"/>
        <v>technology</v>
      </c>
      <c r="R2052" s="6" t="str">
        <f t="shared" si="195"/>
        <v>hardware</v>
      </c>
      <c r="S2052" s="11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s="5" t="str">
        <f t="shared" si="194"/>
        <v>technology</v>
      </c>
      <c r="R2053" s="6" t="str">
        <f t="shared" si="195"/>
        <v>hardware</v>
      </c>
      <c r="S2053" s="11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s="5" t="str">
        <f t="shared" si="194"/>
        <v>technology</v>
      </c>
      <c r="R2054" s="6" t="str">
        <f t="shared" si="195"/>
        <v>hardware</v>
      </c>
      <c r="S2054" s="11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s="5" t="str">
        <f t="shared" si="194"/>
        <v>technology</v>
      </c>
      <c r="R2055" s="6" t="str">
        <f t="shared" si="195"/>
        <v>hardware</v>
      </c>
      <c r="S2055" s="11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s="5" t="str">
        <f t="shared" si="194"/>
        <v>technology</v>
      </c>
      <c r="R2056" s="6" t="str">
        <f t="shared" si="195"/>
        <v>hardware</v>
      </c>
      <c r="S2056" s="11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s="5" t="str">
        <f t="shared" si="194"/>
        <v>technology</v>
      </c>
      <c r="R2057" s="6" t="str">
        <f t="shared" si="195"/>
        <v>hardware</v>
      </c>
      <c r="S2057" s="11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s="5" t="str">
        <f t="shared" si="194"/>
        <v>technology</v>
      </c>
      <c r="R2058" s="6" t="str">
        <f t="shared" si="195"/>
        <v>hardware</v>
      </c>
      <c r="S2058" s="11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s="5" t="str">
        <f t="shared" si="194"/>
        <v>technology</v>
      </c>
      <c r="R2059" s="6" t="str">
        <f t="shared" si="195"/>
        <v>hardware</v>
      </c>
      <c r="S2059" s="11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s="5" t="str">
        <f t="shared" si="194"/>
        <v>technology</v>
      </c>
      <c r="R2060" s="6" t="str">
        <f t="shared" si="195"/>
        <v>hardware</v>
      </c>
      <c r="S2060" s="11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s="5" t="str">
        <f t="shared" si="194"/>
        <v>technology</v>
      </c>
      <c r="R2061" s="6" t="str">
        <f t="shared" si="195"/>
        <v>hardware</v>
      </c>
      <c r="S2061" s="11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s="5" t="str">
        <f t="shared" si="194"/>
        <v>technology</v>
      </c>
      <c r="R2062" s="6" t="str">
        <f t="shared" si="195"/>
        <v>hardware</v>
      </c>
      <c r="S2062" s="11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s="5" t="str">
        <f t="shared" si="194"/>
        <v>technology</v>
      </c>
      <c r="R2063" s="6" t="str">
        <f t="shared" si="195"/>
        <v>hardware</v>
      </c>
      <c r="S2063" s="11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s="5" t="str">
        <f t="shared" si="194"/>
        <v>technology</v>
      </c>
      <c r="R2064" s="6" t="str">
        <f t="shared" si="195"/>
        <v>hardware</v>
      </c>
      <c r="S2064" s="11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s="5" t="str">
        <f t="shared" si="194"/>
        <v>technology</v>
      </c>
      <c r="R2065" s="6" t="str">
        <f t="shared" si="195"/>
        <v>hardware</v>
      </c>
      <c r="S2065" s="11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s="5" t="str">
        <f t="shared" si="194"/>
        <v>technology</v>
      </c>
      <c r="R2066" s="6" t="str">
        <f t="shared" si="195"/>
        <v>hardware</v>
      </c>
      <c r="S2066" s="11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s="5" t="str">
        <f t="shared" si="194"/>
        <v>technology</v>
      </c>
      <c r="R2067" s="6" t="str">
        <f t="shared" si="195"/>
        <v>hardware</v>
      </c>
      <c r="S2067" s="11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s="5" t="str">
        <f t="shared" si="194"/>
        <v>technology</v>
      </c>
      <c r="R2068" s="6" t="str">
        <f t="shared" si="195"/>
        <v>hardware</v>
      </c>
      <c r="S2068" s="11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s="5" t="str">
        <f t="shared" si="194"/>
        <v>technology</v>
      </c>
      <c r="R2069" s="6" t="str">
        <f t="shared" si="195"/>
        <v>hardware</v>
      </c>
      <c r="S2069" s="11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s="5" t="str">
        <f t="shared" si="194"/>
        <v>technology</v>
      </c>
      <c r="R2070" s="6" t="str">
        <f t="shared" si="195"/>
        <v>hardware</v>
      </c>
      <c r="S2070" s="11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s="5" t="str">
        <f t="shared" si="194"/>
        <v>technology</v>
      </c>
      <c r="R2071" s="6" t="str">
        <f t="shared" si="195"/>
        <v>hardware</v>
      </c>
      <c r="S2071" s="11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s="5" t="str">
        <f t="shared" si="194"/>
        <v>technology</v>
      </c>
      <c r="R2072" s="6" t="str">
        <f t="shared" si="195"/>
        <v>hardware</v>
      </c>
      <c r="S2072" s="11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s="5" t="str">
        <f t="shared" si="194"/>
        <v>technology</v>
      </c>
      <c r="R2073" s="6" t="str">
        <f t="shared" si="195"/>
        <v>hardware</v>
      </c>
      <c r="S2073" s="11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s="5" t="str">
        <f t="shared" si="194"/>
        <v>technology</v>
      </c>
      <c r="R2074" s="6" t="str">
        <f t="shared" si="195"/>
        <v>hardware</v>
      </c>
      <c r="S2074" s="11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s="5" t="str">
        <f t="shared" si="194"/>
        <v>technology</v>
      </c>
      <c r="R2075" s="6" t="str">
        <f t="shared" si="195"/>
        <v>hardware</v>
      </c>
      <c r="S2075" s="11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s="5" t="str">
        <f t="shared" si="194"/>
        <v>technology</v>
      </c>
      <c r="R2076" s="6" t="str">
        <f t="shared" si="195"/>
        <v>hardware</v>
      </c>
      <c r="S2076" s="11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s="5" t="str">
        <f t="shared" si="194"/>
        <v>technology</v>
      </c>
      <c r="R2077" s="6" t="str">
        <f t="shared" si="195"/>
        <v>hardware</v>
      </c>
      <c r="S2077" s="11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s="5" t="str">
        <f t="shared" si="194"/>
        <v>technology</v>
      </c>
      <c r="R2078" s="6" t="str">
        <f t="shared" si="195"/>
        <v>hardware</v>
      </c>
      <c r="S2078" s="11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s="5" t="str">
        <f t="shared" si="194"/>
        <v>technology</v>
      </c>
      <c r="R2079" s="6" t="str">
        <f t="shared" si="195"/>
        <v>hardware</v>
      </c>
      <c r="S2079" s="11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s="5" t="str">
        <f t="shared" si="194"/>
        <v>technology</v>
      </c>
      <c r="R2080" s="6" t="str">
        <f t="shared" si="195"/>
        <v>hardware</v>
      </c>
      <c r="S2080" s="11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s="5" t="str">
        <f t="shared" si="194"/>
        <v>technology</v>
      </c>
      <c r="R2081" s="6" t="str">
        <f t="shared" si="195"/>
        <v>hardware</v>
      </c>
      <c r="S2081" s="11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s="5" t="str">
        <f t="shared" si="194"/>
        <v>technology</v>
      </c>
      <c r="R2082" s="6" t="str">
        <f t="shared" si="195"/>
        <v>hardware</v>
      </c>
      <c r="S2082" s="11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s="5" t="str">
        <f t="shared" si="194"/>
        <v>music</v>
      </c>
      <c r="R2083" s="6" t="str">
        <f t="shared" si="195"/>
        <v>indie rock</v>
      </c>
      <c r="S2083" s="11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s="5" t="str">
        <f t="shared" si="194"/>
        <v>music</v>
      </c>
      <c r="R2084" s="6" t="str">
        <f t="shared" si="195"/>
        <v>indie rock</v>
      </c>
      <c r="S2084" s="11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s="5" t="str">
        <f t="shared" si="194"/>
        <v>music</v>
      </c>
      <c r="R2085" s="6" t="str">
        <f t="shared" si="195"/>
        <v>indie rock</v>
      </c>
      <c r="S2085" s="11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s="5" t="str">
        <f t="shared" si="194"/>
        <v>music</v>
      </c>
      <c r="R2086" s="6" t="str">
        <f t="shared" si="195"/>
        <v>indie rock</v>
      </c>
      <c r="S2086" s="11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s="5" t="str">
        <f t="shared" si="194"/>
        <v>music</v>
      </c>
      <c r="R2087" s="6" t="str">
        <f t="shared" si="195"/>
        <v>indie rock</v>
      </c>
      <c r="S2087" s="11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s="5" t="str">
        <f t="shared" si="194"/>
        <v>music</v>
      </c>
      <c r="R2088" s="6" t="str">
        <f t="shared" si="195"/>
        <v>indie rock</v>
      </c>
      <c r="S2088" s="11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s="5" t="str">
        <f t="shared" si="194"/>
        <v>music</v>
      </c>
      <c r="R2089" s="6" t="str">
        <f t="shared" si="195"/>
        <v>indie rock</v>
      </c>
      <c r="S2089" s="11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s="5" t="str">
        <f t="shared" si="194"/>
        <v>music</v>
      </c>
      <c r="R2090" s="6" t="str">
        <f t="shared" si="195"/>
        <v>indie rock</v>
      </c>
      <c r="S2090" s="11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s="5" t="str">
        <f t="shared" si="194"/>
        <v>music</v>
      </c>
      <c r="R2091" s="6" t="str">
        <f t="shared" si="195"/>
        <v>indie rock</v>
      </c>
      <c r="S2091" s="11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s="5" t="str">
        <f t="shared" si="194"/>
        <v>music</v>
      </c>
      <c r="R2092" s="6" t="str">
        <f t="shared" si="195"/>
        <v>indie rock</v>
      </c>
      <c r="S2092" s="11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s="5" t="str">
        <f t="shared" si="194"/>
        <v>music</v>
      </c>
      <c r="R2093" s="6" t="str">
        <f t="shared" si="195"/>
        <v>indie rock</v>
      </c>
      <c r="S2093" s="11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s="5" t="str">
        <f t="shared" si="194"/>
        <v>music</v>
      </c>
      <c r="R2094" s="6" t="str">
        <f t="shared" si="195"/>
        <v>indie rock</v>
      </c>
      <c r="S2094" s="11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s="5" t="str">
        <f t="shared" si="194"/>
        <v>music</v>
      </c>
      <c r="R2095" s="6" t="str">
        <f t="shared" si="195"/>
        <v>indie rock</v>
      </c>
      <c r="S2095" s="11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s="5" t="str">
        <f t="shared" si="194"/>
        <v>music</v>
      </c>
      <c r="R2096" s="6" t="str">
        <f t="shared" si="195"/>
        <v>indie rock</v>
      </c>
      <c r="S2096" s="11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s="5" t="str">
        <f t="shared" si="194"/>
        <v>music</v>
      </c>
      <c r="R2097" s="6" t="str">
        <f t="shared" si="195"/>
        <v>indie rock</v>
      </c>
      <c r="S2097" s="11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s="5" t="str">
        <f t="shared" si="194"/>
        <v>music</v>
      </c>
      <c r="R2098" s="6" t="str">
        <f t="shared" si="195"/>
        <v>indie rock</v>
      </c>
      <c r="S2098" s="11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s="5" t="str">
        <f t="shared" si="194"/>
        <v>music</v>
      </c>
      <c r="R2099" s="6" t="str">
        <f t="shared" si="195"/>
        <v>indie rock</v>
      </c>
      <c r="S2099" s="11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s="5" t="str">
        <f t="shared" si="194"/>
        <v>music</v>
      </c>
      <c r="R2100" s="6" t="str">
        <f t="shared" si="195"/>
        <v>indie rock</v>
      </c>
      <c r="S2100" s="11">
        <f t="shared" si="196"/>
        <v>40946.11383101852</v>
      </c>
      <c r="T2100" s="12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s="5" t="str">
        <f t="shared" si="194"/>
        <v>music</v>
      </c>
      <c r="R2101" s="6" t="str">
        <f t="shared" si="195"/>
        <v>indie rock</v>
      </c>
      <c r="S2101" s="11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s="5" t="str">
        <f t="shared" si="194"/>
        <v>music</v>
      </c>
      <c r="R2102" s="6" t="str">
        <f t="shared" si="195"/>
        <v>indie rock</v>
      </c>
      <c r="S2102" s="11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s="5" t="str">
        <f t="shared" si="194"/>
        <v>music</v>
      </c>
      <c r="R2103" s="6" t="str">
        <f t="shared" si="195"/>
        <v>indie rock</v>
      </c>
      <c r="S2103" s="11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s="5" t="str">
        <f t="shared" si="194"/>
        <v>music</v>
      </c>
      <c r="R2104" s="6" t="str">
        <f t="shared" si="195"/>
        <v>indie rock</v>
      </c>
      <c r="S2104" s="11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s="5" t="str">
        <f t="shared" si="194"/>
        <v>music</v>
      </c>
      <c r="R2105" s="6" t="str">
        <f t="shared" si="195"/>
        <v>indie rock</v>
      </c>
      <c r="S2105" s="11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s="5" t="str">
        <f t="shared" si="194"/>
        <v>music</v>
      </c>
      <c r="R2106" s="6" t="str">
        <f t="shared" si="195"/>
        <v>indie rock</v>
      </c>
      <c r="S2106" s="11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s="5" t="str">
        <f t="shared" si="194"/>
        <v>music</v>
      </c>
      <c r="R2107" s="6" t="str">
        <f t="shared" si="195"/>
        <v>indie rock</v>
      </c>
      <c r="S2107" s="11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s="5" t="str">
        <f t="shared" si="194"/>
        <v>music</v>
      </c>
      <c r="R2108" s="6" t="str">
        <f t="shared" si="195"/>
        <v>indie rock</v>
      </c>
      <c r="S2108" s="11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s="5" t="str">
        <f t="shared" si="194"/>
        <v>music</v>
      </c>
      <c r="R2109" s="6" t="str">
        <f t="shared" si="195"/>
        <v>indie rock</v>
      </c>
      <c r="S2109" s="11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s="5" t="str">
        <f t="shared" si="194"/>
        <v>music</v>
      </c>
      <c r="R2110" s="6" t="str">
        <f t="shared" si="195"/>
        <v>indie rock</v>
      </c>
      <c r="S2110" s="11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s="5" t="str">
        <f t="shared" si="194"/>
        <v>music</v>
      </c>
      <c r="R2111" s="6" t="str">
        <f t="shared" si="195"/>
        <v>indie rock</v>
      </c>
      <c r="S2111" s="11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s="5" t="str">
        <f t="shared" si="194"/>
        <v>music</v>
      </c>
      <c r="R2112" s="6" t="str">
        <f t="shared" si="195"/>
        <v>indie rock</v>
      </c>
      <c r="S2112" s="11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s="5" t="str">
        <f t="shared" si="194"/>
        <v>music</v>
      </c>
      <c r="R2113" s="6" t="str">
        <f t="shared" si="195"/>
        <v>indie rock</v>
      </c>
      <c r="S2113" s="11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s="5" t="str">
        <f t="shared" si="194"/>
        <v>music</v>
      </c>
      <c r="R2114" s="6" t="str">
        <f t="shared" si="195"/>
        <v>indie rock</v>
      </c>
      <c r="S2114" s="11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s="5" t="str">
        <f t="shared" ref="Q2115:Q2178" si="200">LEFT(N2115, SEARCH("/",N2115,1)-1)</f>
        <v>music</v>
      </c>
      <c r="R2115" s="6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s="5" t="str">
        <f t="shared" si="200"/>
        <v>music</v>
      </c>
      <c r="R2116" s="6" t="str">
        <f t="shared" si="201"/>
        <v>indie rock</v>
      </c>
      <c r="S2116" s="11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s="5" t="str">
        <f t="shared" si="200"/>
        <v>music</v>
      </c>
      <c r="R2117" s="6" t="str">
        <f t="shared" si="201"/>
        <v>indie rock</v>
      </c>
      <c r="S2117" s="11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s="5" t="str">
        <f t="shared" si="200"/>
        <v>music</v>
      </c>
      <c r="R2118" s="6" t="str">
        <f t="shared" si="201"/>
        <v>indie rock</v>
      </c>
      <c r="S2118" s="11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s="5" t="str">
        <f t="shared" si="200"/>
        <v>music</v>
      </c>
      <c r="R2119" s="6" t="str">
        <f t="shared" si="201"/>
        <v>indie rock</v>
      </c>
      <c r="S2119" s="11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s="5" t="str">
        <f t="shared" si="200"/>
        <v>music</v>
      </c>
      <c r="R2120" s="6" t="str">
        <f t="shared" si="201"/>
        <v>indie rock</v>
      </c>
      <c r="S2120" s="11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s="5" t="str">
        <f t="shared" si="200"/>
        <v>music</v>
      </c>
      <c r="R2121" s="6" t="str">
        <f t="shared" si="201"/>
        <v>indie rock</v>
      </c>
      <c r="S2121" s="11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s="5" t="str">
        <f t="shared" si="200"/>
        <v>music</v>
      </c>
      <c r="R2122" s="6" t="str">
        <f t="shared" si="201"/>
        <v>indie rock</v>
      </c>
      <c r="S2122" s="11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s="5" t="str">
        <f t="shared" si="200"/>
        <v>games</v>
      </c>
      <c r="R2123" s="6" t="str">
        <f t="shared" si="201"/>
        <v>video games</v>
      </c>
      <c r="S2123" s="11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s="5" t="str">
        <f t="shared" si="200"/>
        <v>games</v>
      </c>
      <c r="R2124" s="6" t="str">
        <f t="shared" si="201"/>
        <v>video games</v>
      </c>
      <c r="S2124" s="11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s="5" t="str">
        <f t="shared" si="200"/>
        <v>games</v>
      </c>
      <c r="R2125" s="6" t="str">
        <f t="shared" si="201"/>
        <v>video games</v>
      </c>
      <c r="S2125" s="11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s="5" t="str">
        <f t="shared" si="200"/>
        <v>games</v>
      </c>
      <c r="R2126" s="6" t="str">
        <f t="shared" si="201"/>
        <v>video games</v>
      </c>
      <c r="S2126" s="11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s="5" t="str">
        <f t="shared" si="200"/>
        <v>games</v>
      </c>
      <c r="R2127" s="6" t="str">
        <f t="shared" si="201"/>
        <v>video games</v>
      </c>
      <c r="S2127" s="11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s="5" t="str">
        <f t="shared" si="200"/>
        <v>games</v>
      </c>
      <c r="R2128" s="6" t="str">
        <f t="shared" si="201"/>
        <v>video games</v>
      </c>
      <c r="S2128" s="11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s="5" t="str">
        <f t="shared" si="200"/>
        <v>games</v>
      </c>
      <c r="R2129" s="6" t="str">
        <f t="shared" si="201"/>
        <v>video games</v>
      </c>
      <c r="S2129" s="11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s="5" t="str">
        <f t="shared" si="200"/>
        <v>games</v>
      </c>
      <c r="R2130" s="6" t="str">
        <f t="shared" si="201"/>
        <v>video games</v>
      </c>
      <c r="S2130" s="11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s="5" t="str">
        <f t="shared" si="200"/>
        <v>games</v>
      </c>
      <c r="R2131" s="6" t="str">
        <f t="shared" si="201"/>
        <v>video games</v>
      </c>
      <c r="S2131" s="11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s="5" t="str">
        <f t="shared" si="200"/>
        <v>games</v>
      </c>
      <c r="R2132" s="6" t="str">
        <f t="shared" si="201"/>
        <v>video games</v>
      </c>
      <c r="S2132" s="11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s="5" t="str">
        <f t="shared" si="200"/>
        <v>games</v>
      </c>
      <c r="R2133" s="6" t="str">
        <f t="shared" si="201"/>
        <v>video games</v>
      </c>
      <c r="S2133" s="11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s="5" t="str">
        <f t="shared" si="200"/>
        <v>games</v>
      </c>
      <c r="R2134" s="6" t="str">
        <f t="shared" si="201"/>
        <v>video games</v>
      </c>
      <c r="S2134" s="11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s="5" t="str">
        <f t="shared" si="200"/>
        <v>games</v>
      </c>
      <c r="R2135" s="6" t="str">
        <f t="shared" si="201"/>
        <v>video games</v>
      </c>
      <c r="S2135" s="11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s="5" t="str">
        <f t="shared" si="200"/>
        <v>games</v>
      </c>
      <c r="R2136" s="6" t="str">
        <f t="shared" si="201"/>
        <v>video games</v>
      </c>
      <c r="S2136" s="11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s="5" t="str">
        <f t="shared" si="200"/>
        <v>games</v>
      </c>
      <c r="R2137" s="6" t="str">
        <f t="shared" si="201"/>
        <v>video games</v>
      </c>
      <c r="S2137" s="11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s="5" t="str">
        <f t="shared" si="200"/>
        <v>games</v>
      </c>
      <c r="R2138" s="6" t="str">
        <f t="shared" si="201"/>
        <v>video games</v>
      </c>
      <c r="S2138" s="11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s="5" t="str">
        <f t="shared" si="200"/>
        <v>games</v>
      </c>
      <c r="R2139" s="6" t="str">
        <f t="shared" si="201"/>
        <v>video games</v>
      </c>
      <c r="S2139" s="11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s="5" t="str">
        <f t="shared" si="200"/>
        <v>games</v>
      </c>
      <c r="R2140" s="6" t="str">
        <f t="shared" si="201"/>
        <v>video games</v>
      </c>
      <c r="S2140" s="11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s="5" t="str">
        <f t="shared" si="200"/>
        <v>games</v>
      </c>
      <c r="R2141" s="6" t="str">
        <f t="shared" si="201"/>
        <v>video games</v>
      </c>
      <c r="S2141" s="11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s="5" t="str">
        <f t="shared" si="200"/>
        <v>games</v>
      </c>
      <c r="R2142" s="6" t="str">
        <f t="shared" si="201"/>
        <v>video games</v>
      </c>
      <c r="S2142" s="11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s="5" t="str">
        <f t="shared" si="200"/>
        <v>games</v>
      </c>
      <c r="R2143" s="6" t="str">
        <f t="shared" si="201"/>
        <v>video games</v>
      </c>
      <c r="S2143" s="11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s="5" t="str">
        <f t="shared" si="200"/>
        <v>games</v>
      </c>
      <c r="R2144" s="6" t="str">
        <f t="shared" si="201"/>
        <v>video games</v>
      </c>
      <c r="S2144" s="11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s="5" t="str">
        <f t="shared" si="200"/>
        <v>games</v>
      </c>
      <c r="R2145" s="6" t="str">
        <f t="shared" si="201"/>
        <v>video games</v>
      </c>
      <c r="S2145" s="11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s="5" t="str">
        <f t="shared" si="200"/>
        <v>games</v>
      </c>
      <c r="R2146" s="6" t="str">
        <f t="shared" si="201"/>
        <v>video games</v>
      </c>
      <c r="S2146" s="11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s="5" t="str">
        <f t="shared" si="200"/>
        <v>games</v>
      </c>
      <c r="R2147" s="6" t="str">
        <f t="shared" si="201"/>
        <v>video games</v>
      </c>
      <c r="S2147" s="11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s="5" t="str">
        <f t="shared" si="200"/>
        <v>games</v>
      </c>
      <c r="R2148" s="6" t="str">
        <f t="shared" si="201"/>
        <v>video games</v>
      </c>
      <c r="S2148" s="11">
        <f t="shared" si="202"/>
        <v>42397.679513888885</v>
      </c>
      <c r="T2148" s="12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s="5" t="str">
        <f t="shared" si="200"/>
        <v>games</v>
      </c>
      <c r="R2149" s="6" t="str">
        <f t="shared" si="201"/>
        <v>video games</v>
      </c>
      <c r="S2149" s="11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s="5" t="str">
        <f t="shared" si="200"/>
        <v>games</v>
      </c>
      <c r="R2150" s="6" t="str">
        <f t="shared" si="201"/>
        <v>video games</v>
      </c>
      <c r="S2150" s="11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s="5" t="str">
        <f t="shared" si="200"/>
        <v>games</v>
      </c>
      <c r="R2151" s="6" t="str">
        <f t="shared" si="201"/>
        <v>video games</v>
      </c>
      <c r="S2151" s="11">
        <f t="shared" si="202"/>
        <v>40355.024953703702</v>
      </c>
      <c r="T2151" s="12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s="5" t="str">
        <f t="shared" si="200"/>
        <v>games</v>
      </c>
      <c r="R2152" s="6" t="str">
        <f t="shared" si="201"/>
        <v>video games</v>
      </c>
      <c r="S2152" s="11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s="5" t="str">
        <f t="shared" si="200"/>
        <v>games</v>
      </c>
      <c r="R2153" s="6" t="str">
        <f t="shared" si="201"/>
        <v>video games</v>
      </c>
      <c r="S2153" s="11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s="5" t="str">
        <f t="shared" si="200"/>
        <v>games</v>
      </c>
      <c r="R2154" s="6" t="str">
        <f t="shared" si="201"/>
        <v>video games</v>
      </c>
      <c r="S2154" s="11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s="5" t="str">
        <f t="shared" si="200"/>
        <v>games</v>
      </c>
      <c r="R2155" s="6" t="str">
        <f t="shared" si="201"/>
        <v>video games</v>
      </c>
      <c r="S2155" s="11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s="5" t="str">
        <f t="shared" si="200"/>
        <v>games</v>
      </c>
      <c r="R2156" s="6" t="str">
        <f t="shared" si="201"/>
        <v>video games</v>
      </c>
      <c r="S2156" s="11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s="5" t="str">
        <f t="shared" si="200"/>
        <v>games</v>
      </c>
      <c r="R2157" s="6" t="str">
        <f t="shared" si="201"/>
        <v>video games</v>
      </c>
      <c r="S2157" s="11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s="5" t="str">
        <f t="shared" si="200"/>
        <v>games</v>
      </c>
      <c r="R2158" s="6" t="str">
        <f t="shared" si="201"/>
        <v>video games</v>
      </c>
      <c r="S2158" s="11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s="5" t="str">
        <f t="shared" si="200"/>
        <v>games</v>
      </c>
      <c r="R2159" s="6" t="str">
        <f t="shared" si="201"/>
        <v>video games</v>
      </c>
      <c r="S2159" s="11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s="5" t="str">
        <f t="shared" si="200"/>
        <v>games</v>
      </c>
      <c r="R2160" s="6" t="str">
        <f t="shared" si="201"/>
        <v>video games</v>
      </c>
      <c r="S2160" s="11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s="5" t="str">
        <f t="shared" si="200"/>
        <v>games</v>
      </c>
      <c r="R2161" s="6" t="str">
        <f t="shared" si="201"/>
        <v>video games</v>
      </c>
      <c r="S2161" s="11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s="5" t="str">
        <f t="shared" si="200"/>
        <v>games</v>
      </c>
      <c r="R2162" s="6" t="str">
        <f t="shared" si="201"/>
        <v>video games</v>
      </c>
      <c r="S2162" s="11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s="5" t="str">
        <f t="shared" si="200"/>
        <v>music</v>
      </c>
      <c r="R2163" s="6" t="str">
        <f t="shared" si="201"/>
        <v>rock</v>
      </c>
      <c r="S2163" s="11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s="5" t="str">
        <f t="shared" si="200"/>
        <v>music</v>
      </c>
      <c r="R2164" s="6" t="str">
        <f t="shared" si="201"/>
        <v>rock</v>
      </c>
      <c r="S2164" s="11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s="5" t="str">
        <f t="shared" si="200"/>
        <v>music</v>
      </c>
      <c r="R2165" s="6" t="str">
        <f t="shared" si="201"/>
        <v>rock</v>
      </c>
      <c r="S2165" s="11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s="5" t="str">
        <f t="shared" si="200"/>
        <v>music</v>
      </c>
      <c r="R2166" s="6" t="str">
        <f t="shared" si="201"/>
        <v>rock</v>
      </c>
      <c r="S2166" s="11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s="5" t="str">
        <f t="shared" si="200"/>
        <v>music</v>
      </c>
      <c r="R2167" s="6" t="str">
        <f t="shared" si="201"/>
        <v>rock</v>
      </c>
      <c r="S2167" s="11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s="5" t="str">
        <f t="shared" si="200"/>
        <v>music</v>
      </c>
      <c r="R2168" s="6" t="str">
        <f t="shared" si="201"/>
        <v>rock</v>
      </c>
      <c r="S2168" s="11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s="5" t="str">
        <f t="shared" si="200"/>
        <v>music</v>
      </c>
      <c r="R2169" s="6" t="str">
        <f t="shared" si="201"/>
        <v>rock</v>
      </c>
      <c r="S2169" s="11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s="5" t="str">
        <f t="shared" si="200"/>
        <v>music</v>
      </c>
      <c r="R2170" s="6" t="str">
        <f t="shared" si="201"/>
        <v>rock</v>
      </c>
      <c r="S2170" s="11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s="5" t="str">
        <f t="shared" si="200"/>
        <v>music</v>
      </c>
      <c r="R2171" s="6" t="str">
        <f t="shared" si="201"/>
        <v>rock</v>
      </c>
      <c r="S2171" s="11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s="5" t="str">
        <f t="shared" si="200"/>
        <v>music</v>
      </c>
      <c r="R2172" s="6" t="str">
        <f t="shared" si="201"/>
        <v>rock</v>
      </c>
      <c r="S2172" s="11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s="5" t="str">
        <f t="shared" si="200"/>
        <v>music</v>
      </c>
      <c r="R2173" s="6" t="str">
        <f t="shared" si="201"/>
        <v>rock</v>
      </c>
      <c r="S2173" s="11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s="5" t="str">
        <f t="shared" si="200"/>
        <v>music</v>
      </c>
      <c r="R2174" s="6" t="str">
        <f t="shared" si="201"/>
        <v>rock</v>
      </c>
      <c r="S2174" s="11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s="5" t="str">
        <f t="shared" si="200"/>
        <v>music</v>
      </c>
      <c r="R2175" s="6" t="str">
        <f t="shared" si="201"/>
        <v>rock</v>
      </c>
      <c r="S2175" s="11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s="5" t="str">
        <f t="shared" si="200"/>
        <v>music</v>
      </c>
      <c r="R2176" s="6" t="str">
        <f t="shared" si="201"/>
        <v>rock</v>
      </c>
      <c r="S2176" s="11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s="5" t="str">
        <f t="shared" si="200"/>
        <v>music</v>
      </c>
      <c r="R2177" s="6" t="str">
        <f t="shared" si="201"/>
        <v>rock</v>
      </c>
      <c r="S2177" s="11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s="5" t="str">
        <f t="shared" si="200"/>
        <v>music</v>
      </c>
      <c r="R2178" s="6" t="str">
        <f t="shared" si="201"/>
        <v>rock</v>
      </c>
      <c r="S2178" s="11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s="5" t="str">
        <f t="shared" ref="Q2179:Q2242" si="206">LEFT(N2179, SEARCH("/",N2179,1)-1)</f>
        <v>music</v>
      </c>
      <c r="R2179" s="6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s="5" t="str">
        <f t="shared" si="206"/>
        <v>music</v>
      </c>
      <c r="R2180" s="6" t="str">
        <f t="shared" si="207"/>
        <v>rock</v>
      </c>
      <c r="S2180" s="11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s="5" t="str">
        <f t="shared" si="206"/>
        <v>music</v>
      </c>
      <c r="R2181" s="6" t="str">
        <f t="shared" si="207"/>
        <v>rock</v>
      </c>
      <c r="S2181" s="11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s="5" t="str">
        <f t="shared" si="206"/>
        <v>music</v>
      </c>
      <c r="R2182" s="6" t="str">
        <f t="shared" si="207"/>
        <v>rock</v>
      </c>
      <c r="S2182" s="11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s="5" t="str">
        <f t="shared" si="206"/>
        <v>games</v>
      </c>
      <c r="R2183" s="6" t="str">
        <f t="shared" si="207"/>
        <v>tabletop games</v>
      </c>
      <c r="S2183" s="11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s="5" t="str">
        <f t="shared" si="206"/>
        <v>games</v>
      </c>
      <c r="R2184" s="6" t="str">
        <f t="shared" si="207"/>
        <v>tabletop games</v>
      </c>
      <c r="S2184" s="11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s="5" t="str">
        <f t="shared" si="206"/>
        <v>games</v>
      </c>
      <c r="R2185" s="6" t="str">
        <f t="shared" si="207"/>
        <v>tabletop games</v>
      </c>
      <c r="S2185" s="11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s="5" t="str">
        <f t="shared" si="206"/>
        <v>games</v>
      </c>
      <c r="R2186" s="6" t="str">
        <f t="shared" si="207"/>
        <v>tabletop games</v>
      </c>
      <c r="S2186" s="11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s="5" t="str">
        <f t="shared" si="206"/>
        <v>games</v>
      </c>
      <c r="R2187" s="6" t="str">
        <f t="shared" si="207"/>
        <v>tabletop games</v>
      </c>
      <c r="S2187" s="11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s="5" t="str">
        <f t="shared" si="206"/>
        <v>games</v>
      </c>
      <c r="R2188" s="6" t="str">
        <f t="shared" si="207"/>
        <v>tabletop games</v>
      </c>
      <c r="S2188" s="11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s="5" t="str">
        <f t="shared" si="206"/>
        <v>games</v>
      </c>
      <c r="R2189" s="6" t="str">
        <f t="shared" si="207"/>
        <v>tabletop games</v>
      </c>
      <c r="S2189" s="11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s="5" t="str">
        <f t="shared" si="206"/>
        <v>games</v>
      </c>
      <c r="R2190" s="6" t="str">
        <f t="shared" si="207"/>
        <v>tabletop games</v>
      </c>
      <c r="S2190" s="11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s="5" t="str">
        <f t="shared" si="206"/>
        <v>games</v>
      </c>
      <c r="R2191" s="6" t="str">
        <f t="shared" si="207"/>
        <v>tabletop games</v>
      </c>
      <c r="S2191" s="11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s="5" t="str">
        <f t="shared" si="206"/>
        <v>games</v>
      </c>
      <c r="R2192" s="6" t="str">
        <f t="shared" si="207"/>
        <v>tabletop games</v>
      </c>
      <c r="S2192" s="11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s="5" t="str">
        <f t="shared" si="206"/>
        <v>games</v>
      </c>
      <c r="R2193" s="6" t="str">
        <f t="shared" si="207"/>
        <v>tabletop games</v>
      </c>
      <c r="S2193" s="11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s="5" t="str">
        <f t="shared" si="206"/>
        <v>games</v>
      </c>
      <c r="R2194" s="6" t="str">
        <f t="shared" si="207"/>
        <v>tabletop games</v>
      </c>
      <c r="S2194" s="11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s="5" t="str">
        <f t="shared" si="206"/>
        <v>games</v>
      </c>
      <c r="R2195" s="6" t="str">
        <f t="shared" si="207"/>
        <v>tabletop games</v>
      </c>
      <c r="S2195" s="11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s="5" t="str">
        <f t="shared" si="206"/>
        <v>games</v>
      </c>
      <c r="R2196" s="6" t="str">
        <f t="shared" si="207"/>
        <v>tabletop games</v>
      </c>
      <c r="S2196" s="11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s="5" t="str">
        <f t="shared" si="206"/>
        <v>games</v>
      </c>
      <c r="R2197" s="6" t="str">
        <f t="shared" si="207"/>
        <v>tabletop games</v>
      </c>
      <c r="S2197" s="11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s="5" t="str">
        <f t="shared" si="206"/>
        <v>games</v>
      </c>
      <c r="R2198" s="6" t="str">
        <f t="shared" si="207"/>
        <v>tabletop games</v>
      </c>
      <c r="S2198" s="11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s="5" t="str">
        <f t="shared" si="206"/>
        <v>games</v>
      </c>
      <c r="R2199" s="6" t="str">
        <f t="shared" si="207"/>
        <v>tabletop games</v>
      </c>
      <c r="S2199" s="11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s="5" t="str">
        <f t="shared" si="206"/>
        <v>games</v>
      </c>
      <c r="R2200" s="6" t="str">
        <f t="shared" si="207"/>
        <v>tabletop games</v>
      </c>
      <c r="S2200" s="11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s="5" t="str">
        <f t="shared" si="206"/>
        <v>games</v>
      </c>
      <c r="R2201" s="6" t="str">
        <f t="shared" si="207"/>
        <v>tabletop games</v>
      </c>
      <c r="S2201" s="11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s="5" t="str">
        <f t="shared" si="206"/>
        <v>games</v>
      </c>
      <c r="R2202" s="6" t="str">
        <f t="shared" si="207"/>
        <v>tabletop games</v>
      </c>
      <c r="S2202" s="11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s="5" t="str">
        <f t="shared" si="206"/>
        <v>music</v>
      </c>
      <c r="R2203" s="6" t="str">
        <f t="shared" si="207"/>
        <v>electronic music</v>
      </c>
      <c r="S2203" s="11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s="5" t="str">
        <f t="shared" si="206"/>
        <v>music</v>
      </c>
      <c r="R2204" s="6" t="str">
        <f t="shared" si="207"/>
        <v>electronic music</v>
      </c>
      <c r="S2204" s="11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s="5" t="str">
        <f t="shared" si="206"/>
        <v>music</v>
      </c>
      <c r="R2205" s="6" t="str">
        <f t="shared" si="207"/>
        <v>electronic music</v>
      </c>
      <c r="S2205" s="11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s="5" t="str">
        <f t="shared" si="206"/>
        <v>music</v>
      </c>
      <c r="R2206" s="6" t="str">
        <f t="shared" si="207"/>
        <v>electronic music</v>
      </c>
      <c r="S2206" s="11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s="5" t="str">
        <f t="shared" si="206"/>
        <v>music</v>
      </c>
      <c r="R2207" s="6" t="str">
        <f t="shared" si="207"/>
        <v>electronic music</v>
      </c>
      <c r="S2207" s="11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s="5" t="str">
        <f t="shared" si="206"/>
        <v>music</v>
      </c>
      <c r="R2208" s="6" t="str">
        <f t="shared" si="207"/>
        <v>electronic music</v>
      </c>
      <c r="S2208" s="11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s="5" t="str">
        <f t="shared" si="206"/>
        <v>music</v>
      </c>
      <c r="R2209" s="6" t="str">
        <f t="shared" si="207"/>
        <v>electronic music</v>
      </c>
      <c r="S2209" s="11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s="5" t="str">
        <f t="shared" si="206"/>
        <v>music</v>
      </c>
      <c r="R2210" s="6" t="str">
        <f t="shared" si="207"/>
        <v>electronic music</v>
      </c>
      <c r="S2210" s="11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s="5" t="str">
        <f t="shared" si="206"/>
        <v>music</v>
      </c>
      <c r="R2211" s="6" t="str">
        <f t="shared" si="207"/>
        <v>electronic music</v>
      </c>
      <c r="S2211" s="11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s="5" t="str">
        <f t="shared" si="206"/>
        <v>music</v>
      </c>
      <c r="R2212" s="6" t="str">
        <f t="shared" si="207"/>
        <v>electronic music</v>
      </c>
      <c r="S2212" s="11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s="5" t="str">
        <f t="shared" si="206"/>
        <v>music</v>
      </c>
      <c r="R2213" s="6" t="str">
        <f t="shared" si="207"/>
        <v>electronic music</v>
      </c>
      <c r="S2213" s="11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s="5" t="str">
        <f t="shared" si="206"/>
        <v>music</v>
      </c>
      <c r="R2214" s="6" t="str">
        <f t="shared" si="207"/>
        <v>electronic music</v>
      </c>
      <c r="S2214" s="11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s="5" t="str">
        <f t="shared" si="206"/>
        <v>music</v>
      </c>
      <c r="R2215" s="6" t="str">
        <f t="shared" si="207"/>
        <v>electronic music</v>
      </c>
      <c r="S2215" s="11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s="5" t="str">
        <f t="shared" si="206"/>
        <v>music</v>
      </c>
      <c r="R2216" s="6" t="str">
        <f t="shared" si="207"/>
        <v>electronic music</v>
      </c>
      <c r="S2216" s="11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s="5" t="str">
        <f t="shared" si="206"/>
        <v>music</v>
      </c>
      <c r="R2217" s="6" t="str">
        <f t="shared" si="207"/>
        <v>electronic music</v>
      </c>
      <c r="S2217" s="11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s="5" t="str">
        <f t="shared" si="206"/>
        <v>music</v>
      </c>
      <c r="R2218" s="6" t="str">
        <f t="shared" si="207"/>
        <v>electronic music</v>
      </c>
      <c r="S2218" s="11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s="5" t="str">
        <f t="shared" si="206"/>
        <v>music</v>
      </c>
      <c r="R2219" s="6" t="str">
        <f t="shared" si="207"/>
        <v>electronic music</v>
      </c>
      <c r="S2219" s="11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s="5" t="str">
        <f t="shared" si="206"/>
        <v>music</v>
      </c>
      <c r="R2220" s="6" t="str">
        <f t="shared" si="207"/>
        <v>electronic music</v>
      </c>
      <c r="S2220" s="11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s="5" t="str">
        <f t="shared" si="206"/>
        <v>music</v>
      </c>
      <c r="R2221" s="6" t="str">
        <f t="shared" si="207"/>
        <v>electronic music</v>
      </c>
      <c r="S2221" s="11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s="5" t="str">
        <f t="shared" si="206"/>
        <v>music</v>
      </c>
      <c r="R2222" s="6" t="str">
        <f t="shared" si="207"/>
        <v>electronic music</v>
      </c>
      <c r="S2222" s="11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s="5" t="str">
        <f t="shared" si="206"/>
        <v>games</v>
      </c>
      <c r="R2223" s="6" t="str">
        <f t="shared" si="207"/>
        <v>tabletop games</v>
      </c>
      <c r="S2223" s="11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s="5" t="str">
        <f t="shared" si="206"/>
        <v>games</v>
      </c>
      <c r="R2224" s="6" t="str">
        <f t="shared" si="207"/>
        <v>tabletop games</v>
      </c>
      <c r="S2224" s="11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s="5" t="str">
        <f t="shared" si="206"/>
        <v>games</v>
      </c>
      <c r="R2225" s="6" t="str">
        <f t="shared" si="207"/>
        <v>tabletop games</v>
      </c>
      <c r="S2225" s="11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s="5" t="str">
        <f t="shared" si="206"/>
        <v>games</v>
      </c>
      <c r="R2226" s="6" t="str">
        <f t="shared" si="207"/>
        <v>tabletop games</v>
      </c>
      <c r="S2226" s="11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s="5" t="str">
        <f t="shared" si="206"/>
        <v>games</v>
      </c>
      <c r="R2227" s="6" t="str">
        <f t="shared" si="207"/>
        <v>tabletop games</v>
      </c>
      <c r="S2227" s="11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s="5" t="str">
        <f t="shared" si="206"/>
        <v>games</v>
      </c>
      <c r="R2228" s="6" t="str">
        <f t="shared" si="207"/>
        <v>tabletop games</v>
      </c>
      <c r="S2228" s="11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s="5" t="str">
        <f t="shared" si="206"/>
        <v>games</v>
      </c>
      <c r="R2229" s="6" t="str">
        <f t="shared" si="207"/>
        <v>tabletop games</v>
      </c>
      <c r="S2229" s="11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s="5" t="str">
        <f t="shared" si="206"/>
        <v>games</v>
      </c>
      <c r="R2230" s="6" t="str">
        <f t="shared" si="207"/>
        <v>tabletop games</v>
      </c>
      <c r="S2230" s="11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s="5" t="str">
        <f t="shared" si="206"/>
        <v>games</v>
      </c>
      <c r="R2231" s="6" t="str">
        <f t="shared" si="207"/>
        <v>tabletop games</v>
      </c>
      <c r="S2231" s="11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s="5" t="str">
        <f t="shared" si="206"/>
        <v>games</v>
      </c>
      <c r="R2232" s="6" t="str">
        <f t="shared" si="207"/>
        <v>tabletop games</v>
      </c>
      <c r="S2232" s="11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s="5" t="str">
        <f t="shared" si="206"/>
        <v>games</v>
      </c>
      <c r="R2233" s="6" t="str">
        <f t="shared" si="207"/>
        <v>tabletop games</v>
      </c>
      <c r="S2233" s="11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s="5" t="str">
        <f t="shared" si="206"/>
        <v>games</v>
      </c>
      <c r="R2234" s="6" t="str">
        <f t="shared" si="207"/>
        <v>tabletop games</v>
      </c>
      <c r="S2234" s="11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s="5" t="str">
        <f t="shared" si="206"/>
        <v>games</v>
      </c>
      <c r="R2235" s="6" t="str">
        <f t="shared" si="207"/>
        <v>tabletop games</v>
      </c>
      <c r="S2235" s="11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s="5" t="str">
        <f t="shared" si="206"/>
        <v>games</v>
      </c>
      <c r="R2236" s="6" t="str">
        <f t="shared" si="207"/>
        <v>tabletop games</v>
      </c>
      <c r="S2236" s="11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s="5" t="str">
        <f t="shared" si="206"/>
        <v>games</v>
      </c>
      <c r="R2237" s="6" t="str">
        <f t="shared" si="207"/>
        <v>tabletop games</v>
      </c>
      <c r="S2237" s="11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s="5" t="str">
        <f t="shared" si="206"/>
        <v>games</v>
      </c>
      <c r="R2238" s="6" t="str">
        <f t="shared" si="207"/>
        <v>tabletop games</v>
      </c>
      <c r="S2238" s="11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s="5" t="str">
        <f t="shared" si="206"/>
        <v>games</v>
      </c>
      <c r="R2239" s="6" t="str">
        <f t="shared" si="207"/>
        <v>tabletop games</v>
      </c>
      <c r="S2239" s="11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s="5" t="str">
        <f t="shared" si="206"/>
        <v>games</v>
      </c>
      <c r="R2240" s="6" t="str">
        <f t="shared" si="207"/>
        <v>tabletop games</v>
      </c>
      <c r="S2240" s="11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s="5" t="str">
        <f t="shared" si="206"/>
        <v>games</v>
      </c>
      <c r="R2241" s="6" t="str">
        <f t="shared" si="207"/>
        <v>tabletop games</v>
      </c>
      <c r="S2241" s="11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s="5" t="str">
        <f t="shared" si="206"/>
        <v>games</v>
      </c>
      <c r="R2242" s="6" t="str">
        <f t="shared" si="207"/>
        <v>tabletop games</v>
      </c>
      <c r="S2242" s="11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s="5" t="str">
        <f t="shared" ref="Q2243:Q2306" si="212">LEFT(N2243, SEARCH("/",N2243,1)-1)</f>
        <v>games</v>
      </c>
      <c r="R2243" s="6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s="5" t="str">
        <f t="shared" si="212"/>
        <v>games</v>
      </c>
      <c r="R2244" s="6" t="str">
        <f t="shared" si="213"/>
        <v>tabletop games</v>
      </c>
      <c r="S2244" s="11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s="5" t="str">
        <f t="shared" si="212"/>
        <v>games</v>
      </c>
      <c r="R2245" s="6" t="str">
        <f t="shared" si="213"/>
        <v>tabletop games</v>
      </c>
      <c r="S2245" s="11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s="5" t="str">
        <f t="shared" si="212"/>
        <v>games</v>
      </c>
      <c r="R2246" s="6" t="str">
        <f t="shared" si="213"/>
        <v>tabletop games</v>
      </c>
      <c r="S2246" s="11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s="5" t="str">
        <f t="shared" si="212"/>
        <v>games</v>
      </c>
      <c r="R2247" s="6" t="str">
        <f t="shared" si="213"/>
        <v>tabletop games</v>
      </c>
      <c r="S2247" s="11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s="5" t="str">
        <f t="shared" si="212"/>
        <v>games</v>
      </c>
      <c r="R2248" s="6" t="str">
        <f t="shared" si="213"/>
        <v>tabletop games</v>
      </c>
      <c r="S2248" s="11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s="5" t="str">
        <f t="shared" si="212"/>
        <v>games</v>
      </c>
      <c r="R2249" s="6" t="str">
        <f t="shared" si="213"/>
        <v>tabletop games</v>
      </c>
      <c r="S2249" s="11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s="5" t="str">
        <f t="shared" si="212"/>
        <v>games</v>
      </c>
      <c r="R2250" s="6" t="str">
        <f t="shared" si="213"/>
        <v>tabletop games</v>
      </c>
      <c r="S2250" s="11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s="5" t="str">
        <f t="shared" si="212"/>
        <v>games</v>
      </c>
      <c r="R2251" s="6" t="str">
        <f t="shared" si="213"/>
        <v>tabletop games</v>
      </c>
      <c r="S2251" s="11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s="5" t="str">
        <f t="shared" si="212"/>
        <v>games</v>
      </c>
      <c r="R2252" s="6" t="str">
        <f t="shared" si="213"/>
        <v>tabletop games</v>
      </c>
      <c r="S2252" s="11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s="5" t="str">
        <f t="shared" si="212"/>
        <v>games</v>
      </c>
      <c r="R2253" s="6" t="str">
        <f t="shared" si="213"/>
        <v>tabletop games</v>
      </c>
      <c r="S2253" s="11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s="5" t="str">
        <f t="shared" si="212"/>
        <v>games</v>
      </c>
      <c r="R2254" s="6" t="str">
        <f t="shared" si="213"/>
        <v>tabletop games</v>
      </c>
      <c r="S2254" s="11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s="5" t="str">
        <f t="shared" si="212"/>
        <v>games</v>
      </c>
      <c r="R2255" s="6" t="str">
        <f t="shared" si="213"/>
        <v>tabletop games</v>
      </c>
      <c r="S2255" s="11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s="5" t="str">
        <f t="shared" si="212"/>
        <v>games</v>
      </c>
      <c r="R2256" s="6" t="str">
        <f t="shared" si="213"/>
        <v>tabletop games</v>
      </c>
      <c r="S2256" s="11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s="5" t="str">
        <f t="shared" si="212"/>
        <v>games</v>
      </c>
      <c r="R2257" s="6" t="str">
        <f t="shared" si="213"/>
        <v>tabletop games</v>
      </c>
      <c r="S2257" s="11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s="5" t="str">
        <f t="shared" si="212"/>
        <v>games</v>
      </c>
      <c r="R2258" s="6" t="str">
        <f t="shared" si="213"/>
        <v>tabletop games</v>
      </c>
      <c r="S2258" s="11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s="5" t="str">
        <f t="shared" si="212"/>
        <v>games</v>
      </c>
      <c r="R2259" s="6" t="str">
        <f t="shared" si="213"/>
        <v>tabletop games</v>
      </c>
      <c r="S2259" s="11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s="5" t="str">
        <f t="shared" si="212"/>
        <v>games</v>
      </c>
      <c r="R2260" s="6" t="str">
        <f t="shared" si="213"/>
        <v>tabletop games</v>
      </c>
      <c r="S2260" s="11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s="5" t="str">
        <f t="shared" si="212"/>
        <v>games</v>
      </c>
      <c r="R2261" s="6" t="str">
        <f t="shared" si="213"/>
        <v>tabletop games</v>
      </c>
      <c r="S2261" s="11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s="5" t="str">
        <f t="shared" si="212"/>
        <v>games</v>
      </c>
      <c r="R2262" s="6" t="str">
        <f t="shared" si="213"/>
        <v>tabletop games</v>
      </c>
      <c r="S2262" s="11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s="5" t="str">
        <f t="shared" si="212"/>
        <v>games</v>
      </c>
      <c r="R2263" s="6" t="str">
        <f t="shared" si="213"/>
        <v>tabletop games</v>
      </c>
      <c r="S2263" s="11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s="5" t="str">
        <f t="shared" si="212"/>
        <v>games</v>
      </c>
      <c r="R2264" s="6" t="str">
        <f t="shared" si="213"/>
        <v>tabletop games</v>
      </c>
      <c r="S2264" s="11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s="5" t="str">
        <f t="shared" si="212"/>
        <v>games</v>
      </c>
      <c r="R2265" s="6" t="str">
        <f t="shared" si="213"/>
        <v>tabletop games</v>
      </c>
      <c r="S2265" s="11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s="5" t="str">
        <f t="shared" si="212"/>
        <v>games</v>
      </c>
      <c r="R2266" s="6" t="str">
        <f t="shared" si="213"/>
        <v>tabletop games</v>
      </c>
      <c r="S2266" s="11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s="5" t="str">
        <f t="shared" si="212"/>
        <v>games</v>
      </c>
      <c r="R2267" s="6" t="str">
        <f t="shared" si="213"/>
        <v>tabletop games</v>
      </c>
      <c r="S2267" s="11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s="5" t="str">
        <f t="shared" si="212"/>
        <v>games</v>
      </c>
      <c r="R2268" s="6" t="str">
        <f t="shared" si="213"/>
        <v>tabletop games</v>
      </c>
      <c r="S2268" s="11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s="5" t="str">
        <f t="shared" si="212"/>
        <v>games</v>
      </c>
      <c r="R2269" s="6" t="str">
        <f t="shared" si="213"/>
        <v>tabletop games</v>
      </c>
      <c r="S2269" s="11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s="5" t="str">
        <f t="shared" si="212"/>
        <v>games</v>
      </c>
      <c r="R2270" s="6" t="str">
        <f t="shared" si="213"/>
        <v>tabletop games</v>
      </c>
      <c r="S2270" s="11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s="5" t="str">
        <f t="shared" si="212"/>
        <v>games</v>
      </c>
      <c r="R2271" s="6" t="str">
        <f t="shared" si="213"/>
        <v>tabletop games</v>
      </c>
      <c r="S2271" s="11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s="5" t="str">
        <f t="shared" si="212"/>
        <v>games</v>
      </c>
      <c r="R2272" s="6" t="str">
        <f t="shared" si="213"/>
        <v>tabletop games</v>
      </c>
      <c r="S2272" s="11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s="5" t="str">
        <f t="shared" si="212"/>
        <v>games</v>
      </c>
      <c r="R2273" s="6" t="str">
        <f t="shared" si="213"/>
        <v>tabletop games</v>
      </c>
      <c r="S2273" s="11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s="5" t="str">
        <f t="shared" si="212"/>
        <v>games</v>
      </c>
      <c r="R2274" s="6" t="str">
        <f t="shared" si="213"/>
        <v>tabletop games</v>
      </c>
      <c r="S2274" s="11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s="5" t="str">
        <f t="shared" si="212"/>
        <v>games</v>
      </c>
      <c r="R2275" s="6" t="str">
        <f t="shared" si="213"/>
        <v>tabletop games</v>
      </c>
      <c r="S2275" s="11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s="5" t="str">
        <f t="shared" si="212"/>
        <v>games</v>
      </c>
      <c r="R2276" s="6" t="str">
        <f t="shared" si="213"/>
        <v>tabletop games</v>
      </c>
      <c r="S2276" s="11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s="5" t="str">
        <f t="shared" si="212"/>
        <v>games</v>
      </c>
      <c r="R2277" s="6" t="str">
        <f t="shared" si="213"/>
        <v>tabletop games</v>
      </c>
      <c r="S2277" s="11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s="5" t="str">
        <f t="shared" si="212"/>
        <v>games</v>
      </c>
      <c r="R2278" s="6" t="str">
        <f t="shared" si="213"/>
        <v>tabletop games</v>
      </c>
      <c r="S2278" s="11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s="5" t="str">
        <f t="shared" si="212"/>
        <v>games</v>
      </c>
      <c r="R2279" s="6" t="str">
        <f t="shared" si="213"/>
        <v>tabletop games</v>
      </c>
      <c r="S2279" s="11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s="5" t="str">
        <f t="shared" si="212"/>
        <v>games</v>
      </c>
      <c r="R2280" s="6" t="str">
        <f t="shared" si="213"/>
        <v>tabletop games</v>
      </c>
      <c r="S2280" s="11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s="5" t="str">
        <f t="shared" si="212"/>
        <v>games</v>
      </c>
      <c r="R2281" s="6" t="str">
        <f t="shared" si="213"/>
        <v>tabletop games</v>
      </c>
      <c r="S2281" s="11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s="5" t="str">
        <f t="shared" si="212"/>
        <v>games</v>
      </c>
      <c r="R2282" s="6" t="str">
        <f t="shared" si="213"/>
        <v>tabletop games</v>
      </c>
      <c r="S2282" s="11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s="5" t="str">
        <f t="shared" si="212"/>
        <v>music</v>
      </c>
      <c r="R2283" s="6" t="str">
        <f t="shared" si="213"/>
        <v>rock</v>
      </c>
      <c r="S2283" s="11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s="5" t="str">
        <f t="shared" si="212"/>
        <v>music</v>
      </c>
      <c r="R2284" s="6" t="str">
        <f t="shared" si="213"/>
        <v>rock</v>
      </c>
      <c r="S2284" s="11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s="5" t="str">
        <f t="shared" si="212"/>
        <v>music</v>
      </c>
      <c r="R2285" s="6" t="str">
        <f t="shared" si="213"/>
        <v>rock</v>
      </c>
      <c r="S2285" s="11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s="5" t="str">
        <f t="shared" si="212"/>
        <v>music</v>
      </c>
      <c r="R2286" s="6" t="str">
        <f t="shared" si="213"/>
        <v>rock</v>
      </c>
      <c r="S2286" s="11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s="5" t="str">
        <f t="shared" si="212"/>
        <v>music</v>
      </c>
      <c r="R2287" s="6" t="str">
        <f t="shared" si="213"/>
        <v>rock</v>
      </c>
      <c r="S2287" s="11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s="5" t="str">
        <f t="shared" si="212"/>
        <v>music</v>
      </c>
      <c r="R2288" s="6" t="str">
        <f t="shared" si="213"/>
        <v>rock</v>
      </c>
      <c r="S2288" s="11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s="5" t="str">
        <f t="shared" si="212"/>
        <v>music</v>
      </c>
      <c r="R2289" s="6" t="str">
        <f t="shared" si="213"/>
        <v>rock</v>
      </c>
      <c r="S2289" s="11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s="5" t="str">
        <f t="shared" si="212"/>
        <v>music</v>
      </c>
      <c r="R2290" s="6" t="str">
        <f t="shared" si="213"/>
        <v>rock</v>
      </c>
      <c r="S2290" s="11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s="5" t="str">
        <f t="shared" si="212"/>
        <v>music</v>
      </c>
      <c r="R2291" s="6" t="str">
        <f t="shared" si="213"/>
        <v>rock</v>
      </c>
      <c r="S2291" s="11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s="5" t="str">
        <f t="shared" si="212"/>
        <v>music</v>
      </c>
      <c r="R2292" s="6" t="str">
        <f t="shared" si="213"/>
        <v>rock</v>
      </c>
      <c r="S2292" s="11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s="5" t="str">
        <f t="shared" si="212"/>
        <v>music</v>
      </c>
      <c r="R2293" s="6" t="str">
        <f t="shared" si="213"/>
        <v>rock</v>
      </c>
      <c r="S2293" s="11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s="5" t="str">
        <f t="shared" si="212"/>
        <v>music</v>
      </c>
      <c r="R2294" s="6" t="str">
        <f t="shared" si="213"/>
        <v>rock</v>
      </c>
      <c r="S2294" s="11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s="5" t="str">
        <f t="shared" si="212"/>
        <v>music</v>
      </c>
      <c r="R2295" s="6" t="str">
        <f t="shared" si="213"/>
        <v>rock</v>
      </c>
      <c r="S2295" s="11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s="5" t="str">
        <f t="shared" si="212"/>
        <v>music</v>
      </c>
      <c r="R2296" s="6" t="str">
        <f t="shared" si="213"/>
        <v>rock</v>
      </c>
      <c r="S2296" s="11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s="5" t="str">
        <f t="shared" si="212"/>
        <v>music</v>
      </c>
      <c r="R2297" s="6" t="str">
        <f t="shared" si="213"/>
        <v>rock</v>
      </c>
      <c r="S2297" s="11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s="5" t="str">
        <f t="shared" si="212"/>
        <v>music</v>
      </c>
      <c r="R2298" s="6" t="str">
        <f t="shared" si="213"/>
        <v>rock</v>
      </c>
      <c r="S2298" s="11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s="5" t="str">
        <f t="shared" si="212"/>
        <v>music</v>
      </c>
      <c r="R2299" s="6" t="str">
        <f t="shared" si="213"/>
        <v>rock</v>
      </c>
      <c r="S2299" s="11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s="5" t="str">
        <f t="shared" si="212"/>
        <v>music</v>
      </c>
      <c r="R2300" s="6" t="str">
        <f t="shared" si="213"/>
        <v>rock</v>
      </c>
      <c r="S2300" s="11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s="5" t="str">
        <f t="shared" si="212"/>
        <v>music</v>
      </c>
      <c r="R2301" s="6" t="str">
        <f t="shared" si="213"/>
        <v>rock</v>
      </c>
      <c r="S2301" s="11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s="5" t="str">
        <f t="shared" si="212"/>
        <v>music</v>
      </c>
      <c r="R2302" s="6" t="str">
        <f t="shared" si="213"/>
        <v>rock</v>
      </c>
      <c r="S2302" s="11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s="5" t="str">
        <f t="shared" si="212"/>
        <v>music</v>
      </c>
      <c r="R2303" s="6" t="str">
        <f t="shared" si="213"/>
        <v>indie rock</v>
      </c>
      <c r="S2303" s="11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s="5" t="str">
        <f t="shared" si="212"/>
        <v>music</v>
      </c>
      <c r="R2304" s="6" t="str">
        <f t="shared" si="213"/>
        <v>indie rock</v>
      </c>
      <c r="S2304" s="11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s="5" t="str">
        <f t="shared" si="212"/>
        <v>music</v>
      </c>
      <c r="R2305" s="6" t="str">
        <f t="shared" si="213"/>
        <v>indie rock</v>
      </c>
      <c r="S2305" s="11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s="5" t="str">
        <f t="shared" si="212"/>
        <v>music</v>
      </c>
      <c r="R2306" s="6" t="str">
        <f t="shared" si="213"/>
        <v>indie rock</v>
      </c>
      <c r="S2306" s="11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s="5" t="str">
        <f t="shared" ref="Q2307:Q2370" si="218">LEFT(N2307, SEARCH("/",N2307,1)-1)</f>
        <v>music</v>
      </c>
      <c r="R2307" s="6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s="5" t="str">
        <f t="shared" si="218"/>
        <v>music</v>
      </c>
      <c r="R2308" s="6" t="str">
        <f t="shared" si="219"/>
        <v>indie rock</v>
      </c>
      <c r="S2308" s="11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s="5" t="str">
        <f t="shared" si="218"/>
        <v>music</v>
      </c>
      <c r="R2309" s="6" t="str">
        <f t="shared" si="219"/>
        <v>indie rock</v>
      </c>
      <c r="S2309" s="11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s="5" t="str">
        <f t="shared" si="218"/>
        <v>music</v>
      </c>
      <c r="R2310" s="6" t="str">
        <f t="shared" si="219"/>
        <v>indie rock</v>
      </c>
      <c r="S2310" s="11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s="5" t="str">
        <f t="shared" si="218"/>
        <v>music</v>
      </c>
      <c r="R2311" s="6" t="str">
        <f t="shared" si="219"/>
        <v>indie rock</v>
      </c>
      <c r="S2311" s="11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s="5" t="str">
        <f t="shared" si="218"/>
        <v>music</v>
      </c>
      <c r="R2312" s="6" t="str">
        <f t="shared" si="219"/>
        <v>indie rock</v>
      </c>
      <c r="S2312" s="11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s="5" t="str">
        <f t="shared" si="218"/>
        <v>music</v>
      </c>
      <c r="R2313" s="6" t="str">
        <f t="shared" si="219"/>
        <v>indie rock</v>
      </c>
      <c r="S2313" s="11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s="5" t="str">
        <f t="shared" si="218"/>
        <v>music</v>
      </c>
      <c r="R2314" s="6" t="str">
        <f t="shared" si="219"/>
        <v>indie rock</v>
      </c>
      <c r="S2314" s="11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s="5" t="str">
        <f t="shared" si="218"/>
        <v>music</v>
      </c>
      <c r="R2315" s="6" t="str">
        <f t="shared" si="219"/>
        <v>indie rock</v>
      </c>
      <c r="S2315" s="11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s="5" t="str">
        <f t="shared" si="218"/>
        <v>music</v>
      </c>
      <c r="R2316" s="6" t="str">
        <f t="shared" si="219"/>
        <v>indie rock</v>
      </c>
      <c r="S2316" s="11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s="5" t="str">
        <f t="shared" si="218"/>
        <v>music</v>
      </c>
      <c r="R2317" s="6" t="str">
        <f t="shared" si="219"/>
        <v>indie rock</v>
      </c>
      <c r="S2317" s="11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s="5" t="str">
        <f t="shared" si="218"/>
        <v>music</v>
      </c>
      <c r="R2318" s="6" t="str">
        <f t="shared" si="219"/>
        <v>indie rock</v>
      </c>
      <c r="S2318" s="11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s="5" t="str">
        <f t="shared" si="218"/>
        <v>music</v>
      </c>
      <c r="R2319" s="6" t="str">
        <f t="shared" si="219"/>
        <v>indie rock</v>
      </c>
      <c r="S2319" s="11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s="5" t="str">
        <f t="shared" si="218"/>
        <v>music</v>
      </c>
      <c r="R2320" s="6" t="str">
        <f t="shared" si="219"/>
        <v>indie rock</v>
      </c>
      <c r="S2320" s="11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s="5" t="str">
        <f t="shared" si="218"/>
        <v>music</v>
      </c>
      <c r="R2321" s="6" t="str">
        <f t="shared" si="219"/>
        <v>indie rock</v>
      </c>
      <c r="S2321" s="11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s="5" t="str">
        <f t="shared" si="218"/>
        <v>music</v>
      </c>
      <c r="R2322" s="6" t="str">
        <f t="shared" si="219"/>
        <v>indie rock</v>
      </c>
      <c r="S2322" s="11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s="5" t="str">
        <f t="shared" si="218"/>
        <v>food</v>
      </c>
      <c r="R2323" s="6" t="str">
        <f t="shared" si="219"/>
        <v>small batch</v>
      </c>
      <c r="S2323" s="11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s="5" t="str">
        <f t="shared" si="218"/>
        <v>food</v>
      </c>
      <c r="R2324" s="6" t="str">
        <f t="shared" si="219"/>
        <v>small batch</v>
      </c>
      <c r="S2324" s="11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s="5" t="str">
        <f t="shared" si="218"/>
        <v>food</v>
      </c>
      <c r="R2325" s="6" t="str">
        <f t="shared" si="219"/>
        <v>small batch</v>
      </c>
      <c r="S2325" s="11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s="5" t="str">
        <f t="shared" si="218"/>
        <v>food</v>
      </c>
      <c r="R2326" s="6" t="str">
        <f t="shared" si="219"/>
        <v>small batch</v>
      </c>
      <c r="S2326" s="11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s="5" t="str">
        <f t="shared" si="218"/>
        <v>food</v>
      </c>
      <c r="R2327" s="6" t="str">
        <f t="shared" si="219"/>
        <v>small batch</v>
      </c>
      <c r="S2327" s="11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s="5" t="str">
        <f t="shared" si="218"/>
        <v>food</v>
      </c>
      <c r="R2328" s="6" t="str">
        <f t="shared" si="219"/>
        <v>small batch</v>
      </c>
      <c r="S2328" s="11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s="5" t="str">
        <f t="shared" si="218"/>
        <v>food</v>
      </c>
      <c r="R2329" s="6" t="str">
        <f t="shared" si="219"/>
        <v>small batch</v>
      </c>
      <c r="S2329" s="11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s="5" t="str">
        <f t="shared" si="218"/>
        <v>food</v>
      </c>
      <c r="R2330" s="6" t="str">
        <f t="shared" si="219"/>
        <v>small batch</v>
      </c>
      <c r="S2330" s="11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s="5" t="str">
        <f t="shared" si="218"/>
        <v>food</v>
      </c>
      <c r="R2331" s="6" t="str">
        <f t="shared" si="219"/>
        <v>small batch</v>
      </c>
      <c r="S2331" s="11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s="5" t="str">
        <f t="shared" si="218"/>
        <v>food</v>
      </c>
      <c r="R2332" s="6" t="str">
        <f t="shared" si="219"/>
        <v>small batch</v>
      </c>
      <c r="S2332" s="11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s="5" t="str">
        <f t="shared" si="218"/>
        <v>food</v>
      </c>
      <c r="R2333" s="6" t="str">
        <f t="shared" si="219"/>
        <v>small batch</v>
      </c>
      <c r="S2333" s="11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s="5" t="str">
        <f t="shared" si="218"/>
        <v>food</v>
      </c>
      <c r="R2334" s="6" t="str">
        <f t="shared" si="219"/>
        <v>small batch</v>
      </c>
      <c r="S2334" s="11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s="5" t="str">
        <f t="shared" si="218"/>
        <v>food</v>
      </c>
      <c r="R2335" s="6" t="str">
        <f t="shared" si="219"/>
        <v>small batch</v>
      </c>
      <c r="S2335" s="11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s="5" t="str">
        <f t="shared" si="218"/>
        <v>food</v>
      </c>
      <c r="R2336" s="6" t="str">
        <f t="shared" si="219"/>
        <v>small batch</v>
      </c>
      <c r="S2336" s="11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s="5" t="str">
        <f t="shared" si="218"/>
        <v>food</v>
      </c>
      <c r="R2337" s="6" t="str">
        <f t="shared" si="219"/>
        <v>small batch</v>
      </c>
      <c r="S2337" s="11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s="5" t="str">
        <f t="shared" si="218"/>
        <v>food</v>
      </c>
      <c r="R2338" s="6" t="str">
        <f t="shared" si="219"/>
        <v>small batch</v>
      </c>
      <c r="S2338" s="11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s="5" t="str">
        <f t="shared" si="218"/>
        <v>food</v>
      </c>
      <c r="R2339" s="6" t="str">
        <f t="shared" si="219"/>
        <v>small batch</v>
      </c>
      <c r="S2339" s="11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s="5" t="str">
        <f t="shared" si="218"/>
        <v>food</v>
      </c>
      <c r="R2340" s="6" t="str">
        <f t="shared" si="219"/>
        <v>small batch</v>
      </c>
      <c r="S2340" s="11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s="5" t="str">
        <f t="shared" si="218"/>
        <v>food</v>
      </c>
      <c r="R2341" s="6" t="str">
        <f t="shared" si="219"/>
        <v>small batch</v>
      </c>
      <c r="S2341" s="11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s="5" t="str">
        <f t="shared" si="218"/>
        <v>food</v>
      </c>
      <c r="R2342" s="6" t="str">
        <f t="shared" si="219"/>
        <v>small batch</v>
      </c>
      <c r="S2342" s="11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s="5" t="str">
        <f t="shared" si="218"/>
        <v>technology</v>
      </c>
      <c r="R2343" s="6" t="str">
        <f t="shared" si="219"/>
        <v>web</v>
      </c>
      <c r="S2343" s="11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s="5" t="str">
        <f t="shared" si="218"/>
        <v>technology</v>
      </c>
      <c r="R2344" s="6" t="str">
        <f t="shared" si="219"/>
        <v>web</v>
      </c>
      <c r="S2344" s="11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s="5" t="str">
        <f t="shared" si="218"/>
        <v>technology</v>
      </c>
      <c r="R2345" s="6" t="str">
        <f t="shared" si="219"/>
        <v>web</v>
      </c>
      <c r="S2345" s="11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s="5" t="str">
        <f t="shared" si="218"/>
        <v>technology</v>
      </c>
      <c r="R2346" s="6" t="str">
        <f t="shared" si="219"/>
        <v>web</v>
      </c>
      <c r="S2346" s="11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s="5" t="str">
        <f t="shared" si="218"/>
        <v>technology</v>
      </c>
      <c r="R2347" s="6" t="str">
        <f t="shared" si="219"/>
        <v>web</v>
      </c>
      <c r="S2347" s="11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s="5" t="str">
        <f t="shared" si="218"/>
        <v>technology</v>
      </c>
      <c r="R2348" s="6" t="str">
        <f t="shared" si="219"/>
        <v>web</v>
      </c>
      <c r="S2348" s="11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s="5" t="str">
        <f t="shared" si="218"/>
        <v>technology</v>
      </c>
      <c r="R2349" s="6" t="str">
        <f t="shared" si="219"/>
        <v>web</v>
      </c>
      <c r="S2349" s="11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s="5" t="str">
        <f t="shared" si="218"/>
        <v>technology</v>
      </c>
      <c r="R2350" s="6" t="str">
        <f t="shared" si="219"/>
        <v>web</v>
      </c>
      <c r="S2350" s="11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s="5" t="str">
        <f t="shared" si="218"/>
        <v>technology</v>
      </c>
      <c r="R2351" s="6" t="str">
        <f t="shared" si="219"/>
        <v>web</v>
      </c>
      <c r="S2351" s="11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s="5" t="str">
        <f t="shared" si="218"/>
        <v>technology</v>
      </c>
      <c r="R2352" s="6" t="str">
        <f t="shared" si="219"/>
        <v>web</v>
      </c>
      <c r="S2352" s="11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s="5" t="str">
        <f t="shared" si="218"/>
        <v>technology</v>
      </c>
      <c r="R2353" s="6" t="str">
        <f t="shared" si="219"/>
        <v>web</v>
      </c>
      <c r="S2353" s="11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s="5" t="str">
        <f t="shared" si="218"/>
        <v>technology</v>
      </c>
      <c r="R2354" s="6" t="str">
        <f t="shared" si="219"/>
        <v>web</v>
      </c>
      <c r="S2354" s="11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s="5" t="str">
        <f t="shared" si="218"/>
        <v>technology</v>
      </c>
      <c r="R2355" s="6" t="str">
        <f t="shared" si="219"/>
        <v>web</v>
      </c>
      <c r="S2355" s="11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s="5" t="str">
        <f t="shared" si="218"/>
        <v>technology</v>
      </c>
      <c r="R2356" s="6" t="str">
        <f t="shared" si="219"/>
        <v>web</v>
      </c>
      <c r="S2356" s="11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s="5" t="str">
        <f t="shared" si="218"/>
        <v>technology</v>
      </c>
      <c r="R2357" s="6" t="str">
        <f t="shared" si="219"/>
        <v>web</v>
      </c>
      <c r="S2357" s="11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s="5" t="str">
        <f t="shared" si="218"/>
        <v>technology</v>
      </c>
      <c r="R2358" s="6" t="str">
        <f t="shared" si="219"/>
        <v>web</v>
      </c>
      <c r="S2358" s="11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s="5" t="str">
        <f t="shared" si="218"/>
        <v>technology</v>
      </c>
      <c r="R2359" s="6" t="str">
        <f t="shared" si="219"/>
        <v>web</v>
      </c>
      <c r="S2359" s="11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s="5" t="str">
        <f t="shared" si="218"/>
        <v>technology</v>
      </c>
      <c r="R2360" s="6" t="str">
        <f t="shared" si="219"/>
        <v>web</v>
      </c>
      <c r="S2360" s="11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s="5" t="str">
        <f t="shared" si="218"/>
        <v>technology</v>
      </c>
      <c r="R2361" s="6" t="str">
        <f t="shared" si="219"/>
        <v>web</v>
      </c>
      <c r="S2361" s="11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s="5" t="str">
        <f t="shared" si="218"/>
        <v>technology</v>
      </c>
      <c r="R2362" s="6" t="str">
        <f t="shared" si="219"/>
        <v>web</v>
      </c>
      <c r="S2362" s="11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s="5" t="str">
        <f t="shared" si="218"/>
        <v>technology</v>
      </c>
      <c r="R2363" s="6" t="str">
        <f t="shared" si="219"/>
        <v>web</v>
      </c>
      <c r="S2363" s="11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s="5" t="str">
        <f t="shared" si="218"/>
        <v>technology</v>
      </c>
      <c r="R2364" s="6" t="str">
        <f t="shared" si="219"/>
        <v>web</v>
      </c>
      <c r="S2364" s="11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s="5" t="str">
        <f t="shared" si="218"/>
        <v>technology</v>
      </c>
      <c r="R2365" s="6" t="str">
        <f t="shared" si="219"/>
        <v>web</v>
      </c>
      <c r="S2365" s="11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s="5" t="str">
        <f t="shared" si="218"/>
        <v>technology</v>
      </c>
      <c r="R2366" s="6" t="str">
        <f t="shared" si="219"/>
        <v>web</v>
      </c>
      <c r="S2366" s="11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s="5" t="str">
        <f t="shared" si="218"/>
        <v>technology</v>
      </c>
      <c r="R2367" s="6" t="str">
        <f t="shared" si="219"/>
        <v>web</v>
      </c>
      <c r="S2367" s="11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s="5" t="str">
        <f t="shared" si="218"/>
        <v>technology</v>
      </c>
      <c r="R2368" s="6" t="str">
        <f t="shared" si="219"/>
        <v>web</v>
      </c>
      <c r="S2368" s="11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s="5" t="str">
        <f t="shared" si="218"/>
        <v>technology</v>
      </c>
      <c r="R2369" s="6" t="str">
        <f t="shared" si="219"/>
        <v>web</v>
      </c>
      <c r="S2369" s="11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s="5" t="str">
        <f t="shared" si="218"/>
        <v>technology</v>
      </c>
      <c r="R2370" s="6" t="str">
        <f t="shared" si="219"/>
        <v>web</v>
      </c>
      <c r="S2370" s="11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s="5" t="str">
        <f t="shared" ref="Q2371:Q2434" si="224">LEFT(N2371, SEARCH("/",N2371,1)-1)</f>
        <v>technology</v>
      </c>
      <c r="R2371" s="6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s="5" t="str">
        <f t="shared" si="224"/>
        <v>technology</v>
      </c>
      <c r="R2372" s="6" t="str">
        <f t="shared" si="225"/>
        <v>web</v>
      </c>
      <c r="S2372" s="11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s="5" t="str">
        <f t="shared" si="224"/>
        <v>technology</v>
      </c>
      <c r="R2373" s="6" t="str">
        <f t="shared" si="225"/>
        <v>web</v>
      </c>
      <c r="S2373" s="11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s="5" t="str">
        <f t="shared" si="224"/>
        <v>technology</v>
      </c>
      <c r="R2374" s="6" t="str">
        <f t="shared" si="225"/>
        <v>web</v>
      </c>
      <c r="S2374" s="11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s="5" t="str">
        <f t="shared" si="224"/>
        <v>technology</v>
      </c>
      <c r="R2375" s="6" t="str">
        <f t="shared" si="225"/>
        <v>web</v>
      </c>
      <c r="S2375" s="11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s="5" t="str">
        <f t="shared" si="224"/>
        <v>technology</v>
      </c>
      <c r="R2376" s="6" t="str">
        <f t="shared" si="225"/>
        <v>web</v>
      </c>
      <c r="S2376" s="11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s="5" t="str">
        <f t="shared" si="224"/>
        <v>technology</v>
      </c>
      <c r="R2377" s="6" t="str">
        <f t="shared" si="225"/>
        <v>web</v>
      </c>
      <c r="S2377" s="11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s="5" t="str">
        <f t="shared" si="224"/>
        <v>technology</v>
      </c>
      <c r="R2378" s="6" t="str">
        <f t="shared" si="225"/>
        <v>web</v>
      </c>
      <c r="S2378" s="11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s="5" t="str">
        <f t="shared" si="224"/>
        <v>technology</v>
      </c>
      <c r="R2379" s="6" t="str">
        <f t="shared" si="225"/>
        <v>web</v>
      </c>
      <c r="S2379" s="11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s="5" t="str">
        <f t="shared" si="224"/>
        <v>technology</v>
      </c>
      <c r="R2380" s="6" t="str">
        <f t="shared" si="225"/>
        <v>web</v>
      </c>
      <c r="S2380" s="11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s="5" t="str">
        <f t="shared" si="224"/>
        <v>technology</v>
      </c>
      <c r="R2381" s="6" t="str">
        <f t="shared" si="225"/>
        <v>web</v>
      </c>
      <c r="S2381" s="11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s="5" t="str">
        <f t="shared" si="224"/>
        <v>technology</v>
      </c>
      <c r="R2382" s="6" t="str">
        <f t="shared" si="225"/>
        <v>web</v>
      </c>
      <c r="S2382" s="11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s="5" t="str">
        <f t="shared" si="224"/>
        <v>technology</v>
      </c>
      <c r="R2383" s="6" t="str">
        <f t="shared" si="225"/>
        <v>web</v>
      </c>
      <c r="S2383" s="11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s="5" t="str">
        <f t="shared" si="224"/>
        <v>technology</v>
      </c>
      <c r="R2384" s="6" t="str">
        <f t="shared" si="225"/>
        <v>web</v>
      </c>
      <c r="S2384" s="11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s="5" t="str">
        <f t="shared" si="224"/>
        <v>technology</v>
      </c>
      <c r="R2385" s="6" t="str">
        <f t="shared" si="225"/>
        <v>web</v>
      </c>
      <c r="S2385" s="11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s="5" t="str">
        <f t="shared" si="224"/>
        <v>technology</v>
      </c>
      <c r="R2386" s="6" t="str">
        <f t="shared" si="225"/>
        <v>web</v>
      </c>
      <c r="S2386" s="11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s="5" t="str">
        <f t="shared" si="224"/>
        <v>technology</v>
      </c>
      <c r="R2387" s="6" t="str">
        <f t="shared" si="225"/>
        <v>web</v>
      </c>
      <c r="S2387" s="11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s="5" t="str">
        <f t="shared" si="224"/>
        <v>technology</v>
      </c>
      <c r="R2388" s="6" t="str">
        <f t="shared" si="225"/>
        <v>web</v>
      </c>
      <c r="S2388" s="11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s="5" t="str">
        <f t="shared" si="224"/>
        <v>technology</v>
      </c>
      <c r="R2389" s="6" t="str">
        <f t="shared" si="225"/>
        <v>web</v>
      </c>
      <c r="S2389" s="11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s="5" t="str">
        <f t="shared" si="224"/>
        <v>technology</v>
      </c>
      <c r="R2390" s="6" t="str">
        <f t="shared" si="225"/>
        <v>web</v>
      </c>
      <c r="S2390" s="11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s="5" t="str">
        <f t="shared" si="224"/>
        <v>technology</v>
      </c>
      <c r="R2391" s="6" t="str">
        <f t="shared" si="225"/>
        <v>web</v>
      </c>
      <c r="S2391" s="11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s="5" t="str">
        <f t="shared" si="224"/>
        <v>technology</v>
      </c>
      <c r="R2392" s="6" t="str">
        <f t="shared" si="225"/>
        <v>web</v>
      </c>
      <c r="S2392" s="11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s="5" t="str">
        <f t="shared" si="224"/>
        <v>technology</v>
      </c>
      <c r="R2393" s="6" t="str">
        <f t="shared" si="225"/>
        <v>web</v>
      </c>
      <c r="S2393" s="11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s="5" t="str">
        <f t="shared" si="224"/>
        <v>technology</v>
      </c>
      <c r="R2394" s="6" t="str">
        <f t="shared" si="225"/>
        <v>web</v>
      </c>
      <c r="S2394" s="11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s="5" t="str">
        <f t="shared" si="224"/>
        <v>technology</v>
      </c>
      <c r="R2395" s="6" t="str">
        <f t="shared" si="225"/>
        <v>web</v>
      </c>
      <c r="S2395" s="11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s="5" t="str">
        <f t="shared" si="224"/>
        <v>technology</v>
      </c>
      <c r="R2396" s="6" t="str">
        <f t="shared" si="225"/>
        <v>web</v>
      </c>
      <c r="S2396" s="11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s="5" t="str">
        <f t="shared" si="224"/>
        <v>technology</v>
      </c>
      <c r="R2397" s="6" t="str">
        <f t="shared" si="225"/>
        <v>web</v>
      </c>
      <c r="S2397" s="11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s="5" t="str">
        <f t="shared" si="224"/>
        <v>technology</v>
      </c>
      <c r="R2398" s="6" t="str">
        <f t="shared" si="225"/>
        <v>web</v>
      </c>
      <c r="S2398" s="11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s="5" t="str">
        <f t="shared" si="224"/>
        <v>technology</v>
      </c>
      <c r="R2399" s="6" t="str">
        <f t="shared" si="225"/>
        <v>web</v>
      </c>
      <c r="S2399" s="11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s="5" t="str">
        <f t="shared" si="224"/>
        <v>technology</v>
      </c>
      <c r="R2400" s="6" t="str">
        <f t="shared" si="225"/>
        <v>web</v>
      </c>
      <c r="S2400" s="11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s="5" t="str">
        <f t="shared" si="224"/>
        <v>technology</v>
      </c>
      <c r="R2401" s="6" t="str">
        <f t="shared" si="225"/>
        <v>web</v>
      </c>
      <c r="S2401" s="11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s="5" t="str">
        <f t="shared" si="224"/>
        <v>technology</v>
      </c>
      <c r="R2402" s="6" t="str">
        <f t="shared" si="225"/>
        <v>web</v>
      </c>
      <c r="S2402" s="11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s="5" t="str">
        <f t="shared" si="224"/>
        <v>food</v>
      </c>
      <c r="R2403" s="6" t="str">
        <f t="shared" si="225"/>
        <v>food trucks</v>
      </c>
      <c r="S2403" s="11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s="5" t="str">
        <f t="shared" si="224"/>
        <v>food</v>
      </c>
      <c r="R2404" s="6" t="str">
        <f t="shared" si="225"/>
        <v>food trucks</v>
      </c>
      <c r="S2404" s="11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s="5" t="str">
        <f t="shared" si="224"/>
        <v>food</v>
      </c>
      <c r="R2405" s="6" t="str">
        <f t="shared" si="225"/>
        <v>food trucks</v>
      </c>
      <c r="S2405" s="11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s="5" t="str">
        <f t="shared" si="224"/>
        <v>food</v>
      </c>
      <c r="R2406" s="6" t="str">
        <f t="shared" si="225"/>
        <v>food trucks</v>
      </c>
      <c r="S2406" s="11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s="5" t="str">
        <f t="shared" si="224"/>
        <v>food</v>
      </c>
      <c r="R2407" s="6" t="str">
        <f t="shared" si="225"/>
        <v>food trucks</v>
      </c>
      <c r="S2407" s="11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s="5" t="str">
        <f t="shared" si="224"/>
        <v>food</v>
      </c>
      <c r="R2408" s="6" t="str">
        <f t="shared" si="225"/>
        <v>food trucks</v>
      </c>
      <c r="S2408" s="11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s="5" t="str">
        <f t="shared" si="224"/>
        <v>food</v>
      </c>
      <c r="R2409" s="6" t="str">
        <f t="shared" si="225"/>
        <v>food trucks</v>
      </c>
      <c r="S2409" s="11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s="5" t="str">
        <f t="shared" si="224"/>
        <v>food</v>
      </c>
      <c r="R2410" s="6" t="str">
        <f t="shared" si="225"/>
        <v>food trucks</v>
      </c>
      <c r="S2410" s="11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s="5" t="str">
        <f t="shared" si="224"/>
        <v>food</v>
      </c>
      <c r="R2411" s="6" t="str">
        <f t="shared" si="225"/>
        <v>food trucks</v>
      </c>
      <c r="S2411" s="11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s="5" t="str">
        <f t="shared" si="224"/>
        <v>food</v>
      </c>
      <c r="R2412" s="6" t="str">
        <f t="shared" si="225"/>
        <v>food trucks</v>
      </c>
      <c r="S2412" s="11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s="5" t="str">
        <f t="shared" si="224"/>
        <v>food</v>
      </c>
      <c r="R2413" s="6" t="str">
        <f t="shared" si="225"/>
        <v>food trucks</v>
      </c>
      <c r="S2413" s="11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s="5" t="str">
        <f t="shared" si="224"/>
        <v>food</v>
      </c>
      <c r="R2414" s="6" t="str">
        <f t="shared" si="225"/>
        <v>food trucks</v>
      </c>
      <c r="S2414" s="11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s="5" t="str">
        <f t="shared" si="224"/>
        <v>food</v>
      </c>
      <c r="R2415" s="6" t="str">
        <f t="shared" si="225"/>
        <v>food trucks</v>
      </c>
      <c r="S2415" s="11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s="5" t="str">
        <f t="shared" si="224"/>
        <v>food</v>
      </c>
      <c r="R2416" s="6" t="str">
        <f t="shared" si="225"/>
        <v>food trucks</v>
      </c>
      <c r="S2416" s="11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s="5" t="str">
        <f t="shared" si="224"/>
        <v>food</v>
      </c>
      <c r="R2417" s="6" t="str">
        <f t="shared" si="225"/>
        <v>food trucks</v>
      </c>
      <c r="S2417" s="11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s="5" t="str">
        <f t="shared" si="224"/>
        <v>food</v>
      </c>
      <c r="R2418" s="6" t="str">
        <f t="shared" si="225"/>
        <v>food trucks</v>
      </c>
      <c r="S2418" s="11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s="5" t="str">
        <f t="shared" si="224"/>
        <v>food</v>
      </c>
      <c r="R2419" s="6" t="str">
        <f t="shared" si="225"/>
        <v>food trucks</v>
      </c>
      <c r="S2419" s="11">
        <f t="shared" si="226"/>
        <v>41831.884108796294</v>
      </c>
      <c r="T2419" s="12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s="5" t="str">
        <f t="shared" si="224"/>
        <v>food</v>
      </c>
      <c r="R2420" s="6" t="str">
        <f t="shared" si="225"/>
        <v>food trucks</v>
      </c>
      <c r="S2420" s="11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s="5" t="str">
        <f t="shared" si="224"/>
        <v>food</v>
      </c>
      <c r="R2421" s="6" t="str">
        <f t="shared" si="225"/>
        <v>food trucks</v>
      </c>
      <c r="S2421" s="11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s="5" t="str">
        <f t="shared" si="224"/>
        <v>food</v>
      </c>
      <c r="R2422" s="6" t="str">
        <f t="shared" si="225"/>
        <v>food trucks</v>
      </c>
      <c r="S2422" s="11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s="5" t="str">
        <f t="shared" si="224"/>
        <v>food</v>
      </c>
      <c r="R2423" s="6" t="str">
        <f t="shared" si="225"/>
        <v>food trucks</v>
      </c>
      <c r="S2423" s="11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s="5" t="str">
        <f t="shared" si="224"/>
        <v>food</v>
      </c>
      <c r="R2424" s="6" t="str">
        <f t="shared" si="225"/>
        <v>food trucks</v>
      </c>
      <c r="S2424" s="11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s="5" t="str">
        <f t="shared" si="224"/>
        <v>food</v>
      </c>
      <c r="R2425" s="6" t="str">
        <f t="shared" si="225"/>
        <v>food trucks</v>
      </c>
      <c r="S2425" s="11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s="5" t="str">
        <f t="shared" si="224"/>
        <v>food</v>
      </c>
      <c r="R2426" s="6" t="str">
        <f t="shared" si="225"/>
        <v>food trucks</v>
      </c>
      <c r="S2426" s="11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s="5" t="str">
        <f t="shared" si="224"/>
        <v>food</v>
      </c>
      <c r="R2427" s="6" t="str">
        <f t="shared" si="225"/>
        <v>food trucks</v>
      </c>
      <c r="S2427" s="11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s="5" t="str">
        <f t="shared" si="224"/>
        <v>food</v>
      </c>
      <c r="R2428" s="6" t="str">
        <f t="shared" si="225"/>
        <v>food trucks</v>
      </c>
      <c r="S2428" s="11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s="5" t="str">
        <f t="shared" si="224"/>
        <v>food</v>
      </c>
      <c r="R2429" s="6" t="str">
        <f t="shared" si="225"/>
        <v>food trucks</v>
      </c>
      <c r="S2429" s="11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s="5" t="str">
        <f t="shared" si="224"/>
        <v>food</v>
      </c>
      <c r="R2430" s="6" t="str">
        <f t="shared" si="225"/>
        <v>food trucks</v>
      </c>
      <c r="S2430" s="11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s="5" t="str">
        <f t="shared" si="224"/>
        <v>food</v>
      </c>
      <c r="R2431" s="6" t="str">
        <f t="shared" si="225"/>
        <v>food trucks</v>
      </c>
      <c r="S2431" s="11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s="5" t="str">
        <f t="shared" si="224"/>
        <v>food</v>
      </c>
      <c r="R2432" s="6" t="str">
        <f t="shared" si="225"/>
        <v>food trucks</v>
      </c>
      <c r="S2432" s="11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s="5" t="str">
        <f t="shared" si="224"/>
        <v>food</v>
      </c>
      <c r="R2433" s="6" t="str">
        <f t="shared" si="225"/>
        <v>food trucks</v>
      </c>
      <c r="S2433" s="11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s="5" t="str">
        <f t="shared" si="224"/>
        <v>food</v>
      </c>
      <c r="R2434" s="6" t="str">
        <f t="shared" si="225"/>
        <v>food trucks</v>
      </c>
      <c r="S2434" s="11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s="5" t="str">
        <f t="shared" ref="Q2435:Q2498" si="230">LEFT(N2435, SEARCH("/",N2435,1)-1)</f>
        <v>food</v>
      </c>
      <c r="R2435" s="6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s="5" t="str">
        <f t="shared" si="230"/>
        <v>food</v>
      </c>
      <c r="R2436" s="6" t="str">
        <f t="shared" si="231"/>
        <v>food trucks</v>
      </c>
      <c r="S2436" s="11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s="5" t="str">
        <f t="shared" si="230"/>
        <v>food</v>
      </c>
      <c r="R2437" s="6" t="str">
        <f t="shared" si="231"/>
        <v>food trucks</v>
      </c>
      <c r="S2437" s="11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s="5" t="str">
        <f t="shared" si="230"/>
        <v>food</v>
      </c>
      <c r="R2438" s="6" t="str">
        <f t="shared" si="231"/>
        <v>food trucks</v>
      </c>
      <c r="S2438" s="11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s="5" t="str">
        <f t="shared" si="230"/>
        <v>food</v>
      </c>
      <c r="R2439" s="6" t="str">
        <f t="shared" si="231"/>
        <v>food trucks</v>
      </c>
      <c r="S2439" s="11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s="5" t="str">
        <f t="shared" si="230"/>
        <v>food</v>
      </c>
      <c r="R2440" s="6" t="str">
        <f t="shared" si="231"/>
        <v>food trucks</v>
      </c>
      <c r="S2440" s="11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s="5" t="str">
        <f t="shared" si="230"/>
        <v>food</v>
      </c>
      <c r="R2441" s="6" t="str">
        <f t="shared" si="231"/>
        <v>food trucks</v>
      </c>
      <c r="S2441" s="11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s="5" t="str">
        <f t="shared" si="230"/>
        <v>food</v>
      </c>
      <c r="R2442" s="6" t="str">
        <f t="shared" si="231"/>
        <v>food trucks</v>
      </c>
      <c r="S2442" s="11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s="5" t="str">
        <f t="shared" si="230"/>
        <v>food</v>
      </c>
      <c r="R2443" s="6" t="str">
        <f t="shared" si="231"/>
        <v>small batch</v>
      </c>
      <c r="S2443" s="11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s="5" t="str">
        <f t="shared" si="230"/>
        <v>food</v>
      </c>
      <c r="R2444" s="6" t="str">
        <f t="shared" si="231"/>
        <v>small batch</v>
      </c>
      <c r="S2444" s="11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s="5" t="str">
        <f t="shared" si="230"/>
        <v>food</v>
      </c>
      <c r="R2445" s="6" t="str">
        <f t="shared" si="231"/>
        <v>small batch</v>
      </c>
      <c r="S2445" s="11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s="5" t="str">
        <f t="shared" si="230"/>
        <v>food</v>
      </c>
      <c r="R2446" s="6" t="str">
        <f t="shared" si="231"/>
        <v>small batch</v>
      </c>
      <c r="S2446" s="11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s="5" t="str">
        <f t="shared" si="230"/>
        <v>food</v>
      </c>
      <c r="R2447" s="6" t="str">
        <f t="shared" si="231"/>
        <v>small batch</v>
      </c>
      <c r="S2447" s="11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s="5" t="str">
        <f t="shared" si="230"/>
        <v>food</v>
      </c>
      <c r="R2448" s="6" t="str">
        <f t="shared" si="231"/>
        <v>small batch</v>
      </c>
      <c r="S2448" s="11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s="5" t="str">
        <f t="shared" si="230"/>
        <v>food</v>
      </c>
      <c r="R2449" s="6" t="str">
        <f t="shared" si="231"/>
        <v>small batch</v>
      </c>
      <c r="S2449" s="11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s="5" t="str">
        <f t="shared" si="230"/>
        <v>food</v>
      </c>
      <c r="R2450" s="6" t="str">
        <f t="shared" si="231"/>
        <v>small batch</v>
      </c>
      <c r="S2450" s="11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s="5" t="str">
        <f t="shared" si="230"/>
        <v>food</v>
      </c>
      <c r="R2451" s="6" t="str">
        <f t="shared" si="231"/>
        <v>small batch</v>
      </c>
      <c r="S2451" s="11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s="5" t="str">
        <f t="shared" si="230"/>
        <v>food</v>
      </c>
      <c r="R2452" s="6" t="str">
        <f t="shared" si="231"/>
        <v>small batch</v>
      </c>
      <c r="S2452" s="11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s="5" t="str">
        <f t="shared" si="230"/>
        <v>food</v>
      </c>
      <c r="R2453" s="6" t="str">
        <f t="shared" si="231"/>
        <v>small batch</v>
      </c>
      <c r="S2453" s="11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s="5" t="str">
        <f t="shared" si="230"/>
        <v>food</v>
      </c>
      <c r="R2454" s="6" t="str">
        <f t="shared" si="231"/>
        <v>small batch</v>
      </c>
      <c r="S2454" s="11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s="5" t="str">
        <f t="shared" si="230"/>
        <v>food</v>
      </c>
      <c r="R2455" s="6" t="str">
        <f t="shared" si="231"/>
        <v>small batch</v>
      </c>
      <c r="S2455" s="11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s="5" t="str">
        <f t="shared" si="230"/>
        <v>food</v>
      </c>
      <c r="R2456" s="6" t="str">
        <f t="shared" si="231"/>
        <v>small batch</v>
      </c>
      <c r="S2456" s="11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s="5" t="str">
        <f t="shared" si="230"/>
        <v>food</v>
      </c>
      <c r="R2457" s="6" t="str">
        <f t="shared" si="231"/>
        <v>small batch</v>
      </c>
      <c r="S2457" s="11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s="5" t="str">
        <f t="shared" si="230"/>
        <v>food</v>
      </c>
      <c r="R2458" s="6" t="str">
        <f t="shared" si="231"/>
        <v>small batch</v>
      </c>
      <c r="S2458" s="11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s="5" t="str">
        <f t="shared" si="230"/>
        <v>food</v>
      </c>
      <c r="R2459" s="6" t="str">
        <f t="shared" si="231"/>
        <v>small batch</v>
      </c>
      <c r="S2459" s="11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s="5" t="str">
        <f t="shared" si="230"/>
        <v>food</v>
      </c>
      <c r="R2460" s="6" t="str">
        <f t="shared" si="231"/>
        <v>small batch</v>
      </c>
      <c r="S2460" s="11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s="5" t="str">
        <f t="shared" si="230"/>
        <v>food</v>
      </c>
      <c r="R2461" s="6" t="str">
        <f t="shared" si="231"/>
        <v>small batch</v>
      </c>
      <c r="S2461" s="11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s="5" t="str">
        <f t="shared" si="230"/>
        <v>food</v>
      </c>
      <c r="R2462" s="6" t="str">
        <f t="shared" si="231"/>
        <v>small batch</v>
      </c>
      <c r="S2462" s="11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s="5" t="str">
        <f t="shared" si="230"/>
        <v>music</v>
      </c>
      <c r="R2463" s="6" t="str">
        <f t="shared" si="231"/>
        <v>indie rock</v>
      </c>
      <c r="S2463" s="11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s="5" t="str">
        <f t="shared" si="230"/>
        <v>music</v>
      </c>
      <c r="R2464" s="6" t="str">
        <f t="shared" si="231"/>
        <v>indie rock</v>
      </c>
      <c r="S2464" s="11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s="5" t="str">
        <f t="shared" si="230"/>
        <v>music</v>
      </c>
      <c r="R2465" s="6" t="str">
        <f t="shared" si="231"/>
        <v>indie rock</v>
      </c>
      <c r="S2465" s="11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s="5" t="str">
        <f t="shared" si="230"/>
        <v>music</v>
      </c>
      <c r="R2466" s="6" t="str">
        <f t="shared" si="231"/>
        <v>indie rock</v>
      </c>
      <c r="S2466" s="11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s="5" t="str">
        <f t="shared" si="230"/>
        <v>music</v>
      </c>
      <c r="R2467" s="6" t="str">
        <f t="shared" si="231"/>
        <v>indie rock</v>
      </c>
      <c r="S2467" s="11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s="5" t="str">
        <f t="shared" si="230"/>
        <v>music</v>
      </c>
      <c r="R2468" s="6" t="str">
        <f t="shared" si="231"/>
        <v>indie rock</v>
      </c>
      <c r="S2468" s="11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s="5" t="str">
        <f t="shared" si="230"/>
        <v>music</v>
      </c>
      <c r="R2469" s="6" t="str">
        <f t="shared" si="231"/>
        <v>indie rock</v>
      </c>
      <c r="S2469" s="11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s="5" t="str">
        <f t="shared" si="230"/>
        <v>music</v>
      </c>
      <c r="R2470" s="6" t="str">
        <f t="shared" si="231"/>
        <v>indie rock</v>
      </c>
      <c r="S2470" s="11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s="5" t="str">
        <f t="shared" si="230"/>
        <v>music</v>
      </c>
      <c r="R2471" s="6" t="str">
        <f t="shared" si="231"/>
        <v>indie rock</v>
      </c>
      <c r="S2471" s="11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s="5" t="str">
        <f t="shared" si="230"/>
        <v>music</v>
      </c>
      <c r="R2472" s="6" t="str">
        <f t="shared" si="231"/>
        <v>indie rock</v>
      </c>
      <c r="S2472" s="11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s="5" t="str">
        <f t="shared" si="230"/>
        <v>music</v>
      </c>
      <c r="R2473" s="6" t="str">
        <f t="shared" si="231"/>
        <v>indie rock</v>
      </c>
      <c r="S2473" s="11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s="5" t="str">
        <f t="shared" si="230"/>
        <v>music</v>
      </c>
      <c r="R2474" s="6" t="str">
        <f t="shared" si="231"/>
        <v>indie rock</v>
      </c>
      <c r="S2474" s="11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s="5" t="str">
        <f t="shared" si="230"/>
        <v>music</v>
      </c>
      <c r="R2475" s="6" t="str">
        <f t="shared" si="231"/>
        <v>indie rock</v>
      </c>
      <c r="S2475" s="11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s="5" t="str">
        <f t="shared" si="230"/>
        <v>music</v>
      </c>
      <c r="R2476" s="6" t="str">
        <f t="shared" si="231"/>
        <v>indie rock</v>
      </c>
      <c r="S2476" s="11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s="5" t="str">
        <f t="shared" si="230"/>
        <v>music</v>
      </c>
      <c r="R2477" s="6" t="str">
        <f t="shared" si="231"/>
        <v>indie rock</v>
      </c>
      <c r="S2477" s="11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s="5" t="str">
        <f t="shared" si="230"/>
        <v>music</v>
      </c>
      <c r="R2478" s="6" t="str">
        <f t="shared" si="231"/>
        <v>indie rock</v>
      </c>
      <c r="S2478" s="11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s="5" t="str">
        <f t="shared" si="230"/>
        <v>music</v>
      </c>
      <c r="R2479" s="6" t="str">
        <f t="shared" si="231"/>
        <v>indie rock</v>
      </c>
      <c r="S2479" s="11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s="5" t="str">
        <f t="shared" si="230"/>
        <v>music</v>
      </c>
      <c r="R2480" s="6" t="str">
        <f t="shared" si="231"/>
        <v>indie rock</v>
      </c>
      <c r="S2480" s="11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s="5" t="str">
        <f t="shared" si="230"/>
        <v>music</v>
      </c>
      <c r="R2481" s="6" t="str">
        <f t="shared" si="231"/>
        <v>indie rock</v>
      </c>
      <c r="S2481" s="11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s="5" t="str">
        <f t="shared" si="230"/>
        <v>music</v>
      </c>
      <c r="R2482" s="6" t="str">
        <f t="shared" si="231"/>
        <v>indie rock</v>
      </c>
      <c r="S2482" s="11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s="5" t="str">
        <f t="shared" si="230"/>
        <v>music</v>
      </c>
      <c r="R2483" s="6" t="str">
        <f t="shared" si="231"/>
        <v>indie rock</v>
      </c>
      <c r="S2483" s="11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s="5" t="str">
        <f t="shared" si="230"/>
        <v>music</v>
      </c>
      <c r="R2484" s="6" t="str">
        <f t="shared" si="231"/>
        <v>indie rock</v>
      </c>
      <c r="S2484" s="11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s="5" t="str">
        <f t="shared" si="230"/>
        <v>music</v>
      </c>
      <c r="R2485" s="6" t="str">
        <f t="shared" si="231"/>
        <v>indie rock</v>
      </c>
      <c r="S2485" s="11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s="5" t="str">
        <f t="shared" si="230"/>
        <v>music</v>
      </c>
      <c r="R2486" s="6" t="str">
        <f t="shared" si="231"/>
        <v>indie rock</v>
      </c>
      <c r="S2486" s="11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s="5" t="str">
        <f t="shared" si="230"/>
        <v>music</v>
      </c>
      <c r="R2487" s="6" t="str">
        <f t="shared" si="231"/>
        <v>indie rock</v>
      </c>
      <c r="S2487" s="11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s="5" t="str">
        <f t="shared" si="230"/>
        <v>music</v>
      </c>
      <c r="R2488" s="6" t="str">
        <f t="shared" si="231"/>
        <v>indie rock</v>
      </c>
      <c r="S2488" s="11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s="5" t="str">
        <f t="shared" si="230"/>
        <v>music</v>
      </c>
      <c r="R2489" s="6" t="str">
        <f t="shared" si="231"/>
        <v>indie rock</v>
      </c>
      <c r="S2489" s="11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s="5" t="str">
        <f t="shared" si="230"/>
        <v>music</v>
      </c>
      <c r="R2490" s="6" t="str">
        <f t="shared" si="231"/>
        <v>indie rock</v>
      </c>
      <c r="S2490" s="11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s="5" t="str">
        <f t="shared" si="230"/>
        <v>music</v>
      </c>
      <c r="R2491" s="6" t="str">
        <f t="shared" si="231"/>
        <v>indie rock</v>
      </c>
      <c r="S2491" s="11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s="5" t="str">
        <f t="shared" si="230"/>
        <v>music</v>
      </c>
      <c r="R2492" s="6" t="str">
        <f t="shared" si="231"/>
        <v>indie rock</v>
      </c>
      <c r="S2492" s="11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s="5" t="str">
        <f t="shared" si="230"/>
        <v>music</v>
      </c>
      <c r="R2493" s="6" t="str">
        <f t="shared" si="231"/>
        <v>indie rock</v>
      </c>
      <c r="S2493" s="11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s="5" t="str">
        <f t="shared" si="230"/>
        <v>music</v>
      </c>
      <c r="R2494" s="6" t="str">
        <f t="shared" si="231"/>
        <v>indie rock</v>
      </c>
      <c r="S2494" s="11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s="5" t="str">
        <f t="shared" si="230"/>
        <v>music</v>
      </c>
      <c r="R2495" s="6" t="str">
        <f t="shared" si="231"/>
        <v>indie rock</v>
      </c>
      <c r="S2495" s="11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s="5" t="str">
        <f t="shared" si="230"/>
        <v>music</v>
      </c>
      <c r="R2496" s="6" t="str">
        <f t="shared" si="231"/>
        <v>indie rock</v>
      </c>
      <c r="S2496" s="11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s="5" t="str">
        <f t="shared" si="230"/>
        <v>music</v>
      </c>
      <c r="R2497" s="6" t="str">
        <f t="shared" si="231"/>
        <v>indie rock</v>
      </c>
      <c r="S2497" s="11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s="5" t="str">
        <f t="shared" si="230"/>
        <v>music</v>
      </c>
      <c r="R2498" s="6" t="str">
        <f t="shared" si="231"/>
        <v>indie rock</v>
      </c>
      <c r="S2498" s="11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s="5" t="str">
        <f t="shared" ref="Q2499:Q2562" si="236">LEFT(N2499, SEARCH("/",N2499,1)-1)</f>
        <v>music</v>
      </c>
      <c r="R2499" s="6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s="5" t="str">
        <f t="shared" si="236"/>
        <v>music</v>
      </c>
      <c r="R2500" s="6" t="str">
        <f t="shared" si="237"/>
        <v>indie rock</v>
      </c>
      <c r="S2500" s="11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s="5" t="str">
        <f t="shared" si="236"/>
        <v>music</v>
      </c>
      <c r="R2501" s="6" t="str">
        <f t="shared" si="237"/>
        <v>indie rock</v>
      </c>
      <c r="S2501" s="11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s="5" t="str">
        <f t="shared" si="236"/>
        <v>music</v>
      </c>
      <c r="R2502" s="6" t="str">
        <f t="shared" si="237"/>
        <v>indie rock</v>
      </c>
      <c r="S2502" s="11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s="5" t="str">
        <f t="shared" si="236"/>
        <v>food</v>
      </c>
      <c r="R2503" s="6" t="str">
        <f t="shared" si="237"/>
        <v>restaurants</v>
      </c>
      <c r="S2503" s="11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s="5" t="str">
        <f t="shared" si="236"/>
        <v>food</v>
      </c>
      <c r="R2504" s="6" t="str">
        <f t="shared" si="237"/>
        <v>restaurants</v>
      </c>
      <c r="S2504" s="11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s="5" t="str">
        <f t="shared" si="236"/>
        <v>food</v>
      </c>
      <c r="R2505" s="6" t="str">
        <f t="shared" si="237"/>
        <v>restaurants</v>
      </c>
      <c r="S2505" s="11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s="5" t="str">
        <f t="shared" si="236"/>
        <v>food</v>
      </c>
      <c r="R2506" s="6" t="str">
        <f t="shared" si="237"/>
        <v>restaurants</v>
      </c>
      <c r="S2506" s="11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s="5" t="str">
        <f t="shared" si="236"/>
        <v>food</v>
      </c>
      <c r="R2507" s="6" t="str">
        <f t="shared" si="237"/>
        <v>restaurants</v>
      </c>
      <c r="S2507" s="11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s="5" t="str">
        <f t="shared" si="236"/>
        <v>food</v>
      </c>
      <c r="R2508" s="6" t="str">
        <f t="shared" si="237"/>
        <v>restaurants</v>
      </c>
      <c r="S2508" s="11">
        <f t="shared" si="238"/>
        <v>42258.297094907408</v>
      </c>
      <c r="T2508" s="12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s="5" t="str">
        <f t="shared" si="236"/>
        <v>food</v>
      </c>
      <c r="R2509" s="6" t="str">
        <f t="shared" si="237"/>
        <v>restaurants</v>
      </c>
      <c r="S2509" s="11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s="5" t="str">
        <f t="shared" si="236"/>
        <v>food</v>
      </c>
      <c r="R2510" s="6" t="str">
        <f t="shared" si="237"/>
        <v>restaurants</v>
      </c>
      <c r="S2510" s="11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s="5" t="str">
        <f t="shared" si="236"/>
        <v>food</v>
      </c>
      <c r="R2511" s="6" t="str">
        <f t="shared" si="237"/>
        <v>restaurants</v>
      </c>
      <c r="S2511" s="11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s="5" t="str">
        <f t="shared" si="236"/>
        <v>food</v>
      </c>
      <c r="R2512" s="6" t="str">
        <f t="shared" si="237"/>
        <v>restaurants</v>
      </c>
      <c r="S2512" s="11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s="5" t="str">
        <f t="shared" si="236"/>
        <v>food</v>
      </c>
      <c r="R2513" s="6" t="str">
        <f t="shared" si="237"/>
        <v>restaurants</v>
      </c>
      <c r="S2513" s="11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s="5" t="str">
        <f t="shared" si="236"/>
        <v>food</v>
      </c>
      <c r="R2514" s="6" t="str">
        <f t="shared" si="237"/>
        <v>restaurants</v>
      </c>
      <c r="S2514" s="11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s="5" t="str">
        <f t="shared" si="236"/>
        <v>food</v>
      </c>
      <c r="R2515" s="6" t="str">
        <f t="shared" si="237"/>
        <v>restaurants</v>
      </c>
      <c r="S2515" s="11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s="5" t="str">
        <f t="shared" si="236"/>
        <v>food</v>
      </c>
      <c r="R2516" s="6" t="str">
        <f t="shared" si="237"/>
        <v>restaurants</v>
      </c>
      <c r="S2516" s="11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s="5" t="str">
        <f t="shared" si="236"/>
        <v>food</v>
      </c>
      <c r="R2517" s="6" t="str">
        <f t="shared" si="237"/>
        <v>restaurants</v>
      </c>
      <c r="S2517" s="11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s="5" t="str">
        <f t="shared" si="236"/>
        <v>food</v>
      </c>
      <c r="R2518" s="6" t="str">
        <f t="shared" si="237"/>
        <v>restaurants</v>
      </c>
      <c r="S2518" s="11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s="5" t="str">
        <f t="shared" si="236"/>
        <v>food</v>
      </c>
      <c r="R2519" s="6" t="str">
        <f t="shared" si="237"/>
        <v>restaurants</v>
      </c>
      <c r="S2519" s="11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s="5" t="str">
        <f t="shared" si="236"/>
        <v>food</v>
      </c>
      <c r="R2520" s="6" t="str">
        <f t="shared" si="237"/>
        <v>restaurants</v>
      </c>
      <c r="S2520" s="11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s="5" t="str">
        <f t="shared" si="236"/>
        <v>food</v>
      </c>
      <c r="R2521" s="6" t="str">
        <f t="shared" si="237"/>
        <v>restaurants</v>
      </c>
      <c r="S2521" s="11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s="5" t="str">
        <f t="shared" si="236"/>
        <v>food</v>
      </c>
      <c r="R2522" s="6" t="str">
        <f t="shared" si="237"/>
        <v>restaurants</v>
      </c>
      <c r="S2522" s="11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s="5" t="str">
        <f t="shared" si="236"/>
        <v>music</v>
      </c>
      <c r="R2523" s="6" t="str">
        <f t="shared" si="237"/>
        <v>classical music</v>
      </c>
      <c r="S2523" s="11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s="5" t="str">
        <f t="shared" si="236"/>
        <v>music</v>
      </c>
      <c r="R2524" s="6" t="str">
        <f t="shared" si="237"/>
        <v>classical music</v>
      </c>
      <c r="S2524" s="11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s="5" t="str">
        <f t="shared" si="236"/>
        <v>music</v>
      </c>
      <c r="R2525" s="6" t="str">
        <f t="shared" si="237"/>
        <v>classical music</v>
      </c>
      <c r="S2525" s="11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s="5" t="str">
        <f t="shared" si="236"/>
        <v>music</v>
      </c>
      <c r="R2526" s="6" t="str">
        <f t="shared" si="237"/>
        <v>classical music</v>
      </c>
      <c r="S2526" s="11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s="5" t="str">
        <f t="shared" si="236"/>
        <v>music</v>
      </c>
      <c r="R2527" s="6" t="str">
        <f t="shared" si="237"/>
        <v>classical music</v>
      </c>
      <c r="S2527" s="11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s="5" t="str">
        <f t="shared" si="236"/>
        <v>music</v>
      </c>
      <c r="R2528" s="6" t="str">
        <f t="shared" si="237"/>
        <v>classical music</v>
      </c>
      <c r="S2528" s="11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s="5" t="str">
        <f t="shared" si="236"/>
        <v>music</v>
      </c>
      <c r="R2529" s="6" t="str">
        <f t="shared" si="237"/>
        <v>classical music</v>
      </c>
      <c r="S2529" s="11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s="5" t="str">
        <f t="shared" si="236"/>
        <v>music</v>
      </c>
      <c r="R2530" s="6" t="str">
        <f t="shared" si="237"/>
        <v>classical music</v>
      </c>
      <c r="S2530" s="11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s="5" t="str">
        <f t="shared" si="236"/>
        <v>music</v>
      </c>
      <c r="R2531" s="6" t="str">
        <f t="shared" si="237"/>
        <v>classical music</v>
      </c>
      <c r="S2531" s="11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s="5" t="str">
        <f t="shared" si="236"/>
        <v>music</v>
      </c>
      <c r="R2532" s="6" t="str">
        <f t="shared" si="237"/>
        <v>classical music</v>
      </c>
      <c r="S2532" s="11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s="5" t="str">
        <f t="shared" si="236"/>
        <v>music</v>
      </c>
      <c r="R2533" s="6" t="str">
        <f t="shared" si="237"/>
        <v>classical music</v>
      </c>
      <c r="S2533" s="11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s="5" t="str">
        <f t="shared" si="236"/>
        <v>music</v>
      </c>
      <c r="R2534" s="6" t="str">
        <f t="shared" si="237"/>
        <v>classical music</v>
      </c>
      <c r="S2534" s="11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s="5" t="str">
        <f t="shared" si="236"/>
        <v>music</v>
      </c>
      <c r="R2535" s="6" t="str">
        <f t="shared" si="237"/>
        <v>classical music</v>
      </c>
      <c r="S2535" s="11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s="5" t="str">
        <f t="shared" si="236"/>
        <v>music</v>
      </c>
      <c r="R2536" s="6" t="str">
        <f t="shared" si="237"/>
        <v>classical music</v>
      </c>
      <c r="S2536" s="11">
        <f t="shared" si="238"/>
        <v>40127.700370370374</v>
      </c>
      <c r="T2536" s="12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s="5" t="str">
        <f t="shared" si="236"/>
        <v>music</v>
      </c>
      <c r="R2537" s="6" t="str">
        <f t="shared" si="237"/>
        <v>classical music</v>
      </c>
      <c r="S2537" s="11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s="5" t="str">
        <f t="shared" si="236"/>
        <v>music</v>
      </c>
      <c r="R2538" s="6" t="str">
        <f t="shared" si="237"/>
        <v>classical music</v>
      </c>
      <c r="S2538" s="11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s="5" t="str">
        <f t="shared" si="236"/>
        <v>music</v>
      </c>
      <c r="R2539" s="6" t="str">
        <f t="shared" si="237"/>
        <v>classical music</v>
      </c>
      <c r="S2539" s="11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s="5" t="str">
        <f t="shared" si="236"/>
        <v>music</v>
      </c>
      <c r="R2540" s="6" t="str">
        <f t="shared" si="237"/>
        <v>classical music</v>
      </c>
      <c r="S2540" s="11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s="5" t="str">
        <f t="shared" si="236"/>
        <v>music</v>
      </c>
      <c r="R2541" s="6" t="str">
        <f t="shared" si="237"/>
        <v>classical music</v>
      </c>
      <c r="S2541" s="11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s="5" t="str">
        <f t="shared" si="236"/>
        <v>music</v>
      </c>
      <c r="R2542" s="6" t="str">
        <f t="shared" si="237"/>
        <v>classical music</v>
      </c>
      <c r="S2542" s="11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s="5" t="str">
        <f t="shared" si="236"/>
        <v>music</v>
      </c>
      <c r="R2543" s="6" t="str">
        <f t="shared" si="237"/>
        <v>classical music</v>
      </c>
      <c r="S2543" s="11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s="5" t="str">
        <f t="shared" si="236"/>
        <v>music</v>
      </c>
      <c r="R2544" s="6" t="str">
        <f t="shared" si="237"/>
        <v>classical music</v>
      </c>
      <c r="S2544" s="11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s="5" t="str">
        <f t="shared" si="236"/>
        <v>music</v>
      </c>
      <c r="R2545" s="6" t="str">
        <f t="shared" si="237"/>
        <v>classical music</v>
      </c>
      <c r="S2545" s="11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s="5" t="str">
        <f t="shared" si="236"/>
        <v>music</v>
      </c>
      <c r="R2546" s="6" t="str">
        <f t="shared" si="237"/>
        <v>classical music</v>
      </c>
      <c r="S2546" s="11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s="5" t="str">
        <f t="shared" si="236"/>
        <v>music</v>
      </c>
      <c r="R2547" s="6" t="str">
        <f t="shared" si="237"/>
        <v>classical music</v>
      </c>
      <c r="S2547" s="11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s="5" t="str">
        <f t="shared" si="236"/>
        <v>music</v>
      </c>
      <c r="R2548" s="6" t="str">
        <f t="shared" si="237"/>
        <v>classical music</v>
      </c>
      <c r="S2548" s="11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s="5" t="str">
        <f t="shared" si="236"/>
        <v>music</v>
      </c>
      <c r="R2549" s="6" t="str">
        <f t="shared" si="237"/>
        <v>classical music</v>
      </c>
      <c r="S2549" s="11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s="5" t="str">
        <f t="shared" si="236"/>
        <v>music</v>
      </c>
      <c r="R2550" s="6" t="str">
        <f t="shared" si="237"/>
        <v>classical music</v>
      </c>
      <c r="S2550" s="11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s="5" t="str">
        <f t="shared" si="236"/>
        <v>music</v>
      </c>
      <c r="R2551" s="6" t="str">
        <f t="shared" si="237"/>
        <v>classical music</v>
      </c>
      <c r="S2551" s="11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s="5" t="str">
        <f t="shared" si="236"/>
        <v>music</v>
      </c>
      <c r="R2552" s="6" t="str">
        <f t="shared" si="237"/>
        <v>classical music</v>
      </c>
      <c r="S2552" s="11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s="5" t="str">
        <f t="shared" si="236"/>
        <v>music</v>
      </c>
      <c r="R2553" s="6" t="str">
        <f t="shared" si="237"/>
        <v>classical music</v>
      </c>
      <c r="S2553" s="11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s="5" t="str">
        <f t="shared" si="236"/>
        <v>music</v>
      </c>
      <c r="R2554" s="6" t="str">
        <f t="shared" si="237"/>
        <v>classical music</v>
      </c>
      <c r="S2554" s="11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s="5" t="str">
        <f t="shared" si="236"/>
        <v>music</v>
      </c>
      <c r="R2555" s="6" t="str">
        <f t="shared" si="237"/>
        <v>classical music</v>
      </c>
      <c r="S2555" s="11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s="5" t="str">
        <f t="shared" si="236"/>
        <v>music</v>
      </c>
      <c r="R2556" s="6" t="str">
        <f t="shared" si="237"/>
        <v>classical music</v>
      </c>
      <c r="S2556" s="11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s="5" t="str">
        <f t="shared" si="236"/>
        <v>music</v>
      </c>
      <c r="R2557" s="6" t="str">
        <f t="shared" si="237"/>
        <v>classical music</v>
      </c>
      <c r="S2557" s="11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s="5" t="str">
        <f t="shared" si="236"/>
        <v>music</v>
      </c>
      <c r="R2558" s="6" t="str">
        <f t="shared" si="237"/>
        <v>classical music</v>
      </c>
      <c r="S2558" s="11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s="5" t="str">
        <f t="shared" si="236"/>
        <v>music</v>
      </c>
      <c r="R2559" s="6" t="str">
        <f t="shared" si="237"/>
        <v>classical music</v>
      </c>
      <c r="S2559" s="11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s="5" t="str">
        <f t="shared" si="236"/>
        <v>music</v>
      </c>
      <c r="R2560" s="6" t="str">
        <f t="shared" si="237"/>
        <v>classical music</v>
      </c>
      <c r="S2560" s="11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s="5" t="str">
        <f t="shared" si="236"/>
        <v>music</v>
      </c>
      <c r="R2561" s="6" t="str">
        <f t="shared" si="237"/>
        <v>classical music</v>
      </c>
      <c r="S2561" s="11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s="5" t="str">
        <f t="shared" si="236"/>
        <v>music</v>
      </c>
      <c r="R2562" s="6" t="str">
        <f t="shared" si="237"/>
        <v>classical music</v>
      </c>
      <c r="S2562" s="11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s="5" t="str">
        <f t="shared" ref="Q2563:Q2626" si="242">LEFT(N2563, SEARCH("/",N2563,1)-1)</f>
        <v>food</v>
      </c>
      <c r="R2563" s="6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s="5" t="str">
        <f t="shared" si="242"/>
        <v>food</v>
      </c>
      <c r="R2564" s="6" t="str">
        <f t="shared" si="243"/>
        <v>food trucks</v>
      </c>
      <c r="S2564" s="11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s="5" t="str">
        <f t="shared" si="242"/>
        <v>food</v>
      </c>
      <c r="R2565" s="6" t="str">
        <f t="shared" si="243"/>
        <v>food trucks</v>
      </c>
      <c r="S2565" s="11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s="5" t="str">
        <f t="shared" si="242"/>
        <v>food</v>
      </c>
      <c r="R2566" s="6" t="str">
        <f t="shared" si="243"/>
        <v>food trucks</v>
      </c>
      <c r="S2566" s="11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s="5" t="str">
        <f t="shared" si="242"/>
        <v>food</v>
      </c>
      <c r="R2567" s="6" t="str">
        <f t="shared" si="243"/>
        <v>food trucks</v>
      </c>
      <c r="S2567" s="11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s="5" t="str">
        <f t="shared" si="242"/>
        <v>food</v>
      </c>
      <c r="R2568" s="6" t="str">
        <f t="shared" si="243"/>
        <v>food trucks</v>
      </c>
      <c r="S2568" s="11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s="5" t="str">
        <f t="shared" si="242"/>
        <v>food</v>
      </c>
      <c r="R2569" s="6" t="str">
        <f t="shared" si="243"/>
        <v>food trucks</v>
      </c>
      <c r="S2569" s="11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s="5" t="str">
        <f t="shared" si="242"/>
        <v>food</v>
      </c>
      <c r="R2570" s="6" t="str">
        <f t="shared" si="243"/>
        <v>food trucks</v>
      </c>
      <c r="S2570" s="11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s="5" t="str">
        <f t="shared" si="242"/>
        <v>food</v>
      </c>
      <c r="R2571" s="6" t="str">
        <f t="shared" si="243"/>
        <v>food trucks</v>
      </c>
      <c r="S2571" s="11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s="5" t="str">
        <f t="shared" si="242"/>
        <v>food</v>
      </c>
      <c r="R2572" s="6" t="str">
        <f t="shared" si="243"/>
        <v>food trucks</v>
      </c>
      <c r="S2572" s="11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s="5" t="str">
        <f t="shared" si="242"/>
        <v>food</v>
      </c>
      <c r="R2573" s="6" t="str">
        <f t="shared" si="243"/>
        <v>food trucks</v>
      </c>
      <c r="S2573" s="11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s="5" t="str">
        <f t="shared" si="242"/>
        <v>food</v>
      </c>
      <c r="R2574" s="6" t="str">
        <f t="shared" si="243"/>
        <v>food trucks</v>
      </c>
      <c r="S2574" s="11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s="5" t="str">
        <f t="shared" si="242"/>
        <v>food</v>
      </c>
      <c r="R2575" s="6" t="str">
        <f t="shared" si="243"/>
        <v>food trucks</v>
      </c>
      <c r="S2575" s="11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s="5" t="str">
        <f t="shared" si="242"/>
        <v>food</v>
      </c>
      <c r="R2576" s="6" t="str">
        <f t="shared" si="243"/>
        <v>food trucks</v>
      </c>
      <c r="S2576" s="11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s="5" t="str">
        <f t="shared" si="242"/>
        <v>food</v>
      </c>
      <c r="R2577" s="6" t="str">
        <f t="shared" si="243"/>
        <v>food trucks</v>
      </c>
      <c r="S2577" s="11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s="5" t="str">
        <f t="shared" si="242"/>
        <v>food</v>
      </c>
      <c r="R2578" s="6" t="str">
        <f t="shared" si="243"/>
        <v>food trucks</v>
      </c>
      <c r="S2578" s="11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s="5" t="str">
        <f t="shared" si="242"/>
        <v>food</v>
      </c>
      <c r="R2579" s="6" t="str">
        <f t="shared" si="243"/>
        <v>food trucks</v>
      </c>
      <c r="S2579" s="11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s="5" t="str">
        <f t="shared" si="242"/>
        <v>food</v>
      </c>
      <c r="R2580" s="6" t="str">
        <f t="shared" si="243"/>
        <v>food trucks</v>
      </c>
      <c r="S2580" s="11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s="5" t="str">
        <f t="shared" si="242"/>
        <v>food</v>
      </c>
      <c r="R2581" s="6" t="str">
        <f t="shared" si="243"/>
        <v>food trucks</v>
      </c>
      <c r="S2581" s="11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s="5" t="str">
        <f t="shared" si="242"/>
        <v>food</v>
      </c>
      <c r="R2582" s="6" t="str">
        <f t="shared" si="243"/>
        <v>food trucks</v>
      </c>
      <c r="S2582" s="11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s="5" t="str">
        <f t="shared" si="242"/>
        <v>food</v>
      </c>
      <c r="R2583" s="6" t="str">
        <f t="shared" si="243"/>
        <v>food trucks</v>
      </c>
      <c r="S2583" s="11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s="5" t="str">
        <f t="shared" si="242"/>
        <v>food</v>
      </c>
      <c r="R2584" s="6" t="str">
        <f t="shared" si="243"/>
        <v>food trucks</v>
      </c>
      <c r="S2584" s="11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s="5" t="str">
        <f t="shared" si="242"/>
        <v>food</v>
      </c>
      <c r="R2585" s="6" t="str">
        <f t="shared" si="243"/>
        <v>food trucks</v>
      </c>
      <c r="S2585" s="11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s="5" t="str">
        <f t="shared" si="242"/>
        <v>food</v>
      </c>
      <c r="R2586" s="6" t="str">
        <f t="shared" si="243"/>
        <v>food trucks</v>
      </c>
      <c r="S2586" s="11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s="5" t="str">
        <f t="shared" si="242"/>
        <v>food</v>
      </c>
      <c r="R2587" s="6" t="str">
        <f t="shared" si="243"/>
        <v>food trucks</v>
      </c>
      <c r="S2587" s="11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s="5" t="str">
        <f t="shared" si="242"/>
        <v>food</v>
      </c>
      <c r="R2588" s="6" t="str">
        <f t="shared" si="243"/>
        <v>food trucks</v>
      </c>
      <c r="S2588" s="11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s="5" t="str">
        <f t="shared" si="242"/>
        <v>food</v>
      </c>
      <c r="R2589" s="6" t="str">
        <f t="shared" si="243"/>
        <v>food trucks</v>
      </c>
      <c r="S2589" s="11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s="5" t="str">
        <f t="shared" si="242"/>
        <v>food</v>
      </c>
      <c r="R2590" s="6" t="str">
        <f t="shared" si="243"/>
        <v>food trucks</v>
      </c>
      <c r="S2590" s="11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s="5" t="str">
        <f t="shared" si="242"/>
        <v>food</v>
      </c>
      <c r="R2591" s="6" t="str">
        <f t="shared" si="243"/>
        <v>food trucks</v>
      </c>
      <c r="S2591" s="11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s="5" t="str">
        <f t="shared" si="242"/>
        <v>food</v>
      </c>
      <c r="R2592" s="6" t="str">
        <f t="shared" si="243"/>
        <v>food trucks</v>
      </c>
      <c r="S2592" s="11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s="5" t="str">
        <f t="shared" si="242"/>
        <v>food</v>
      </c>
      <c r="R2593" s="6" t="str">
        <f t="shared" si="243"/>
        <v>food trucks</v>
      </c>
      <c r="S2593" s="11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s="5" t="str">
        <f t="shared" si="242"/>
        <v>food</v>
      </c>
      <c r="R2594" s="6" t="str">
        <f t="shared" si="243"/>
        <v>food trucks</v>
      </c>
      <c r="S2594" s="11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s="5" t="str">
        <f t="shared" si="242"/>
        <v>food</v>
      </c>
      <c r="R2595" s="6" t="str">
        <f t="shared" si="243"/>
        <v>food trucks</v>
      </c>
      <c r="S2595" s="11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s="5" t="str">
        <f t="shared" si="242"/>
        <v>food</v>
      </c>
      <c r="R2596" s="6" t="str">
        <f t="shared" si="243"/>
        <v>food trucks</v>
      </c>
      <c r="S2596" s="11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s="5" t="str">
        <f t="shared" si="242"/>
        <v>food</v>
      </c>
      <c r="R2597" s="6" t="str">
        <f t="shared" si="243"/>
        <v>food trucks</v>
      </c>
      <c r="S2597" s="11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s="5" t="str">
        <f t="shared" si="242"/>
        <v>food</v>
      </c>
      <c r="R2598" s="6" t="str">
        <f t="shared" si="243"/>
        <v>food trucks</v>
      </c>
      <c r="S2598" s="11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s="5" t="str">
        <f t="shared" si="242"/>
        <v>food</v>
      </c>
      <c r="R2599" s="6" t="str">
        <f t="shared" si="243"/>
        <v>food trucks</v>
      </c>
      <c r="S2599" s="11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s="5" t="str">
        <f t="shared" si="242"/>
        <v>food</v>
      </c>
      <c r="R2600" s="6" t="str">
        <f t="shared" si="243"/>
        <v>food trucks</v>
      </c>
      <c r="S2600" s="11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s="5" t="str">
        <f t="shared" si="242"/>
        <v>food</v>
      </c>
      <c r="R2601" s="6" t="str">
        <f t="shared" si="243"/>
        <v>food trucks</v>
      </c>
      <c r="S2601" s="11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s="5" t="str">
        <f t="shared" si="242"/>
        <v>food</v>
      </c>
      <c r="R2602" s="6" t="str">
        <f t="shared" si="243"/>
        <v>food trucks</v>
      </c>
      <c r="S2602" s="11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s="5" t="str">
        <f t="shared" si="242"/>
        <v>technology</v>
      </c>
      <c r="R2603" s="6" t="str">
        <f t="shared" si="243"/>
        <v>space exploration</v>
      </c>
      <c r="S2603" s="11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s="5" t="str">
        <f t="shared" si="242"/>
        <v>technology</v>
      </c>
      <c r="R2604" s="6" t="str">
        <f t="shared" si="243"/>
        <v>space exploration</v>
      </c>
      <c r="S2604" s="11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s="5" t="str">
        <f t="shared" si="242"/>
        <v>technology</v>
      </c>
      <c r="R2605" s="6" t="str">
        <f t="shared" si="243"/>
        <v>space exploration</v>
      </c>
      <c r="S2605" s="11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s="5" t="str">
        <f t="shared" si="242"/>
        <v>technology</v>
      </c>
      <c r="R2606" s="6" t="str">
        <f t="shared" si="243"/>
        <v>space exploration</v>
      </c>
      <c r="S2606" s="11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s="5" t="str">
        <f t="shared" si="242"/>
        <v>technology</v>
      </c>
      <c r="R2607" s="6" t="str">
        <f t="shared" si="243"/>
        <v>space exploration</v>
      </c>
      <c r="S2607" s="11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s="5" t="str">
        <f t="shared" si="242"/>
        <v>technology</v>
      </c>
      <c r="R2608" s="6" t="str">
        <f t="shared" si="243"/>
        <v>space exploration</v>
      </c>
      <c r="S2608" s="11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s="5" t="str">
        <f t="shared" si="242"/>
        <v>technology</v>
      </c>
      <c r="R2609" s="6" t="str">
        <f t="shared" si="243"/>
        <v>space exploration</v>
      </c>
      <c r="S2609" s="11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s="5" t="str">
        <f t="shared" si="242"/>
        <v>technology</v>
      </c>
      <c r="R2610" s="6" t="str">
        <f t="shared" si="243"/>
        <v>space exploration</v>
      </c>
      <c r="S2610" s="11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s="5" t="str">
        <f t="shared" si="242"/>
        <v>technology</v>
      </c>
      <c r="R2611" s="6" t="str">
        <f t="shared" si="243"/>
        <v>space exploration</v>
      </c>
      <c r="S2611" s="11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s="5" t="str">
        <f t="shared" si="242"/>
        <v>technology</v>
      </c>
      <c r="R2612" s="6" t="str">
        <f t="shared" si="243"/>
        <v>space exploration</v>
      </c>
      <c r="S2612" s="11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s="5" t="str">
        <f t="shared" si="242"/>
        <v>technology</v>
      </c>
      <c r="R2613" s="6" t="str">
        <f t="shared" si="243"/>
        <v>space exploration</v>
      </c>
      <c r="S2613" s="11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s="5" t="str">
        <f t="shared" si="242"/>
        <v>technology</v>
      </c>
      <c r="R2614" s="6" t="str">
        <f t="shared" si="243"/>
        <v>space exploration</v>
      </c>
      <c r="S2614" s="11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s="5" t="str">
        <f t="shared" si="242"/>
        <v>technology</v>
      </c>
      <c r="R2615" s="6" t="str">
        <f t="shared" si="243"/>
        <v>space exploration</v>
      </c>
      <c r="S2615" s="11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s="5" t="str">
        <f t="shared" si="242"/>
        <v>technology</v>
      </c>
      <c r="R2616" s="6" t="str">
        <f t="shared" si="243"/>
        <v>space exploration</v>
      </c>
      <c r="S2616" s="11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s="5" t="str">
        <f t="shared" si="242"/>
        <v>technology</v>
      </c>
      <c r="R2617" s="6" t="str">
        <f t="shared" si="243"/>
        <v>space exploration</v>
      </c>
      <c r="S2617" s="11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s="5" t="str">
        <f t="shared" si="242"/>
        <v>technology</v>
      </c>
      <c r="R2618" s="6" t="str">
        <f t="shared" si="243"/>
        <v>space exploration</v>
      </c>
      <c r="S2618" s="11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s="5" t="str">
        <f t="shared" si="242"/>
        <v>technology</v>
      </c>
      <c r="R2619" s="6" t="str">
        <f t="shared" si="243"/>
        <v>space exploration</v>
      </c>
      <c r="S2619" s="11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s="5" t="str">
        <f t="shared" si="242"/>
        <v>technology</v>
      </c>
      <c r="R2620" s="6" t="str">
        <f t="shared" si="243"/>
        <v>space exploration</v>
      </c>
      <c r="S2620" s="11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s="5" t="str">
        <f t="shared" si="242"/>
        <v>technology</v>
      </c>
      <c r="R2621" s="6" t="str">
        <f t="shared" si="243"/>
        <v>space exploration</v>
      </c>
      <c r="S2621" s="11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s="5" t="str">
        <f t="shared" si="242"/>
        <v>technology</v>
      </c>
      <c r="R2622" s="6" t="str">
        <f t="shared" si="243"/>
        <v>space exploration</v>
      </c>
      <c r="S2622" s="11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s="5" t="str">
        <f t="shared" si="242"/>
        <v>technology</v>
      </c>
      <c r="R2623" s="6" t="str">
        <f t="shared" si="243"/>
        <v>space exploration</v>
      </c>
      <c r="S2623" s="11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s="5" t="str">
        <f t="shared" si="242"/>
        <v>technology</v>
      </c>
      <c r="R2624" s="6" t="str">
        <f t="shared" si="243"/>
        <v>space exploration</v>
      </c>
      <c r="S2624" s="11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s="5" t="str">
        <f t="shared" si="242"/>
        <v>technology</v>
      </c>
      <c r="R2625" s="6" t="str">
        <f t="shared" si="243"/>
        <v>space exploration</v>
      </c>
      <c r="S2625" s="11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s="5" t="str">
        <f t="shared" si="242"/>
        <v>technology</v>
      </c>
      <c r="R2626" s="6" t="str">
        <f t="shared" si="243"/>
        <v>space exploration</v>
      </c>
      <c r="S2626" s="11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s="5" t="str">
        <f t="shared" ref="Q2627:Q2690" si="248">LEFT(N2627, SEARCH("/",N2627,1)-1)</f>
        <v>technology</v>
      </c>
      <c r="R2627" s="6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s="5" t="str">
        <f t="shared" si="248"/>
        <v>technology</v>
      </c>
      <c r="R2628" s="6" t="str">
        <f t="shared" si="249"/>
        <v>space exploration</v>
      </c>
      <c r="S2628" s="11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s="5" t="str">
        <f t="shared" si="248"/>
        <v>technology</v>
      </c>
      <c r="R2629" s="6" t="str">
        <f t="shared" si="249"/>
        <v>space exploration</v>
      </c>
      <c r="S2629" s="11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s="5" t="str">
        <f t="shared" si="248"/>
        <v>technology</v>
      </c>
      <c r="R2630" s="6" t="str">
        <f t="shared" si="249"/>
        <v>space exploration</v>
      </c>
      <c r="S2630" s="11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s="5" t="str">
        <f t="shared" si="248"/>
        <v>technology</v>
      </c>
      <c r="R2631" s="6" t="str">
        <f t="shared" si="249"/>
        <v>space exploration</v>
      </c>
      <c r="S2631" s="11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s="5" t="str">
        <f t="shared" si="248"/>
        <v>technology</v>
      </c>
      <c r="R2632" s="6" t="str">
        <f t="shared" si="249"/>
        <v>space exploration</v>
      </c>
      <c r="S2632" s="11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s="5" t="str">
        <f t="shared" si="248"/>
        <v>technology</v>
      </c>
      <c r="R2633" s="6" t="str">
        <f t="shared" si="249"/>
        <v>space exploration</v>
      </c>
      <c r="S2633" s="11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s="5" t="str">
        <f t="shared" si="248"/>
        <v>technology</v>
      </c>
      <c r="R2634" s="6" t="str">
        <f t="shared" si="249"/>
        <v>space exploration</v>
      </c>
      <c r="S2634" s="11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s="5" t="str">
        <f t="shared" si="248"/>
        <v>technology</v>
      </c>
      <c r="R2635" s="6" t="str">
        <f t="shared" si="249"/>
        <v>space exploration</v>
      </c>
      <c r="S2635" s="11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s="5" t="str">
        <f t="shared" si="248"/>
        <v>technology</v>
      </c>
      <c r="R2636" s="6" t="str">
        <f t="shared" si="249"/>
        <v>space exploration</v>
      </c>
      <c r="S2636" s="11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s="5" t="str">
        <f t="shared" si="248"/>
        <v>technology</v>
      </c>
      <c r="R2637" s="6" t="str">
        <f t="shared" si="249"/>
        <v>space exploration</v>
      </c>
      <c r="S2637" s="11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s="5" t="str">
        <f t="shared" si="248"/>
        <v>technology</v>
      </c>
      <c r="R2638" s="6" t="str">
        <f t="shared" si="249"/>
        <v>space exploration</v>
      </c>
      <c r="S2638" s="11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s="5" t="str">
        <f t="shared" si="248"/>
        <v>technology</v>
      </c>
      <c r="R2639" s="6" t="str">
        <f t="shared" si="249"/>
        <v>space exploration</v>
      </c>
      <c r="S2639" s="11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s="5" t="str">
        <f t="shared" si="248"/>
        <v>technology</v>
      </c>
      <c r="R2640" s="6" t="str">
        <f t="shared" si="249"/>
        <v>space exploration</v>
      </c>
      <c r="S2640" s="11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s="5" t="str">
        <f t="shared" si="248"/>
        <v>technology</v>
      </c>
      <c r="R2641" s="6" t="str">
        <f t="shared" si="249"/>
        <v>space exploration</v>
      </c>
      <c r="S2641" s="11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s="5" t="str">
        <f t="shared" si="248"/>
        <v>technology</v>
      </c>
      <c r="R2642" s="6" t="str">
        <f t="shared" si="249"/>
        <v>space exploration</v>
      </c>
      <c r="S2642" s="11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s="5" t="str">
        <f t="shared" si="248"/>
        <v>technology</v>
      </c>
      <c r="R2643" s="6" t="str">
        <f t="shared" si="249"/>
        <v>space exploration</v>
      </c>
      <c r="S2643" s="11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s="5" t="str">
        <f t="shared" si="248"/>
        <v>technology</v>
      </c>
      <c r="R2644" s="6" t="str">
        <f t="shared" si="249"/>
        <v>space exploration</v>
      </c>
      <c r="S2644" s="11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s="5" t="str">
        <f t="shared" si="248"/>
        <v>technology</v>
      </c>
      <c r="R2645" s="6" t="str">
        <f t="shared" si="249"/>
        <v>space exploration</v>
      </c>
      <c r="S2645" s="11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s="5" t="str">
        <f t="shared" si="248"/>
        <v>technology</v>
      </c>
      <c r="R2646" s="6" t="str">
        <f t="shared" si="249"/>
        <v>space exploration</v>
      </c>
      <c r="S2646" s="11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s="5" t="str">
        <f t="shared" si="248"/>
        <v>technology</v>
      </c>
      <c r="R2647" s="6" t="str">
        <f t="shared" si="249"/>
        <v>space exploration</v>
      </c>
      <c r="S2647" s="11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s="5" t="str">
        <f t="shared" si="248"/>
        <v>technology</v>
      </c>
      <c r="R2648" s="6" t="str">
        <f t="shared" si="249"/>
        <v>space exploration</v>
      </c>
      <c r="S2648" s="11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s="5" t="str">
        <f t="shared" si="248"/>
        <v>technology</v>
      </c>
      <c r="R2649" s="6" t="str">
        <f t="shared" si="249"/>
        <v>space exploration</v>
      </c>
      <c r="S2649" s="11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s="5" t="str">
        <f t="shared" si="248"/>
        <v>technology</v>
      </c>
      <c r="R2650" s="6" t="str">
        <f t="shared" si="249"/>
        <v>space exploration</v>
      </c>
      <c r="S2650" s="11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s="5" t="str">
        <f t="shared" si="248"/>
        <v>technology</v>
      </c>
      <c r="R2651" s="6" t="str">
        <f t="shared" si="249"/>
        <v>space exploration</v>
      </c>
      <c r="S2651" s="11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s="5" t="str">
        <f t="shared" si="248"/>
        <v>technology</v>
      </c>
      <c r="R2652" s="6" t="str">
        <f t="shared" si="249"/>
        <v>space exploration</v>
      </c>
      <c r="S2652" s="11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s="5" t="str">
        <f t="shared" si="248"/>
        <v>technology</v>
      </c>
      <c r="R2653" s="6" t="str">
        <f t="shared" si="249"/>
        <v>space exploration</v>
      </c>
      <c r="S2653" s="11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s="5" t="str">
        <f t="shared" si="248"/>
        <v>technology</v>
      </c>
      <c r="R2654" s="6" t="str">
        <f t="shared" si="249"/>
        <v>space exploration</v>
      </c>
      <c r="S2654" s="11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s="5" t="str">
        <f t="shared" si="248"/>
        <v>technology</v>
      </c>
      <c r="R2655" s="6" t="str">
        <f t="shared" si="249"/>
        <v>space exploration</v>
      </c>
      <c r="S2655" s="11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s="5" t="str">
        <f t="shared" si="248"/>
        <v>technology</v>
      </c>
      <c r="R2656" s="6" t="str">
        <f t="shared" si="249"/>
        <v>space exploration</v>
      </c>
      <c r="S2656" s="11">
        <f t="shared" si="250"/>
        <v>42055.600995370376</v>
      </c>
      <c r="T2656" s="12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s="5" t="str">
        <f t="shared" si="248"/>
        <v>technology</v>
      </c>
      <c r="R2657" s="6" t="str">
        <f t="shared" si="249"/>
        <v>space exploration</v>
      </c>
      <c r="S2657" s="11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s="5" t="str">
        <f t="shared" si="248"/>
        <v>technology</v>
      </c>
      <c r="R2658" s="6" t="str">
        <f t="shared" si="249"/>
        <v>space exploration</v>
      </c>
      <c r="S2658" s="11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s="5" t="str">
        <f t="shared" si="248"/>
        <v>technology</v>
      </c>
      <c r="R2659" s="6" t="str">
        <f t="shared" si="249"/>
        <v>space exploration</v>
      </c>
      <c r="S2659" s="11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s="5" t="str">
        <f t="shared" si="248"/>
        <v>technology</v>
      </c>
      <c r="R2660" s="6" t="str">
        <f t="shared" si="249"/>
        <v>space exploration</v>
      </c>
      <c r="S2660" s="11">
        <f t="shared" si="250"/>
        <v>42551.884189814817</v>
      </c>
      <c r="T2660" s="12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s="5" t="str">
        <f t="shared" si="248"/>
        <v>technology</v>
      </c>
      <c r="R2661" s="6" t="str">
        <f t="shared" si="249"/>
        <v>space exploration</v>
      </c>
      <c r="S2661" s="11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s="5" t="str">
        <f t="shared" si="248"/>
        <v>technology</v>
      </c>
      <c r="R2662" s="6" t="str">
        <f t="shared" si="249"/>
        <v>space exploration</v>
      </c>
      <c r="S2662" s="11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s="5" t="str">
        <f t="shared" si="248"/>
        <v>technology</v>
      </c>
      <c r="R2663" s="6" t="str">
        <f t="shared" si="249"/>
        <v>makerspaces</v>
      </c>
      <c r="S2663" s="11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s="5" t="str">
        <f t="shared" si="248"/>
        <v>technology</v>
      </c>
      <c r="R2664" s="6" t="str">
        <f t="shared" si="249"/>
        <v>makerspaces</v>
      </c>
      <c r="S2664" s="11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s="5" t="str">
        <f t="shared" si="248"/>
        <v>technology</v>
      </c>
      <c r="R2665" s="6" t="str">
        <f t="shared" si="249"/>
        <v>makerspaces</v>
      </c>
      <c r="S2665" s="11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s="5" t="str">
        <f t="shared" si="248"/>
        <v>technology</v>
      </c>
      <c r="R2666" s="6" t="str">
        <f t="shared" si="249"/>
        <v>makerspaces</v>
      </c>
      <c r="S2666" s="11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s="5" t="str">
        <f t="shared" si="248"/>
        <v>technology</v>
      </c>
      <c r="R2667" s="6" t="str">
        <f t="shared" si="249"/>
        <v>makerspaces</v>
      </c>
      <c r="S2667" s="11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s="5" t="str">
        <f t="shared" si="248"/>
        <v>technology</v>
      </c>
      <c r="R2668" s="6" t="str">
        <f t="shared" si="249"/>
        <v>makerspaces</v>
      </c>
      <c r="S2668" s="11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s="5" t="str">
        <f t="shared" si="248"/>
        <v>technology</v>
      </c>
      <c r="R2669" s="6" t="str">
        <f t="shared" si="249"/>
        <v>makerspaces</v>
      </c>
      <c r="S2669" s="11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s="5" t="str">
        <f t="shared" si="248"/>
        <v>technology</v>
      </c>
      <c r="R2670" s="6" t="str">
        <f t="shared" si="249"/>
        <v>makerspaces</v>
      </c>
      <c r="S2670" s="11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s="5" t="str">
        <f t="shared" si="248"/>
        <v>technology</v>
      </c>
      <c r="R2671" s="6" t="str">
        <f t="shared" si="249"/>
        <v>makerspaces</v>
      </c>
      <c r="S2671" s="11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s="5" t="str">
        <f t="shared" si="248"/>
        <v>technology</v>
      </c>
      <c r="R2672" s="6" t="str">
        <f t="shared" si="249"/>
        <v>makerspaces</v>
      </c>
      <c r="S2672" s="11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s="5" t="str">
        <f t="shared" si="248"/>
        <v>technology</v>
      </c>
      <c r="R2673" s="6" t="str">
        <f t="shared" si="249"/>
        <v>makerspaces</v>
      </c>
      <c r="S2673" s="11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s="5" t="str">
        <f t="shared" si="248"/>
        <v>technology</v>
      </c>
      <c r="R2674" s="6" t="str">
        <f t="shared" si="249"/>
        <v>makerspaces</v>
      </c>
      <c r="S2674" s="11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s="5" t="str">
        <f t="shared" si="248"/>
        <v>technology</v>
      </c>
      <c r="R2675" s="6" t="str">
        <f t="shared" si="249"/>
        <v>makerspaces</v>
      </c>
      <c r="S2675" s="11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s="5" t="str">
        <f t="shared" si="248"/>
        <v>technology</v>
      </c>
      <c r="R2676" s="6" t="str">
        <f t="shared" si="249"/>
        <v>makerspaces</v>
      </c>
      <c r="S2676" s="11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s="5" t="str">
        <f t="shared" si="248"/>
        <v>technology</v>
      </c>
      <c r="R2677" s="6" t="str">
        <f t="shared" si="249"/>
        <v>makerspaces</v>
      </c>
      <c r="S2677" s="11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s="5" t="str">
        <f t="shared" si="248"/>
        <v>technology</v>
      </c>
      <c r="R2678" s="6" t="str">
        <f t="shared" si="249"/>
        <v>makerspaces</v>
      </c>
      <c r="S2678" s="11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s="5" t="str">
        <f t="shared" si="248"/>
        <v>technology</v>
      </c>
      <c r="R2679" s="6" t="str">
        <f t="shared" si="249"/>
        <v>makerspaces</v>
      </c>
      <c r="S2679" s="11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s="5" t="str">
        <f t="shared" si="248"/>
        <v>technology</v>
      </c>
      <c r="R2680" s="6" t="str">
        <f t="shared" si="249"/>
        <v>makerspaces</v>
      </c>
      <c r="S2680" s="11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s="5" t="str">
        <f t="shared" si="248"/>
        <v>technology</v>
      </c>
      <c r="R2681" s="6" t="str">
        <f t="shared" si="249"/>
        <v>makerspaces</v>
      </c>
      <c r="S2681" s="11">
        <f t="shared" si="250"/>
        <v>42033.001087962963</v>
      </c>
      <c r="T2681" s="12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s="5" t="str">
        <f t="shared" si="248"/>
        <v>technology</v>
      </c>
      <c r="R2682" s="6" t="str">
        <f t="shared" si="249"/>
        <v>makerspaces</v>
      </c>
      <c r="S2682" s="11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s="5" t="str">
        <f t="shared" si="248"/>
        <v>food</v>
      </c>
      <c r="R2683" s="6" t="str">
        <f t="shared" si="249"/>
        <v>food trucks</v>
      </c>
      <c r="S2683" s="11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s="5" t="str">
        <f t="shared" si="248"/>
        <v>food</v>
      </c>
      <c r="R2684" s="6" t="str">
        <f t="shared" si="249"/>
        <v>food trucks</v>
      </c>
      <c r="S2684" s="11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s="5" t="str">
        <f t="shared" si="248"/>
        <v>food</v>
      </c>
      <c r="R2685" s="6" t="str">
        <f t="shared" si="249"/>
        <v>food trucks</v>
      </c>
      <c r="S2685" s="11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s="5" t="str">
        <f t="shared" si="248"/>
        <v>food</v>
      </c>
      <c r="R2686" s="6" t="str">
        <f t="shared" si="249"/>
        <v>food trucks</v>
      </c>
      <c r="S2686" s="11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s="5" t="str">
        <f t="shared" si="248"/>
        <v>food</v>
      </c>
      <c r="R2687" s="6" t="str">
        <f t="shared" si="249"/>
        <v>food trucks</v>
      </c>
      <c r="S2687" s="11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s="5" t="str">
        <f t="shared" si="248"/>
        <v>food</v>
      </c>
      <c r="R2688" s="6" t="str">
        <f t="shared" si="249"/>
        <v>food trucks</v>
      </c>
      <c r="S2688" s="11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s="5" t="str">
        <f t="shared" si="248"/>
        <v>food</v>
      </c>
      <c r="R2689" s="6" t="str">
        <f t="shared" si="249"/>
        <v>food trucks</v>
      </c>
      <c r="S2689" s="11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s="5" t="str">
        <f t="shared" si="248"/>
        <v>food</v>
      </c>
      <c r="R2690" s="6" t="str">
        <f t="shared" si="249"/>
        <v>food trucks</v>
      </c>
      <c r="S2690" s="11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s="5" t="str">
        <f t="shared" ref="Q2691:Q2754" si="254">LEFT(N2691, SEARCH("/",N2691,1)-1)</f>
        <v>food</v>
      </c>
      <c r="R2691" s="6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s="5" t="str">
        <f t="shared" si="254"/>
        <v>food</v>
      </c>
      <c r="R2692" s="6" t="str">
        <f t="shared" si="255"/>
        <v>food trucks</v>
      </c>
      <c r="S2692" s="11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s="5" t="str">
        <f t="shared" si="254"/>
        <v>food</v>
      </c>
      <c r="R2693" s="6" t="str">
        <f t="shared" si="255"/>
        <v>food trucks</v>
      </c>
      <c r="S2693" s="11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s="5" t="str">
        <f t="shared" si="254"/>
        <v>food</v>
      </c>
      <c r="R2694" s="6" t="str">
        <f t="shared" si="255"/>
        <v>food trucks</v>
      </c>
      <c r="S2694" s="11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s="5" t="str">
        <f t="shared" si="254"/>
        <v>food</v>
      </c>
      <c r="R2695" s="6" t="str">
        <f t="shared" si="255"/>
        <v>food trucks</v>
      </c>
      <c r="S2695" s="11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s="5" t="str">
        <f t="shared" si="254"/>
        <v>food</v>
      </c>
      <c r="R2696" s="6" t="str">
        <f t="shared" si="255"/>
        <v>food trucks</v>
      </c>
      <c r="S2696" s="11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s="5" t="str">
        <f t="shared" si="254"/>
        <v>food</v>
      </c>
      <c r="R2697" s="6" t="str">
        <f t="shared" si="255"/>
        <v>food trucks</v>
      </c>
      <c r="S2697" s="11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s="5" t="str">
        <f t="shared" si="254"/>
        <v>food</v>
      </c>
      <c r="R2698" s="6" t="str">
        <f t="shared" si="255"/>
        <v>food trucks</v>
      </c>
      <c r="S2698" s="11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s="5" t="str">
        <f t="shared" si="254"/>
        <v>food</v>
      </c>
      <c r="R2699" s="6" t="str">
        <f t="shared" si="255"/>
        <v>food trucks</v>
      </c>
      <c r="S2699" s="11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s="5" t="str">
        <f t="shared" si="254"/>
        <v>food</v>
      </c>
      <c r="R2700" s="6" t="str">
        <f t="shared" si="255"/>
        <v>food trucks</v>
      </c>
      <c r="S2700" s="11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s="5" t="str">
        <f t="shared" si="254"/>
        <v>food</v>
      </c>
      <c r="R2701" s="6" t="str">
        <f t="shared" si="255"/>
        <v>food trucks</v>
      </c>
      <c r="S2701" s="11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s="5" t="str">
        <f t="shared" si="254"/>
        <v>food</v>
      </c>
      <c r="R2702" s="6" t="str">
        <f t="shared" si="255"/>
        <v>food trucks</v>
      </c>
      <c r="S2702" s="11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s="5" t="str">
        <f t="shared" si="254"/>
        <v>theater</v>
      </c>
      <c r="R2703" s="6" t="str">
        <f t="shared" si="255"/>
        <v>spaces</v>
      </c>
      <c r="S2703" s="11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s="5" t="str">
        <f t="shared" si="254"/>
        <v>theater</v>
      </c>
      <c r="R2704" s="6" t="str">
        <f t="shared" si="255"/>
        <v>spaces</v>
      </c>
      <c r="S2704" s="11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s="5" t="str">
        <f t="shared" si="254"/>
        <v>theater</v>
      </c>
      <c r="R2705" s="6" t="str">
        <f t="shared" si="255"/>
        <v>spaces</v>
      </c>
      <c r="S2705" s="11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s="5" t="str">
        <f t="shared" si="254"/>
        <v>theater</v>
      </c>
      <c r="R2706" s="6" t="str">
        <f t="shared" si="255"/>
        <v>spaces</v>
      </c>
      <c r="S2706" s="11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s="5" t="str">
        <f t="shared" si="254"/>
        <v>theater</v>
      </c>
      <c r="R2707" s="6" t="str">
        <f t="shared" si="255"/>
        <v>spaces</v>
      </c>
      <c r="S2707" s="11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s="5" t="str">
        <f t="shared" si="254"/>
        <v>theater</v>
      </c>
      <c r="R2708" s="6" t="str">
        <f t="shared" si="255"/>
        <v>spaces</v>
      </c>
      <c r="S2708" s="11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s="5" t="str">
        <f t="shared" si="254"/>
        <v>theater</v>
      </c>
      <c r="R2709" s="6" t="str">
        <f t="shared" si="255"/>
        <v>spaces</v>
      </c>
      <c r="S2709" s="11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s="5" t="str">
        <f t="shared" si="254"/>
        <v>theater</v>
      </c>
      <c r="R2710" s="6" t="str">
        <f t="shared" si="255"/>
        <v>spaces</v>
      </c>
      <c r="S2710" s="11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s="5" t="str">
        <f t="shared" si="254"/>
        <v>theater</v>
      </c>
      <c r="R2711" s="6" t="str">
        <f t="shared" si="255"/>
        <v>spaces</v>
      </c>
      <c r="S2711" s="11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s="5" t="str">
        <f t="shared" si="254"/>
        <v>theater</v>
      </c>
      <c r="R2712" s="6" t="str">
        <f t="shared" si="255"/>
        <v>spaces</v>
      </c>
      <c r="S2712" s="11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s="5" t="str">
        <f t="shared" si="254"/>
        <v>theater</v>
      </c>
      <c r="R2713" s="6" t="str">
        <f t="shared" si="255"/>
        <v>spaces</v>
      </c>
      <c r="S2713" s="11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s="5" t="str">
        <f t="shared" si="254"/>
        <v>theater</v>
      </c>
      <c r="R2714" s="6" t="str">
        <f t="shared" si="255"/>
        <v>spaces</v>
      </c>
      <c r="S2714" s="11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s="5" t="str">
        <f t="shared" si="254"/>
        <v>theater</v>
      </c>
      <c r="R2715" s="6" t="str">
        <f t="shared" si="255"/>
        <v>spaces</v>
      </c>
      <c r="S2715" s="11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s="5" t="str">
        <f t="shared" si="254"/>
        <v>theater</v>
      </c>
      <c r="R2716" s="6" t="str">
        <f t="shared" si="255"/>
        <v>spaces</v>
      </c>
      <c r="S2716" s="11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s="5" t="str">
        <f t="shared" si="254"/>
        <v>theater</v>
      </c>
      <c r="R2717" s="6" t="str">
        <f t="shared" si="255"/>
        <v>spaces</v>
      </c>
      <c r="S2717" s="11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s="5" t="str">
        <f t="shared" si="254"/>
        <v>theater</v>
      </c>
      <c r="R2718" s="6" t="str">
        <f t="shared" si="255"/>
        <v>spaces</v>
      </c>
      <c r="S2718" s="11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s="5" t="str">
        <f t="shared" si="254"/>
        <v>theater</v>
      </c>
      <c r="R2719" s="6" t="str">
        <f t="shared" si="255"/>
        <v>spaces</v>
      </c>
      <c r="S2719" s="11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s="5" t="str">
        <f t="shared" si="254"/>
        <v>theater</v>
      </c>
      <c r="R2720" s="6" t="str">
        <f t="shared" si="255"/>
        <v>spaces</v>
      </c>
      <c r="S2720" s="11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s="5" t="str">
        <f t="shared" si="254"/>
        <v>theater</v>
      </c>
      <c r="R2721" s="6" t="str">
        <f t="shared" si="255"/>
        <v>spaces</v>
      </c>
      <c r="S2721" s="11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s="5" t="str">
        <f t="shared" si="254"/>
        <v>theater</v>
      </c>
      <c r="R2722" s="6" t="str">
        <f t="shared" si="255"/>
        <v>spaces</v>
      </c>
      <c r="S2722" s="11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s="5" t="str">
        <f t="shared" si="254"/>
        <v>technology</v>
      </c>
      <c r="R2723" s="6" t="str">
        <f t="shared" si="255"/>
        <v>hardware</v>
      </c>
      <c r="S2723" s="11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s="5" t="str">
        <f t="shared" si="254"/>
        <v>technology</v>
      </c>
      <c r="R2724" s="6" t="str">
        <f t="shared" si="255"/>
        <v>hardware</v>
      </c>
      <c r="S2724" s="11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s="5" t="str">
        <f t="shared" si="254"/>
        <v>technology</v>
      </c>
      <c r="R2725" s="6" t="str">
        <f t="shared" si="255"/>
        <v>hardware</v>
      </c>
      <c r="S2725" s="11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s="5" t="str">
        <f t="shared" si="254"/>
        <v>technology</v>
      </c>
      <c r="R2726" s="6" t="str">
        <f t="shared" si="255"/>
        <v>hardware</v>
      </c>
      <c r="S2726" s="11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s="5" t="str">
        <f t="shared" si="254"/>
        <v>technology</v>
      </c>
      <c r="R2727" s="6" t="str">
        <f t="shared" si="255"/>
        <v>hardware</v>
      </c>
      <c r="S2727" s="11">
        <f t="shared" si="256"/>
        <v>42745.744618055556</v>
      </c>
      <c r="T2727" s="12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s="5" t="str">
        <f t="shared" si="254"/>
        <v>technology</v>
      </c>
      <c r="R2728" s="6" t="str">
        <f t="shared" si="255"/>
        <v>hardware</v>
      </c>
      <c r="S2728" s="11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s="5" t="str">
        <f t="shared" si="254"/>
        <v>technology</v>
      </c>
      <c r="R2729" s="6" t="str">
        <f t="shared" si="255"/>
        <v>hardware</v>
      </c>
      <c r="S2729" s="11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s="5" t="str">
        <f t="shared" si="254"/>
        <v>technology</v>
      </c>
      <c r="R2730" s="6" t="str">
        <f t="shared" si="255"/>
        <v>hardware</v>
      </c>
      <c r="S2730" s="11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s="5" t="str">
        <f t="shared" si="254"/>
        <v>technology</v>
      </c>
      <c r="R2731" s="6" t="str">
        <f t="shared" si="255"/>
        <v>hardware</v>
      </c>
      <c r="S2731" s="11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s="5" t="str">
        <f t="shared" si="254"/>
        <v>technology</v>
      </c>
      <c r="R2732" s="6" t="str">
        <f t="shared" si="255"/>
        <v>hardware</v>
      </c>
      <c r="S2732" s="11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s="5" t="str">
        <f t="shared" si="254"/>
        <v>technology</v>
      </c>
      <c r="R2733" s="6" t="str">
        <f t="shared" si="255"/>
        <v>hardware</v>
      </c>
      <c r="S2733" s="11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s="5" t="str">
        <f t="shared" si="254"/>
        <v>technology</v>
      </c>
      <c r="R2734" s="6" t="str">
        <f t="shared" si="255"/>
        <v>hardware</v>
      </c>
      <c r="S2734" s="11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s="5" t="str">
        <f t="shared" si="254"/>
        <v>technology</v>
      </c>
      <c r="R2735" s="6" t="str">
        <f t="shared" si="255"/>
        <v>hardware</v>
      </c>
      <c r="S2735" s="11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s="5" t="str">
        <f t="shared" si="254"/>
        <v>technology</v>
      </c>
      <c r="R2736" s="6" t="str">
        <f t="shared" si="255"/>
        <v>hardware</v>
      </c>
      <c r="S2736" s="11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s="5" t="str">
        <f t="shared" si="254"/>
        <v>technology</v>
      </c>
      <c r="R2737" s="6" t="str">
        <f t="shared" si="255"/>
        <v>hardware</v>
      </c>
      <c r="S2737" s="11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s="5" t="str">
        <f t="shared" si="254"/>
        <v>technology</v>
      </c>
      <c r="R2738" s="6" t="str">
        <f t="shared" si="255"/>
        <v>hardware</v>
      </c>
      <c r="S2738" s="11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s="5" t="str">
        <f t="shared" si="254"/>
        <v>technology</v>
      </c>
      <c r="R2739" s="6" t="str">
        <f t="shared" si="255"/>
        <v>hardware</v>
      </c>
      <c r="S2739" s="11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s="5" t="str">
        <f t="shared" si="254"/>
        <v>technology</v>
      </c>
      <c r="R2740" s="6" t="str">
        <f t="shared" si="255"/>
        <v>hardware</v>
      </c>
      <c r="S2740" s="11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s="5" t="str">
        <f t="shared" si="254"/>
        <v>technology</v>
      </c>
      <c r="R2741" s="6" t="str">
        <f t="shared" si="255"/>
        <v>hardware</v>
      </c>
      <c r="S2741" s="11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s="5" t="str">
        <f t="shared" si="254"/>
        <v>technology</v>
      </c>
      <c r="R2742" s="6" t="str">
        <f t="shared" si="255"/>
        <v>hardware</v>
      </c>
      <c r="S2742" s="11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s="5" t="str">
        <f t="shared" si="254"/>
        <v>publishing</v>
      </c>
      <c r="R2743" s="6" t="str">
        <f t="shared" si="255"/>
        <v>children's books</v>
      </c>
      <c r="S2743" s="11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s="5" t="str">
        <f t="shared" si="254"/>
        <v>publishing</v>
      </c>
      <c r="R2744" s="6" t="str">
        <f t="shared" si="255"/>
        <v>children's books</v>
      </c>
      <c r="S2744" s="11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s="5" t="str">
        <f t="shared" si="254"/>
        <v>publishing</v>
      </c>
      <c r="R2745" s="6" t="str">
        <f t="shared" si="255"/>
        <v>children's books</v>
      </c>
      <c r="S2745" s="11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s="5" t="str">
        <f t="shared" si="254"/>
        <v>publishing</v>
      </c>
      <c r="R2746" s="6" t="str">
        <f t="shared" si="255"/>
        <v>children's books</v>
      </c>
      <c r="S2746" s="11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s="5" t="str">
        <f t="shared" si="254"/>
        <v>publishing</v>
      </c>
      <c r="R2747" s="6" t="str">
        <f t="shared" si="255"/>
        <v>children's books</v>
      </c>
      <c r="S2747" s="11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s="5" t="str">
        <f t="shared" si="254"/>
        <v>publishing</v>
      </c>
      <c r="R2748" s="6" t="str">
        <f t="shared" si="255"/>
        <v>children's books</v>
      </c>
      <c r="S2748" s="11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s="5" t="str">
        <f t="shared" si="254"/>
        <v>publishing</v>
      </c>
      <c r="R2749" s="6" t="str">
        <f t="shared" si="255"/>
        <v>children's books</v>
      </c>
      <c r="S2749" s="11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s="5" t="str">
        <f t="shared" si="254"/>
        <v>publishing</v>
      </c>
      <c r="R2750" s="6" t="str">
        <f t="shared" si="255"/>
        <v>children's books</v>
      </c>
      <c r="S2750" s="11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s="5" t="str">
        <f t="shared" si="254"/>
        <v>publishing</v>
      </c>
      <c r="R2751" s="6" t="str">
        <f t="shared" si="255"/>
        <v>children's books</v>
      </c>
      <c r="S2751" s="11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s="5" t="str">
        <f t="shared" si="254"/>
        <v>publishing</v>
      </c>
      <c r="R2752" s="6" t="str">
        <f t="shared" si="255"/>
        <v>children's books</v>
      </c>
      <c r="S2752" s="11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s="5" t="str">
        <f t="shared" si="254"/>
        <v>publishing</v>
      </c>
      <c r="R2753" s="6" t="str">
        <f t="shared" si="255"/>
        <v>children's books</v>
      </c>
      <c r="S2753" s="11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s="5" t="str">
        <f t="shared" si="254"/>
        <v>publishing</v>
      </c>
      <c r="R2754" s="6" t="str">
        <f t="shared" si="255"/>
        <v>children's books</v>
      </c>
      <c r="S2754" s="11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s="5" t="str">
        <f t="shared" ref="Q2755:Q2818" si="260">LEFT(N2755, SEARCH("/",N2755,1)-1)</f>
        <v>publishing</v>
      </c>
      <c r="R2755" s="6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s="5" t="str">
        <f t="shared" si="260"/>
        <v>publishing</v>
      </c>
      <c r="R2756" s="6" t="str">
        <f t="shared" si="261"/>
        <v>children's books</v>
      </c>
      <c r="S2756" s="11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s="5" t="str">
        <f t="shared" si="260"/>
        <v>publishing</v>
      </c>
      <c r="R2757" s="6" t="str">
        <f t="shared" si="261"/>
        <v>children's books</v>
      </c>
      <c r="S2757" s="11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s="5" t="str">
        <f t="shared" si="260"/>
        <v>publishing</v>
      </c>
      <c r="R2758" s="6" t="str">
        <f t="shared" si="261"/>
        <v>children's books</v>
      </c>
      <c r="S2758" s="11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s="5" t="str">
        <f t="shared" si="260"/>
        <v>publishing</v>
      </c>
      <c r="R2759" s="6" t="str">
        <f t="shared" si="261"/>
        <v>children's books</v>
      </c>
      <c r="S2759" s="11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s="5" t="str">
        <f t="shared" si="260"/>
        <v>publishing</v>
      </c>
      <c r="R2760" s="6" t="str">
        <f t="shared" si="261"/>
        <v>children's books</v>
      </c>
      <c r="S2760" s="11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s="5" t="str">
        <f t="shared" si="260"/>
        <v>publishing</v>
      </c>
      <c r="R2761" s="6" t="str">
        <f t="shared" si="261"/>
        <v>children's books</v>
      </c>
      <c r="S2761" s="11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s="5" t="str">
        <f t="shared" si="260"/>
        <v>publishing</v>
      </c>
      <c r="R2762" s="6" t="str">
        <f t="shared" si="261"/>
        <v>children's books</v>
      </c>
      <c r="S2762" s="11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s="5" t="str">
        <f t="shared" si="260"/>
        <v>publishing</v>
      </c>
      <c r="R2763" s="6" t="str">
        <f t="shared" si="261"/>
        <v>children's books</v>
      </c>
      <c r="S2763" s="11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s="5" t="str">
        <f t="shared" si="260"/>
        <v>publishing</v>
      </c>
      <c r="R2764" s="6" t="str">
        <f t="shared" si="261"/>
        <v>children's books</v>
      </c>
      <c r="S2764" s="11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s="5" t="str">
        <f t="shared" si="260"/>
        <v>publishing</v>
      </c>
      <c r="R2765" s="6" t="str">
        <f t="shared" si="261"/>
        <v>children's books</v>
      </c>
      <c r="S2765" s="11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s="5" t="str">
        <f t="shared" si="260"/>
        <v>publishing</v>
      </c>
      <c r="R2766" s="6" t="str">
        <f t="shared" si="261"/>
        <v>children's books</v>
      </c>
      <c r="S2766" s="11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s="5" t="str">
        <f t="shared" si="260"/>
        <v>publishing</v>
      </c>
      <c r="R2767" s="6" t="str">
        <f t="shared" si="261"/>
        <v>children's books</v>
      </c>
      <c r="S2767" s="11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s="5" t="str">
        <f t="shared" si="260"/>
        <v>publishing</v>
      </c>
      <c r="R2768" s="6" t="str">
        <f t="shared" si="261"/>
        <v>children's books</v>
      </c>
      <c r="S2768" s="11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s="5" t="str">
        <f t="shared" si="260"/>
        <v>publishing</v>
      </c>
      <c r="R2769" s="6" t="str">
        <f t="shared" si="261"/>
        <v>children's books</v>
      </c>
      <c r="S2769" s="11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s="5" t="str">
        <f t="shared" si="260"/>
        <v>publishing</v>
      </c>
      <c r="R2770" s="6" t="str">
        <f t="shared" si="261"/>
        <v>children's books</v>
      </c>
      <c r="S2770" s="11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s="5" t="str">
        <f t="shared" si="260"/>
        <v>publishing</v>
      </c>
      <c r="R2771" s="6" t="str">
        <f t="shared" si="261"/>
        <v>children's books</v>
      </c>
      <c r="S2771" s="11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s="5" t="str">
        <f t="shared" si="260"/>
        <v>publishing</v>
      </c>
      <c r="R2772" s="6" t="str">
        <f t="shared" si="261"/>
        <v>children's books</v>
      </c>
      <c r="S2772" s="11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s="5" t="str">
        <f t="shared" si="260"/>
        <v>publishing</v>
      </c>
      <c r="R2773" s="6" t="str">
        <f t="shared" si="261"/>
        <v>children's books</v>
      </c>
      <c r="S2773" s="11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s="5" t="str">
        <f t="shared" si="260"/>
        <v>publishing</v>
      </c>
      <c r="R2774" s="6" t="str">
        <f t="shared" si="261"/>
        <v>children's books</v>
      </c>
      <c r="S2774" s="11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s="5" t="str">
        <f t="shared" si="260"/>
        <v>publishing</v>
      </c>
      <c r="R2775" s="6" t="str">
        <f t="shared" si="261"/>
        <v>children's books</v>
      </c>
      <c r="S2775" s="11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s="5" t="str">
        <f t="shared" si="260"/>
        <v>publishing</v>
      </c>
      <c r="R2776" s="6" t="str">
        <f t="shared" si="261"/>
        <v>children's books</v>
      </c>
      <c r="S2776" s="11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s="5" t="str">
        <f t="shared" si="260"/>
        <v>publishing</v>
      </c>
      <c r="R2777" s="6" t="str">
        <f t="shared" si="261"/>
        <v>children's books</v>
      </c>
      <c r="S2777" s="11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s="5" t="str">
        <f t="shared" si="260"/>
        <v>publishing</v>
      </c>
      <c r="R2778" s="6" t="str">
        <f t="shared" si="261"/>
        <v>children's books</v>
      </c>
      <c r="S2778" s="11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s="5" t="str">
        <f t="shared" si="260"/>
        <v>publishing</v>
      </c>
      <c r="R2779" s="6" t="str">
        <f t="shared" si="261"/>
        <v>children's books</v>
      </c>
      <c r="S2779" s="11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s="5" t="str">
        <f t="shared" si="260"/>
        <v>publishing</v>
      </c>
      <c r="R2780" s="6" t="str">
        <f t="shared" si="261"/>
        <v>children's books</v>
      </c>
      <c r="S2780" s="11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s="5" t="str">
        <f t="shared" si="260"/>
        <v>publishing</v>
      </c>
      <c r="R2781" s="6" t="str">
        <f t="shared" si="261"/>
        <v>children's books</v>
      </c>
      <c r="S2781" s="11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s="5" t="str">
        <f t="shared" si="260"/>
        <v>publishing</v>
      </c>
      <c r="R2782" s="6" t="str">
        <f t="shared" si="261"/>
        <v>children's books</v>
      </c>
      <c r="S2782" s="11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s="5" t="str">
        <f t="shared" si="260"/>
        <v>theater</v>
      </c>
      <c r="R2783" s="6" t="str">
        <f t="shared" si="261"/>
        <v>plays</v>
      </c>
      <c r="S2783" s="11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s="5" t="str">
        <f t="shared" si="260"/>
        <v>theater</v>
      </c>
      <c r="R2784" s="6" t="str">
        <f t="shared" si="261"/>
        <v>plays</v>
      </c>
      <c r="S2784" s="11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s="5" t="str">
        <f t="shared" si="260"/>
        <v>theater</v>
      </c>
      <c r="R2785" s="6" t="str">
        <f t="shared" si="261"/>
        <v>plays</v>
      </c>
      <c r="S2785" s="11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s="5" t="str">
        <f t="shared" si="260"/>
        <v>theater</v>
      </c>
      <c r="R2786" s="6" t="str">
        <f t="shared" si="261"/>
        <v>plays</v>
      </c>
      <c r="S2786" s="11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s="5" t="str">
        <f t="shared" si="260"/>
        <v>theater</v>
      </c>
      <c r="R2787" s="6" t="str">
        <f t="shared" si="261"/>
        <v>plays</v>
      </c>
      <c r="S2787" s="11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s="5" t="str">
        <f t="shared" si="260"/>
        <v>theater</v>
      </c>
      <c r="R2788" s="6" t="str">
        <f t="shared" si="261"/>
        <v>plays</v>
      </c>
      <c r="S2788" s="11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s="5" t="str">
        <f t="shared" si="260"/>
        <v>theater</v>
      </c>
      <c r="R2789" s="6" t="str">
        <f t="shared" si="261"/>
        <v>plays</v>
      </c>
      <c r="S2789" s="11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s="5" t="str">
        <f t="shared" si="260"/>
        <v>theater</v>
      </c>
      <c r="R2790" s="6" t="str">
        <f t="shared" si="261"/>
        <v>plays</v>
      </c>
      <c r="S2790" s="11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s="5" t="str">
        <f t="shared" si="260"/>
        <v>theater</v>
      </c>
      <c r="R2791" s="6" t="str">
        <f t="shared" si="261"/>
        <v>plays</v>
      </c>
      <c r="S2791" s="11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s="5" t="str">
        <f t="shared" si="260"/>
        <v>theater</v>
      </c>
      <c r="R2792" s="6" t="str">
        <f t="shared" si="261"/>
        <v>plays</v>
      </c>
      <c r="S2792" s="11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s="5" t="str">
        <f t="shared" si="260"/>
        <v>theater</v>
      </c>
      <c r="R2793" s="6" t="str">
        <f t="shared" si="261"/>
        <v>plays</v>
      </c>
      <c r="S2793" s="11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s="5" t="str">
        <f t="shared" si="260"/>
        <v>theater</v>
      </c>
      <c r="R2794" s="6" t="str">
        <f t="shared" si="261"/>
        <v>plays</v>
      </c>
      <c r="S2794" s="11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s="5" t="str">
        <f t="shared" si="260"/>
        <v>theater</v>
      </c>
      <c r="R2795" s="6" t="str">
        <f t="shared" si="261"/>
        <v>plays</v>
      </c>
      <c r="S2795" s="11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s="5" t="str">
        <f t="shared" si="260"/>
        <v>theater</v>
      </c>
      <c r="R2796" s="6" t="str">
        <f t="shared" si="261"/>
        <v>plays</v>
      </c>
      <c r="S2796" s="11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s="5" t="str">
        <f t="shared" si="260"/>
        <v>theater</v>
      </c>
      <c r="R2797" s="6" t="str">
        <f t="shared" si="261"/>
        <v>plays</v>
      </c>
      <c r="S2797" s="11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s="5" t="str">
        <f t="shared" si="260"/>
        <v>theater</v>
      </c>
      <c r="R2798" s="6" t="str">
        <f t="shared" si="261"/>
        <v>plays</v>
      </c>
      <c r="S2798" s="11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s="5" t="str">
        <f t="shared" si="260"/>
        <v>theater</v>
      </c>
      <c r="R2799" s="6" t="str">
        <f t="shared" si="261"/>
        <v>plays</v>
      </c>
      <c r="S2799" s="11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s="5" t="str">
        <f t="shared" si="260"/>
        <v>theater</v>
      </c>
      <c r="R2800" s="6" t="str">
        <f t="shared" si="261"/>
        <v>plays</v>
      </c>
      <c r="S2800" s="11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s="5" t="str">
        <f t="shared" si="260"/>
        <v>theater</v>
      </c>
      <c r="R2801" s="6" t="str">
        <f t="shared" si="261"/>
        <v>plays</v>
      </c>
      <c r="S2801" s="11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s="5" t="str">
        <f t="shared" si="260"/>
        <v>theater</v>
      </c>
      <c r="R2802" s="6" t="str">
        <f t="shared" si="261"/>
        <v>plays</v>
      </c>
      <c r="S2802" s="11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s="5" t="str">
        <f t="shared" si="260"/>
        <v>theater</v>
      </c>
      <c r="R2803" s="6" t="str">
        <f t="shared" si="261"/>
        <v>plays</v>
      </c>
      <c r="S2803" s="11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s="5" t="str">
        <f t="shared" si="260"/>
        <v>theater</v>
      </c>
      <c r="R2804" s="6" t="str">
        <f t="shared" si="261"/>
        <v>plays</v>
      </c>
      <c r="S2804" s="11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s="5" t="str">
        <f t="shared" si="260"/>
        <v>theater</v>
      </c>
      <c r="R2805" s="6" t="str">
        <f t="shared" si="261"/>
        <v>plays</v>
      </c>
      <c r="S2805" s="11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s="5" t="str">
        <f t="shared" si="260"/>
        <v>theater</v>
      </c>
      <c r="R2806" s="6" t="str">
        <f t="shared" si="261"/>
        <v>plays</v>
      </c>
      <c r="S2806" s="11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s="5" t="str">
        <f t="shared" si="260"/>
        <v>theater</v>
      </c>
      <c r="R2807" s="6" t="str">
        <f t="shared" si="261"/>
        <v>plays</v>
      </c>
      <c r="S2807" s="11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s="5" t="str">
        <f t="shared" si="260"/>
        <v>theater</v>
      </c>
      <c r="R2808" s="6" t="str">
        <f t="shared" si="261"/>
        <v>plays</v>
      </c>
      <c r="S2808" s="11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s="5" t="str">
        <f t="shared" si="260"/>
        <v>theater</v>
      </c>
      <c r="R2809" s="6" t="str">
        <f t="shared" si="261"/>
        <v>plays</v>
      </c>
      <c r="S2809" s="11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s="5" t="str">
        <f t="shared" si="260"/>
        <v>theater</v>
      </c>
      <c r="R2810" s="6" t="str">
        <f t="shared" si="261"/>
        <v>plays</v>
      </c>
      <c r="S2810" s="11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s="5" t="str">
        <f t="shared" si="260"/>
        <v>theater</v>
      </c>
      <c r="R2811" s="6" t="str">
        <f t="shared" si="261"/>
        <v>plays</v>
      </c>
      <c r="S2811" s="11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s="5" t="str">
        <f t="shared" si="260"/>
        <v>theater</v>
      </c>
      <c r="R2812" s="6" t="str">
        <f t="shared" si="261"/>
        <v>plays</v>
      </c>
      <c r="S2812" s="11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s="5" t="str">
        <f t="shared" si="260"/>
        <v>theater</v>
      </c>
      <c r="R2813" s="6" t="str">
        <f t="shared" si="261"/>
        <v>plays</v>
      </c>
      <c r="S2813" s="11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s="5" t="str">
        <f t="shared" si="260"/>
        <v>theater</v>
      </c>
      <c r="R2814" s="6" t="str">
        <f t="shared" si="261"/>
        <v>plays</v>
      </c>
      <c r="S2814" s="11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s="5" t="str">
        <f t="shared" si="260"/>
        <v>theater</v>
      </c>
      <c r="R2815" s="6" t="str">
        <f t="shared" si="261"/>
        <v>plays</v>
      </c>
      <c r="S2815" s="11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s="5" t="str">
        <f t="shared" si="260"/>
        <v>theater</v>
      </c>
      <c r="R2816" s="6" t="str">
        <f t="shared" si="261"/>
        <v>plays</v>
      </c>
      <c r="S2816" s="11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s="5" t="str">
        <f t="shared" si="260"/>
        <v>theater</v>
      </c>
      <c r="R2817" s="6" t="str">
        <f t="shared" si="261"/>
        <v>plays</v>
      </c>
      <c r="S2817" s="11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s="5" t="str">
        <f t="shared" si="260"/>
        <v>theater</v>
      </c>
      <c r="R2818" s="6" t="str">
        <f t="shared" si="261"/>
        <v>plays</v>
      </c>
      <c r="S2818" s="11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s="5" t="str">
        <f t="shared" ref="Q2819:Q2882" si="266">LEFT(N2819, SEARCH("/",N2819,1)-1)</f>
        <v>theater</v>
      </c>
      <c r="R2819" s="6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s="5" t="str">
        <f t="shared" si="266"/>
        <v>theater</v>
      </c>
      <c r="R2820" s="6" t="str">
        <f t="shared" si="267"/>
        <v>plays</v>
      </c>
      <c r="S2820" s="11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s="5" t="str">
        <f t="shared" si="266"/>
        <v>theater</v>
      </c>
      <c r="R2821" s="6" t="str">
        <f t="shared" si="267"/>
        <v>plays</v>
      </c>
      <c r="S2821" s="11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s="5" t="str">
        <f t="shared" si="266"/>
        <v>theater</v>
      </c>
      <c r="R2822" s="6" t="str">
        <f t="shared" si="267"/>
        <v>plays</v>
      </c>
      <c r="S2822" s="11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s="5" t="str">
        <f t="shared" si="266"/>
        <v>theater</v>
      </c>
      <c r="R2823" s="6" t="str">
        <f t="shared" si="267"/>
        <v>plays</v>
      </c>
      <c r="S2823" s="11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s="5" t="str">
        <f t="shared" si="266"/>
        <v>theater</v>
      </c>
      <c r="R2824" s="6" t="str">
        <f t="shared" si="267"/>
        <v>plays</v>
      </c>
      <c r="S2824" s="11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s="5" t="str">
        <f t="shared" si="266"/>
        <v>theater</v>
      </c>
      <c r="R2825" s="6" t="str">
        <f t="shared" si="267"/>
        <v>plays</v>
      </c>
      <c r="S2825" s="11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s="5" t="str">
        <f t="shared" si="266"/>
        <v>theater</v>
      </c>
      <c r="R2826" s="6" t="str">
        <f t="shared" si="267"/>
        <v>plays</v>
      </c>
      <c r="S2826" s="11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s="5" t="str">
        <f t="shared" si="266"/>
        <v>theater</v>
      </c>
      <c r="R2827" s="6" t="str">
        <f t="shared" si="267"/>
        <v>plays</v>
      </c>
      <c r="S2827" s="11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s="5" t="str">
        <f t="shared" si="266"/>
        <v>theater</v>
      </c>
      <c r="R2828" s="6" t="str">
        <f t="shared" si="267"/>
        <v>plays</v>
      </c>
      <c r="S2828" s="11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s="5" t="str">
        <f t="shared" si="266"/>
        <v>theater</v>
      </c>
      <c r="R2829" s="6" t="str">
        <f t="shared" si="267"/>
        <v>plays</v>
      </c>
      <c r="S2829" s="11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s="5" t="str">
        <f t="shared" si="266"/>
        <v>theater</v>
      </c>
      <c r="R2830" s="6" t="str">
        <f t="shared" si="267"/>
        <v>plays</v>
      </c>
      <c r="S2830" s="11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s="5" t="str">
        <f t="shared" si="266"/>
        <v>theater</v>
      </c>
      <c r="R2831" s="6" t="str">
        <f t="shared" si="267"/>
        <v>plays</v>
      </c>
      <c r="S2831" s="11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s="5" t="str">
        <f t="shared" si="266"/>
        <v>theater</v>
      </c>
      <c r="R2832" s="6" t="str">
        <f t="shared" si="267"/>
        <v>plays</v>
      </c>
      <c r="S2832" s="11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s="5" t="str">
        <f t="shared" si="266"/>
        <v>theater</v>
      </c>
      <c r="R2833" s="6" t="str">
        <f t="shared" si="267"/>
        <v>plays</v>
      </c>
      <c r="S2833" s="11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s="5" t="str">
        <f t="shared" si="266"/>
        <v>theater</v>
      </c>
      <c r="R2834" s="6" t="str">
        <f t="shared" si="267"/>
        <v>plays</v>
      </c>
      <c r="S2834" s="11">
        <f t="shared" si="268"/>
        <v>41938.709421296298</v>
      </c>
      <c r="T2834" s="12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s="5" t="str">
        <f t="shared" si="266"/>
        <v>theater</v>
      </c>
      <c r="R2835" s="6" t="str">
        <f t="shared" si="267"/>
        <v>plays</v>
      </c>
      <c r="S2835" s="11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s="5" t="str">
        <f t="shared" si="266"/>
        <v>theater</v>
      </c>
      <c r="R2836" s="6" t="str">
        <f t="shared" si="267"/>
        <v>plays</v>
      </c>
      <c r="S2836" s="11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s="5" t="str">
        <f t="shared" si="266"/>
        <v>theater</v>
      </c>
      <c r="R2837" s="6" t="str">
        <f t="shared" si="267"/>
        <v>plays</v>
      </c>
      <c r="S2837" s="11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s="5" t="str">
        <f t="shared" si="266"/>
        <v>theater</v>
      </c>
      <c r="R2838" s="6" t="str">
        <f t="shared" si="267"/>
        <v>plays</v>
      </c>
      <c r="S2838" s="11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s="5" t="str">
        <f t="shared" si="266"/>
        <v>theater</v>
      </c>
      <c r="R2839" s="6" t="str">
        <f t="shared" si="267"/>
        <v>plays</v>
      </c>
      <c r="S2839" s="11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s="5" t="str">
        <f t="shared" si="266"/>
        <v>theater</v>
      </c>
      <c r="R2840" s="6" t="str">
        <f t="shared" si="267"/>
        <v>plays</v>
      </c>
      <c r="S2840" s="11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s="5" t="str">
        <f t="shared" si="266"/>
        <v>theater</v>
      </c>
      <c r="R2841" s="6" t="str">
        <f t="shared" si="267"/>
        <v>plays</v>
      </c>
      <c r="S2841" s="11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s="5" t="str">
        <f t="shared" si="266"/>
        <v>theater</v>
      </c>
      <c r="R2842" s="6" t="str">
        <f t="shared" si="267"/>
        <v>plays</v>
      </c>
      <c r="S2842" s="11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s="5" t="str">
        <f t="shared" si="266"/>
        <v>theater</v>
      </c>
      <c r="R2843" s="6" t="str">
        <f t="shared" si="267"/>
        <v>plays</v>
      </c>
      <c r="S2843" s="11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s="5" t="str">
        <f t="shared" si="266"/>
        <v>theater</v>
      </c>
      <c r="R2844" s="6" t="str">
        <f t="shared" si="267"/>
        <v>plays</v>
      </c>
      <c r="S2844" s="11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s="5" t="str">
        <f t="shared" si="266"/>
        <v>theater</v>
      </c>
      <c r="R2845" s="6" t="str">
        <f t="shared" si="267"/>
        <v>plays</v>
      </c>
      <c r="S2845" s="11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s="5" t="str">
        <f t="shared" si="266"/>
        <v>theater</v>
      </c>
      <c r="R2846" s="6" t="str">
        <f t="shared" si="267"/>
        <v>plays</v>
      </c>
      <c r="S2846" s="11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s="5" t="str">
        <f t="shared" si="266"/>
        <v>theater</v>
      </c>
      <c r="R2847" s="6" t="str">
        <f t="shared" si="267"/>
        <v>plays</v>
      </c>
      <c r="S2847" s="11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s="5" t="str">
        <f t="shared" si="266"/>
        <v>theater</v>
      </c>
      <c r="R2848" s="6" t="str">
        <f t="shared" si="267"/>
        <v>plays</v>
      </c>
      <c r="S2848" s="11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s="5" t="str">
        <f t="shared" si="266"/>
        <v>theater</v>
      </c>
      <c r="R2849" s="6" t="str">
        <f t="shared" si="267"/>
        <v>plays</v>
      </c>
      <c r="S2849" s="11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s="5" t="str">
        <f t="shared" si="266"/>
        <v>theater</v>
      </c>
      <c r="R2850" s="6" t="str">
        <f t="shared" si="267"/>
        <v>plays</v>
      </c>
      <c r="S2850" s="11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s="5" t="str">
        <f t="shared" si="266"/>
        <v>theater</v>
      </c>
      <c r="R2851" s="6" t="str">
        <f t="shared" si="267"/>
        <v>plays</v>
      </c>
      <c r="S2851" s="11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s="5" t="str">
        <f t="shared" si="266"/>
        <v>theater</v>
      </c>
      <c r="R2852" s="6" t="str">
        <f t="shared" si="267"/>
        <v>plays</v>
      </c>
      <c r="S2852" s="11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s="5" t="str">
        <f t="shared" si="266"/>
        <v>theater</v>
      </c>
      <c r="R2853" s="6" t="str">
        <f t="shared" si="267"/>
        <v>plays</v>
      </c>
      <c r="S2853" s="11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s="5" t="str">
        <f t="shared" si="266"/>
        <v>theater</v>
      </c>
      <c r="R2854" s="6" t="str">
        <f t="shared" si="267"/>
        <v>plays</v>
      </c>
      <c r="S2854" s="11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s="5" t="str">
        <f t="shared" si="266"/>
        <v>theater</v>
      </c>
      <c r="R2855" s="6" t="str">
        <f t="shared" si="267"/>
        <v>plays</v>
      </c>
      <c r="S2855" s="11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s="5" t="str">
        <f t="shared" si="266"/>
        <v>theater</v>
      </c>
      <c r="R2856" s="6" t="str">
        <f t="shared" si="267"/>
        <v>plays</v>
      </c>
      <c r="S2856" s="11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s="5" t="str">
        <f t="shared" si="266"/>
        <v>theater</v>
      </c>
      <c r="R2857" s="6" t="str">
        <f t="shared" si="267"/>
        <v>plays</v>
      </c>
      <c r="S2857" s="11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s="5" t="str">
        <f t="shared" si="266"/>
        <v>theater</v>
      </c>
      <c r="R2858" s="6" t="str">
        <f t="shared" si="267"/>
        <v>plays</v>
      </c>
      <c r="S2858" s="11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s="5" t="str">
        <f t="shared" si="266"/>
        <v>theater</v>
      </c>
      <c r="R2859" s="6" t="str">
        <f t="shared" si="267"/>
        <v>plays</v>
      </c>
      <c r="S2859" s="11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s="5" t="str">
        <f t="shared" si="266"/>
        <v>theater</v>
      </c>
      <c r="R2860" s="6" t="str">
        <f t="shared" si="267"/>
        <v>plays</v>
      </c>
      <c r="S2860" s="11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s="5" t="str">
        <f t="shared" si="266"/>
        <v>theater</v>
      </c>
      <c r="R2861" s="6" t="str">
        <f t="shared" si="267"/>
        <v>plays</v>
      </c>
      <c r="S2861" s="11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s="5" t="str">
        <f t="shared" si="266"/>
        <v>theater</v>
      </c>
      <c r="R2862" s="6" t="str">
        <f t="shared" si="267"/>
        <v>plays</v>
      </c>
      <c r="S2862" s="11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s="5" t="str">
        <f t="shared" si="266"/>
        <v>theater</v>
      </c>
      <c r="R2863" s="6" t="str">
        <f t="shared" si="267"/>
        <v>plays</v>
      </c>
      <c r="S2863" s="11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s="5" t="str">
        <f t="shared" si="266"/>
        <v>theater</v>
      </c>
      <c r="R2864" s="6" t="str">
        <f t="shared" si="267"/>
        <v>plays</v>
      </c>
      <c r="S2864" s="11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s="5" t="str">
        <f t="shared" si="266"/>
        <v>theater</v>
      </c>
      <c r="R2865" s="6" t="str">
        <f t="shared" si="267"/>
        <v>plays</v>
      </c>
      <c r="S2865" s="11">
        <f t="shared" si="268"/>
        <v>41831.675034722226</v>
      </c>
      <c r="T2865" s="12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s="5" t="str">
        <f t="shared" si="266"/>
        <v>theater</v>
      </c>
      <c r="R2866" s="6" t="str">
        <f t="shared" si="267"/>
        <v>plays</v>
      </c>
      <c r="S2866" s="11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s="5" t="str">
        <f t="shared" si="266"/>
        <v>theater</v>
      </c>
      <c r="R2867" s="6" t="str">
        <f t="shared" si="267"/>
        <v>plays</v>
      </c>
      <c r="S2867" s="11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s="5" t="str">
        <f t="shared" si="266"/>
        <v>theater</v>
      </c>
      <c r="R2868" s="6" t="str">
        <f t="shared" si="267"/>
        <v>plays</v>
      </c>
      <c r="S2868" s="11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s="5" t="str">
        <f t="shared" si="266"/>
        <v>theater</v>
      </c>
      <c r="R2869" s="6" t="str">
        <f t="shared" si="267"/>
        <v>plays</v>
      </c>
      <c r="S2869" s="11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s="5" t="str">
        <f t="shared" si="266"/>
        <v>theater</v>
      </c>
      <c r="R2870" s="6" t="str">
        <f t="shared" si="267"/>
        <v>plays</v>
      </c>
      <c r="S2870" s="11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s="5" t="str">
        <f t="shared" si="266"/>
        <v>theater</v>
      </c>
      <c r="R2871" s="6" t="str">
        <f t="shared" si="267"/>
        <v>plays</v>
      </c>
      <c r="S2871" s="11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s="5" t="str">
        <f t="shared" si="266"/>
        <v>theater</v>
      </c>
      <c r="R2872" s="6" t="str">
        <f t="shared" si="267"/>
        <v>plays</v>
      </c>
      <c r="S2872" s="11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s="5" t="str">
        <f t="shared" si="266"/>
        <v>theater</v>
      </c>
      <c r="R2873" s="6" t="str">
        <f t="shared" si="267"/>
        <v>plays</v>
      </c>
      <c r="S2873" s="11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s="5" t="str">
        <f t="shared" si="266"/>
        <v>theater</v>
      </c>
      <c r="R2874" s="6" t="str">
        <f t="shared" si="267"/>
        <v>plays</v>
      </c>
      <c r="S2874" s="11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s="5" t="str">
        <f t="shared" si="266"/>
        <v>theater</v>
      </c>
      <c r="R2875" s="6" t="str">
        <f t="shared" si="267"/>
        <v>plays</v>
      </c>
      <c r="S2875" s="11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s="5" t="str">
        <f t="shared" si="266"/>
        <v>theater</v>
      </c>
      <c r="R2876" s="6" t="str">
        <f t="shared" si="267"/>
        <v>plays</v>
      </c>
      <c r="S2876" s="11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s="5" t="str">
        <f t="shared" si="266"/>
        <v>theater</v>
      </c>
      <c r="R2877" s="6" t="str">
        <f t="shared" si="267"/>
        <v>plays</v>
      </c>
      <c r="S2877" s="11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s="5" t="str">
        <f t="shared" si="266"/>
        <v>theater</v>
      </c>
      <c r="R2878" s="6" t="str">
        <f t="shared" si="267"/>
        <v>plays</v>
      </c>
      <c r="S2878" s="11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s="5" t="str">
        <f t="shared" si="266"/>
        <v>theater</v>
      </c>
      <c r="R2879" s="6" t="str">
        <f t="shared" si="267"/>
        <v>plays</v>
      </c>
      <c r="S2879" s="11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s="5" t="str">
        <f t="shared" si="266"/>
        <v>theater</v>
      </c>
      <c r="R2880" s="6" t="str">
        <f t="shared" si="267"/>
        <v>plays</v>
      </c>
      <c r="S2880" s="11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s="5" t="str">
        <f t="shared" si="266"/>
        <v>theater</v>
      </c>
      <c r="R2881" s="6" t="str">
        <f t="shared" si="267"/>
        <v>plays</v>
      </c>
      <c r="S2881" s="11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s="5" t="str">
        <f t="shared" si="266"/>
        <v>theater</v>
      </c>
      <c r="R2882" s="6" t="str">
        <f t="shared" si="267"/>
        <v>plays</v>
      </c>
      <c r="S2882" s="11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s="5" t="str">
        <f t="shared" ref="Q2883:Q2946" si="272">LEFT(N2883, SEARCH("/",N2883,1)-1)</f>
        <v>theater</v>
      </c>
      <c r="R2883" s="6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s="5" t="str">
        <f t="shared" si="272"/>
        <v>theater</v>
      </c>
      <c r="R2884" s="6" t="str">
        <f t="shared" si="273"/>
        <v>plays</v>
      </c>
      <c r="S2884" s="11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s="5" t="str">
        <f t="shared" si="272"/>
        <v>theater</v>
      </c>
      <c r="R2885" s="6" t="str">
        <f t="shared" si="273"/>
        <v>plays</v>
      </c>
      <c r="S2885" s="11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s="5" t="str">
        <f t="shared" si="272"/>
        <v>theater</v>
      </c>
      <c r="R2886" s="6" t="str">
        <f t="shared" si="273"/>
        <v>plays</v>
      </c>
      <c r="S2886" s="11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s="5" t="str">
        <f t="shared" si="272"/>
        <v>theater</v>
      </c>
      <c r="R2887" s="6" t="str">
        <f t="shared" si="273"/>
        <v>plays</v>
      </c>
      <c r="S2887" s="11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s="5" t="str">
        <f t="shared" si="272"/>
        <v>theater</v>
      </c>
      <c r="R2888" s="6" t="str">
        <f t="shared" si="273"/>
        <v>plays</v>
      </c>
      <c r="S2888" s="11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s="5" t="str">
        <f t="shared" si="272"/>
        <v>theater</v>
      </c>
      <c r="R2889" s="6" t="str">
        <f t="shared" si="273"/>
        <v>plays</v>
      </c>
      <c r="S2889" s="11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s="5" t="str">
        <f t="shared" si="272"/>
        <v>theater</v>
      </c>
      <c r="R2890" s="6" t="str">
        <f t="shared" si="273"/>
        <v>plays</v>
      </c>
      <c r="S2890" s="11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s="5" t="str">
        <f t="shared" si="272"/>
        <v>theater</v>
      </c>
      <c r="R2891" s="6" t="str">
        <f t="shared" si="273"/>
        <v>plays</v>
      </c>
      <c r="S2891" s="11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s="5" t="str">
        <f t="shared" si="272"/>
        <v>theater</v>
      </c>
      <c r="R2892" s="6" t="str">
        <f t="shared" si="273"/>
        <v>plays</v>
      </c>
      <c r="S2892" s="11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s="5" t="str">
        <f t="shared" si="272"/>
        <v>theater</v>
      </c>
      <c r="R2893" s="6" t="str">
        <f t="shared" si="273"/>
        <v>plays</v>
      </c>
      <c r="S2893" s="11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s="5" t="str">
        <f t="shared" si="272"/>
        <v>theater</v>
      </c>
      <c r="R2894" s="6" t="str">
        <f t="shared" si="273"/>
        <v>plays</v>
      </c>
      <c r="S2894" s="11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s="5" t="str">
        <f t="shared" si="272"/>
        <v>theater</v>
      </c>
      <c r="R2895" s="6" t="str">
        <f t="shared" si="273"/>
        <v>plays</v>
      </c>
      <c r="S2895" s="11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s="5" t="str">
        <f t="shared" si="272"/>
        <v>theater</v>
      </c>
      <c r="R2896" s="6" t="str">
        <f t="shared" si="273"/>
        <v>plays</v>
      </c>
      <c r="S2896" s="11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s="5" t="str">
        <f t="shared" si="272"/>
        <v>theater</v>
      </c>
      <c r="R2897" s="6" t="str">
        <f t="shared" si="273"/>
        <v>plays</v>
      </c>
      <c r="S2897" s="11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s="5" t="str">
        <f t="shared" si="272"/>
        <v>theater</v>
      </c>
      <c r="R2898" s="6" t="str">
        <f t="shared" si="273"/>
        <v>plays</v>
      </c>
      <c r="S2898" s="11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s="5" t="str">
        <f t="shared" si="272"/>
        <v>theater</v>
      </c>
      <c r="R2899" s="6" t="str">
        <f t="shared" si="273"/>
        <v>plays</v>
      </c>
      <c r="S2899" s="11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s="5" t="str">
        <f t="shared" si="272"/>
        <v>theater</v>
      </c>
      <c r="R2900" s="6" t="str">
        <f t="shared" si="273"/>
        <v>plays</v>
      </c>
      <c r="S2900" s="11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s="5" t="str">
        <f t="shared" si="272"/>
        <v>theater</v>
      </c>
      <c r="R2901" s="6" t="str">
        <f t="shared" si="273"/>
        <v>plays</v>
      </c>
      <c r="S2901" s="11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s="5" t="str">
        <f t="shared" si="272"/>
        <v>theater</v>
      </c>
      <c r="R2902" s="6" t="str">
        <f t="shared" si="273"/>
        <v>plays</v>
      </c>
      <c r="S2902" s="11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s="5" t="str">
        <f t="shared" si="272"/>
        <v>theater</v>
      </c>
      <c r="R2903" s="6" t="str">
        <f t="shared" si="273"/>
        <v>plays</v>
      </c>
      <c r="S2903" s="11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s="5" t="str">
        <f t="shared" si="272"/>
        <v>theater</v>
      </c>
      <c r="R2904" s="6" t="str">
        <f t="shared" si="273"/>
        <v>plays</v>
      </c>
      <c r="S2904" s="11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s="5" t="str">
        <f t="shared" si="272"/>
        <v>theater</v>
      </c>
      <c r="R2905" s="6" t="str">
        <f t="shared" si="273"/>
        <v>plays</v>
      </c>
      <c r="S2905" s="11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s="5" t="str">
        <f t="shared" si="272"/>
        <v>theater</v>
      </c>
      <c r="R2906" s="6" t="str">
        <f t="shared" si="273"/>
        <v>plays</v>
      </c>
      <c r="S2906" s="11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s="5" t="str">
        <f t="shared" si="272"/>
        <v>theater</v>
      </c>
      <c r="R2907" s="6" t="str">
        <f t="shared" si="273"/>
        <v>plays</v>
      </c>
      <c r="S2907" s="11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s="5" t="str">
        <f t="shared" si="272"/>
        <v>theater</v>
      </c>
      <c r="R2908" s="6" t="str">
        <f t="shared" si="273"/>
        <v>plays</v>
      </c>
      <c r="S2908" s="11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s="5" t="str">
        <f t="shared" si="272"/>
        <v>theater</v>
      </c>
      <c r="R2909" s="6" t="str">
        <f t="shared" si="273"/>
        <v>plays</v>
      </c>
      <c r="S2909" s="11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s="5" t="str">
        <f t="shared" si="272"/>
        <v>theater</v>
      </c>
      <c r="R2910" s="6" t="str">
        <f t="shared" si="273"/>
        <v>plays</v>
      </c>
      <c r="S2910" s="11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s="5" t="str">
        <f t="shared" si="272"/>
        <v>theater</v>
      </c>
      <c r="R2911" s="6" t="str">
        <f t="shared" si="273"/>
        <v>plays</v>
      </c>
      <c r="S2911" s="11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s="5" t="str">
        <f t="shared" si="272"/>
        <v>theater</v>
      </c>
      <c r="R2912" s="6" t="str">
        <f t="shared" si="273"/>
        <v>plays</v>
      </c>
      <c r="S2912" s="11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s="5" t="str">
        <f t="shared" si="272"/>
        <v>theater</v>
      </c>
      <c r="R2913" s="6" t="str">
        <f t="shared" si="273"/>
        <v>plays</v>
      </c>
      <c r="S2913" s="11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s="5" t="str">
        <f t="shared" si="272"/>
        <v>theater</v>
      </c>
      <c r="R2914" s="6" t="str">
        <f t="shared" si="273"/>
        <v>plays</v>
      </c>
      <c r="S2914" s="11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s="5" t="str">
        <f t="shared" si="272"/>
        <v>theater</v>
      </c>
      <c r="R2915" s="6" t="str">
        <f t="shared" si="273"/>
        <v>plays</v>
      </c>
      <c r="S2915" s="11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s="5" t="str">
        <f t="shared" si="272"/>
        <v>theater</v>
      </c>
      <c r="R2916" s="6" t="str">
        <f t="shared" si="273"/>
        <v>plays</v>
      </c>
      <c r="S2916" s="11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s="5" t="str">
        <f t="shared" si="272"/>
        <v>theater</v>
      </c>
      <c r="R2917" s="6" t="str">
        <f t="shared" si="273"/>
        <v>plays</v>
      </c>
      <c r="S2917" s="11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s="5" t="str">
        <f t="shared" si="272"/>
        <v>theater</v>
      </c>
      <c r="R2918" s="6" t="str">
        <f t="shared" si="273"/>
        <v>plays</v>
      </c>
      <c r="S2918" s="11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s="5" t="str">
        <f t="shared" si="272"/>
        <v>theater</v>
      </c>
      <c r="R2919" s="6" t="str">
        <f t="shared" si="273"/>
        <v>plays</v>
      </c>
      <c r="S2919" s="11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s="5" t="str">
        <f t="shared" si="272"/>
        <v>theater</v>
      </c>
      <c r="R2920" s="6" t="str">
        <f t="shared" si="273"/>
        <v>plays</v>
      </c>
      <c r="S2920" s="11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s="5" t="str">
        <f t="shared" si="272"/>
        <v>theater</v>
      </c>
      <c r="R2921" s="6" t="str">
        <f t="shared" si="273"/>
        <v>plays</v>
      </c>
      <c r="S2921" s="11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s="5" t="str">
        <f t="shared" si="272"/>
        <v>theater</v>
      </c>
      <c r="R2922" s="6" t="str">
        <f t="shared" si="273"/>
        <v>plays</v>
      </c>
      <c r="S2922" s="11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s="5" t="str">
        <f t="shared" si="272"/>
        <v>theater</v>
      </c>
      <c r="R2923" s="6" t="str">
        <f t="shared" si="273"/>
        <v>musical</v>
      </c>
      <c r="S2923" s="11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s="5" t="str">
        <f t="shared" si="272"/>
        <v>theater</v>
      </c>
      <c r="R2924" s="6" t="str">
        <f t="shared" si="273"/>
        <v>musical</v>
      </c>
      <c r="S2924" s="11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s="5" t="str">
        <f t="shared" si="272"/>
        <v>theater</v>
      </c>
      <c r="R2925" s="6" t="str">
        <f t="shared" si="273"/>
        <v>musical</v>
      </c>
      <c r="S2925" s="11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s="5" t="str">
        <f t="shared" si="272"/>
        <v>theater</v>
      </c>
      <c r="R2926" s="6" t="str">
        <f t="shared" si="273"/>
        <v>musical</v>
      </c>
      <c r="S2926" s="11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s="5" t="str">
        <f t="shared" si="272"/>
        <v>theater</v>
      </c>
      <c r="R2927" s="6" t="str">
        <f t="shared" si="273"/>
        <v>musical</v>
      </c>
      <c r="S2927" s="11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s="5" t="str">
        <f t="shared" si="272"/>
        <v>theater</v>
      </c>
      <c r="R2928" s="6" t="str">
        <f t="shared" si="273"/>
        <v>musical</v>
      </c>
      <c r="S2928" s="11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s="5" t="str">
        <f t="shared" si="272"/>
        <v>theater</v>
      </c>
      <c r="R2929" s="6" t="str">
        <f t="shared" si="273"/>
        <v>musical</v>
      </c>
      <c r="S2929" s="11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s="5" t="str">
        <f t="shared" si="272"/>
        <v>theater</v>
      </c>
      <c r="R2930" s="6" t="str">
        <f t="shared" si="273"/>
        <v>musical</v>
      </c>
      <c r="S2930" s="11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s="5" t="str">
        <f t="shared" si="272"/>
        <v>theater</v>
      </c>
      <c r="R2931" s="6" t="str">
        <f t="shared" si="273"/>
        <v>musical</v>
      </c>
      <c r="S2931" s="11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s="5" t="str">
        <f t="shared" si="272"/>
        <v>theater</v>
      </c>
      <c r="R2932" s="6" t="str">
        <f t="shared" si="273"/>
        <v>musical</v>
      </c>
      <c r="S2932" s="11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s="5" t="str">
        <f t="shared" si="272"/>
        <v>theater</v>
      </c>
      <c r="R2933" s="6" t="str">
        <f t="shared" si="273"/>
        <v>musical</v>
      </c>
      <c r="S2933" s="11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s="5" t="str">
        <f t="shared" si="272"/>
        <v>theater</v>
      </c>
      <c r="R2934" s="6" t="str">
        <f t="shared" si="273"/>
        <v>musical</v>
      </c>
      <c r="S2934" s="11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s="5" t="str">
        <f t="shared" si="272"/>
        <v>theater</v>
      </c>
      <c r="R2935" s="6" t="str">
        <f t="shared" si="273"/>
        <v>musical</v>
      </c>
      <c r="S2935" s="11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s="5" t="str">
        <f t="shared" si="272"/>
        <v>theater</v>
      </c>
      <c r="R2936" s="6" t="str">
        <f t="shared" si="273"/>
        <v>musical</v>
      </c>
      <c r="S2936" s="11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s="5" t="str">
        <f t="shared" si="272"/>
        <v>theater</v>
      </c>
      <c r="R2937" s="6" t="str">
        <f t="shared" si="273"/>
        <v>musical</v>
      </c>
      <c r="S2937" s="11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s="5" t="str">
        <f t="shared" si="272"/>
        <v>theater</v>
      </c>
      <c r="R2938" s="6" t="str">
        <f t="shared" si="273"/>
        <v>musical</v>
      </c>
      <c r="S2938" s="11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s="5" t="str">
        <f t="shared" si="272"/>
        <v>theater</v>
      </c>
      <c r="R2939" s="6" t="str">
        <f t="shared" si="273"/>
        <v>musical</v>
      </c>
      <c r="S2939" s="11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s="5" t="str">
        <f t="shared" si="272"/>
        <v>theater</v>
      </c>
      <c r="R2940" s="6" t="str">
        <f t="shared" si="273"/>
        <v>musical</v>
      </c>
      <c r="S2940" s="11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s="5" t="str">
        <f t="shared" si="272"/>
        <v>theater</v>
      </c>
      <c r="R2941" s="6" t="str">
        <f t="shared" si="273"/>
        <v>musical</v>
      </c>
      <c r="S2941" s="11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s="5" t="str">
        <f t="shared" si="272"/>
        <v>theater</v>
      </c>
      <c r="R2942" s="6" t="str">
        <f t="shared" si="273"/>
        <v>musical</v>
      </c>
      <c r="S2942" s="11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s="5" t="str">
        <f t="shared" si="272"/>
        <v>theater</v>
      </c>
      <c r="R2943" s="6" t="str">
        <f t="shared" si="273"/>
        <v>spaces</v>
      </c>
      <c r="S2943" s="11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s="5" t="str">
        <f t="shared" si="272"/>
        <v>theater</v>
      </c>
      <c r="R2944" s="6" t="str">
        <f t="shared" si="273"/>
        <v>spaces</v>
      </c>
      <c r="S2944" s="11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s="5" t="str">
        <f t="shared" si="272"/>
        <v>theater</v>
      </c>
      <c r="R2945" s="6" t="str">
        <f t="shared" si="273"/>
        <v>spaces</v>
      </c>
      <c r="S2945" s="11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s="5" t="str">
        <f t="shared" si="272"/>
        <v>theater</v>
      </c>
      <c r="R2946" s="6" t="str">
        <f t="shared" si="273"/>
        <v>spaces</v>
      </c>
      <c r="S2946" s="11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s="5" t="str">
        <f t="shared" ref="Q2947:Q3010" si="278">LEFT(N2947, SEARCH("/",N2947,1)-1)</f>
        <v>theater</v>
      </c>
      <c r="R2947" s="6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s="5" t="str">
        <f t="shared" si="278"/>
        <v>theater</v>
      </c>
      <c r="R2948" s="6" t="str">
        <f t="shared" si="279"/>
        <v>spaces</v>
      </c>
      <c r="S2948" s="11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s="5" t="str">
        <f t="shared" si="278"/>
        <v>theater</v>
      </c>
      <c r="R2949" s="6" t="str">
        <f t="shared" si="279"/>
        <v>spaces</v>
      </c>
      <c r="S2949" s="11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s="5" t="str">
        <f t="shared" si="278"/>
        <v>theater</v>
      </c>
      <c r="R2950" s="6" t="str">
        <f t="shared" si="279"/>
        <v>spaces</v>
      </c>
      <c r="S2950" s="11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s="5" t="str">
        <f t="shared" si="278"/>
        <v>theater</v>
      </c>
      <c r="R2951" s="6" t="str">
        <f t="shared" si="279"/>
        <v>spaces</v>
      </c>
      <c r="S2951" s="11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s="5" t="str">
        <f t="shared" si="278"/>
        <v>theater</v>
      </c>
      <c r="R2952" s="6" t="str">
        <f t="shared" si="279"/>
        <v>spaces</v>
      </c>
      <c r="S2952" s="11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s="5" t="str">
        <f t="shared" si="278"/>
        <v>theater</v>
      </c>
      <c r="R2953" s="6" t="str">
        <f t="shared" si="279"/>
        <v>spaces</v>
      </c>
      <c r="S2953" s="11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s="5" t="str">
        <f t="shared" si="278"/>
        <v>theater</v>
      </c>
      <c r="R2954" s="6" t="str">
        <f t="shared" si="279"/>
        <v>spaces</v>
      </c>
      <c r="S2954" s="11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s="5" t="str">
        <f t="shared" si="278"/>
        <v>theater</v>
      </c>
      <c r="R2955" s="6" t="str">
        <f t="shared" si="279"/>
        <v>spaces</v>
      </c>
      <c r="S2955" s="11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s="5" t="str">
        <f t="shared" si="278"/>
        <v>theater</v>
      </c>
      <c r="R2956" s="6" t="str">
        <f t="shared" si="279"/>
        <v>spaces</v>
      </c>
      <c r="S2956" s="11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s="5" t="str">
        <f t="shared" si="278"/>
        <v>theater</v>
      </c>
      <c r="R2957" s="6" t="str">
        <f t="shared" si="279"/>
        <v>spaces</v>
      </c>
      <c r="S2957" s="11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s="5" t="str">
        <f t="shared" si="278"/>
        <v>theater</v>
      </c>
      <c r="R2958" s="6" t="str">
        <f t="shared" si="279"/>
        <v>spaces</v>
      </c>
      <c r="S2958" s="11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s="5" t="str">
        <f t="shared" si="278"/>
        <v>theater</v>
      </c>
      <c r="R2959" s="6" t="str">
        <f t="shared" si="279"/>
        <v>spaces</v>
      </c>
      <c r="S2959" s="11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s="5" t="str">
        <f t="shared" si="278"/>
        <v>theater</v>
      </c>
      <c r="R2960" s="6" t="str">
        <f t="shared" si="279"/>
        <v>spaces</v>
      </c>
      <c r="S2960" s="11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s="5" t="str">
        <f t="shared" si="278"/>
        <v>theater</v>
      </c>
      <c r="R2961" s="6" t="str">
        <f t="shared" si="279"/>
        <v>spaces</v>
      </c>
      <c r="S2961" s="11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s="5" t="str">
        <f t="shared" si="278"/>
        <v>theater</v>
      </c>
      <c r="R2962" s="6" t="str">
        <f t="shared" si="279"/>
        <v>spaces</v>
      </c>
      <c r="S2962" s="11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s="5" t="str">
        <f t="shared" si="278"/>
        <v>theater</v>
      </c>
      <c r="R2963" s="6" t="str">
        <f t="shared" si="279"/>
        <v>plays</v>
      </c>
      <c r="S2963" s="11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s="5" t="str">
        <f t="shared" si="278"/>
        <v>theater</v>
      </c>
      <c r="R2964" s="6" t="str">
        <f t="shared" si="279"/>
        <v>plays</v>
      </c>
      <c r="S2964" s="11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s="5" t="str">
        <f t="shared" si="278"/>
        <v>theater</v>
      </c>
      <c r="R2965" s="6" t="str">
        <f t="shared" si="279"/>
        <v>plays</v>
      </c>
      <c r="S2965" s="11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s="5" t="str">
        <f t="shared" si="278"/>
        <v>theater</v>
      </c>
      <c r="R2966" s="6" t="str">
        <f t="shared" si="279"/>
        <v>plays</v>
      </c>
      <c r="S2966" s="11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s="5" t="str">
        <f t="shared" si="278"/>
        <v>theater</v>
      </c>
      <c r="R2967" s="6" t="str">
        <f t="shared" si="279"/>
        <v>plays</v>
      </c>
      <c r="S2967" s="11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s="5" t="str">
        <f t="shared" si="278"/>
        <v>theater</v>
      </c>
      <c r="R2968" s="6" t="str">
        <f t="shared" si="279"/>
        <v>plays</v>
      </c>
      <c r="S2968" s="11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s="5" t="str">
        <f t="shared" si="278"/>
        <v>theater</v>
      </c>
      <c r="R2969" s="6" t="str">
        <f t="shared" si="279"/>
        <v>plays</v>
      </c>
      <c r="S2969" s="11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s="5" t="str">
        <f t="shared" si="278"/>
        <v>theater</v>
      </c>
      <c r="R2970" s="6" t="str">
        <f t="shared" si="279"/>
        <v>plays</v>
      </c>
      <c r="S2970" s="11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s="5" t="str">
        <f t="shared" si="278"/>
        <v>theater</v>
      </c>
      <c r="R2971" s="6" t="str">
        <f t="shared" si="279"/>
        <v>plays</v>
      </c>
      <c r="S2971" s="11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s="5" t="str">
        <f t="shared" si="278"/>
        <v>theater</v>
      </c>
      <c r="R2972" s="6" t="str">
        <f t="shared" si="279"/>
        <v>plays</v>
      </c>
      <c r="S2972" s="11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s="5" t="str">
        <f t="shared" si="278"/>
        <v>theater</v>
      </c>
      <c r="R2973" s="6" t="str">
        <f t="shared" si="279"/>
        <v>plays</v>
      </c>
      <c r="S2973" s="11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s="5" t="str">
        <f t="shared" si="278"/>
        <v>theater</v>
      </c>
      <c r="R2974" s="6" t="str">
        <f t="shared" si="279"/>
        <v>plays</v>
      </c>
      <c r="S2974" s="11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s="5" t="str">
        <f t="shared" si="278"/>
        <v>theater</v>
      </c>
      <c r="R2975" s="6" t="str">
        <f t="shared" si="279"/>
        <v>plays</v>
      </c>
      <c r="S2975" s="11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s="5" t="str">
        <f t="shared" si="278"/>
        <v>theater</v>
      </c>
      <c r="R2976" s="6" t="str">
        <f t="shared" si="279"/>
        <v>plays</v>
      </c>
      <c r="S2976" s="11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s="5" t="str">
        <f t="shared" si="278"/>
        <v>theater</v>
      </c>
      <c r="R2977" s="6" t="str">
        <f t="shared" si="279"/>
        <v>plays</v>
      </c>
      <c r="S2977" s="11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s="5" t="str">
        <f t="shared" si="278"/>
        <v>theater</v>
      </c>
      <c r="R2978" s="6" t="str">
        <f t="shared" si="279"/>
        <v>plays</v>
      </c>
      <c r="S2978" s="11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s="5" t="str">
        <f t="shared" si="278"/>
        <v>theater</v>
      </c>
      <c r="R2979" s="6" t="str">
        <f t="shared" si="279"/>
        <v>plays</v>
      </c>
      <c r="S2979" s="11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s="5" t="str">
        <f t="shared" si="278"/>
        <v>theater</v>
      </c>
      <c r="R2980" s="6" t="str">
        <f t="shared" si="279"/>
        <v>plays</v>
      </c>
      <c r="S2980" s="11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s="5" t="str">
        <f t="shared" si="278"/>
        <v>theater</v>
      </c>
      <c r="R2981" s="6" t="str">
        <f t="shared" si="279"/>
        <v>plays</v>
      </c>
      <c r="S2981" s="11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s="5" t="str">
        <f t="shared" si="278"/>
        <v>theater</v>
      </c>
      <c r="R2982" s="6" t="str">
        <f t="shared" si="279"/>
        <v>plays</v>
      </c>
      <c r="S2982" s="11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s="5" t="str">
        <f t="shared" si="278"/>
        <v>theater</v>
      </c>
      <c r="R2983" s="6" t="str">
        <f t="shared" si="279"/>
        <v>spaces</v>
      </c>
      <c r="S2983" s="11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s="5" t="str">
        <f t="shared" si="278"/>
        <v>theater</v>
      </c>
      <c r="R2984" s="6" t="str">
        <f t="shared" si="279"/>
        <v>spaces</v>
      </c>
      <c r="S2984" s="11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s="5" t="str">
        <f t="shared" si="278"/>
        <v>theater</v>
      </c>
      <c r="R2985" s="6" t="str">
        <f t="shared" si="279"/>
        <v>spaces</v>
      </c>
      <c r="S2985" s="11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s="5" t="str">
        <f t="shared" si="278"/>
        <v>theater</v>
      </c>
      <c r="R2986" s="6" t="str">
        <f t="shared" si="279"/>
        <v>spaces</v>
      </c>
      <c r="S2986" s="11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s="5" t="str">
        <f t="shared" si="278"/>
        <v>theater</v>
      </c>
      <c r="R2987" s="6" t="str">
        <f t="shared" si="279"/>
        <v>spaces</v>
      </c>
      <c r="S2987" s="11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s="5" t="str">
        <f t="shared" si="278"/>
        <v>theater</v>
      </c>
      <c r="R2988" s="6" t="str">
        <f t="shared" si="279"/>
        <v>spaces</v>
      </c>
      <c r="S2988" s="11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s="5" t="str">
        <f t="shared" si="278"/>
        <v>theater</v>
      </c>
      <c r="R2989" s="6" t="str">
        <f t="shared" si="279"/>
        <v>spaces</v>
      </c>
      <c r="S2989" s="11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s="5" t="str">
        <f t="shared" si="278"/>
        <v>theater</v>
      </c>
      <c r="R2990" s="6" t="str">
        <f t="shared" si="279"/>
        <v>spaces</v>
      </c>
      <c r="S2990" s="11">
        <f t="shared" si="280"/>
        <v>42511.362048611118</v>
      </c>
      <c r="T2990" s="12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s="5" t="str">
        <f t="shared" si="278"/>
        <v>theater</v>
      </c>
      <c r="R2991" s="6" t="str">
        <f t="shared" si="279"/>
        <v>spaces</v>
      </c>
      <c r="S2991" s="11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s="5" t="str">
        <f t="shared" si="278"/>
        <v>theater</v>
      </c>
      <c r="R2992" s="6" t="str">
        <f t="shared" si="279"/>
        <v>spaces</v>
      </c>
      <c r="S2992" s="11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s="5" t="str">
        <f t="shared" si="278"/>
        <v>theater</v>
      </c>
      <c r="R2993" s="6" t="str">
        <f t="shared" si="279"/>
        <v>spaces</v>
      </c>
      <c r="S2993" s="11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s="5" t="str">
        <f t="shared" si="278"/>
        <v>theater</v>
      </c>
      <c r="R2994" s="6" t="str">
        <f t="shared" si="279"/>
        <v>spaces</v>
      </c>
      <c r="S2994" s="11">
        <f t="shared" si="280"/>
        <v>42622.767476851848</v>
      </c>
      <c r="T2994" s="12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s="5" t="str">
        <f t="shared" si="278"/>
        <v>theater</v>
      </c>
      <c r="R2995" s="6" t="str">
        <f t="shared" si="279"/>
        <v>spaces</v>
      </c>
      <c r="S2995" s="11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s="5" t="str">
        <f t="shared" si="278"/>
        <v>theater</v>
      </c>
      <c r="R2996" s="6" t="str">
        <f t="shared" si="279"/>
        <v>spaces</v>
      </c>
      <c r="S2996" s="11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s="5" t="str">
        <f t="shared" si="278"/>
        <v>theater</v>
      </c>
      <c r="R2997" s="6" t="str">
        <f t="shared" si="279"/>
        <v>spaces</v>
      </c>
      <c r="S2997" s="11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s="5" t="str">
        <f t="shared" si="278"/>
        <v>theater</v>
      </c>
      <c r="R2998" s="6" t="str">
        <f t="shared" si="279"/>
        <v>spaces</v>
      </c>
      <c r="S2998" s="11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s="5" t="str">
        <f t="shared" si="278"/>
        <v>theater</v>
      </c>
      <c r="R2999" s="6" t="str">
        <f t="shared" si="279"/>
        <v>spaces</v>
      </c>
      <c r="S2999" s="11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s="5" t="str">
        <f t="shared" si="278"/>
        <v>theater</v>
      </c>
      <c r="R3000" s="6" t="str">
        <f t="shared" si="279"/>
        <v>spaces</v>
      </c>
      <c r="S3000" s="11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s="5" t="str">
        <f t="shared" si="278"/>
        <v>theater</v>
      </c>
      <c r="R3001" s="6" t="str">
        <f t="shared" si="279"/>
        <v>spaces</v>
      </c>
      <c r="S3001" s="11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s="5" t="str">
        <f t="shared" si="278"/>
        <v>theater</v>
      </c>
      <c r="R3002" s="6" t="str">
        <f t="shared" si="279"/>
        <v>spaces</v>
      </c>
      <c r="S3002" s="11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s="5" t="str">
        <f t="shared" si="278"/>
        <v>theater</v>
      </c>
      <c r="R3003" s="6" t="str">
        <f t="shared" si="279"/>
        <v>spaces</v>
      </c>
      <c r="S3003" s="11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s="5" t="str">
        <f t="shared" si="278"/>
        <v>theater</v>
      </c>
      <c r="R3004" s="6" t="str">
        <f t="shared" si="279"/>
        <v>spaces</v>
      </c>
      <c r="S3004" s="11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s="5" t="str">
        <f t="shared" si="278"/>
        <v>theater</v>
      </c>
      <c r="R3005" s="6" t="str">
        <f t="shared" si="279"/>
        <v>spaces</v>
      </c>
      <c r="S3005" s="11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s="5" t="str">
        <f t="shared" si="278"/>
        <v>theater</v>
      </c>
      <c r="R3006" s="6" t="str">
        <f t="shared" si="279"/>
        <v>spaces</v>
      </c>
      <c r="S3006" s="11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s="5" t="str">
        <f t="shared" si="278"/>
        <v>theater</v>
      </c>
      <c r="R3007" s="6" t="str">
        <f t="shared" si="279"/>
        <v>spaces</v>
      </c>
      <c r="S3007" s="11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s="5" t="str">
        <f t="shared" si="278"/>
        <v>theater</v>
      </c>
      <c r="R3008" s="6" t="str">
        <f t="shared" si="279"/>
        <v>spaces</v>
      </c>
      <c r="S3008" s="11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s="5" t="str">
        <f t="shared" si="278"/>
        <v>theater</v>
      </c>
      <c r="R3009" s="6" t="str">
        <f t="shared" si="279"/>
        <v>spaces</v>
      </c>
      <c r="S3009" s="11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s="5" t="str">
        <f t="shared" si="278"/>
        <v>theater</v>
      </c>
      <c r="R3010" s="6" t="str">
        <f t="shared" si="279"/>
        <v>spaces</v>
      </c>
      <c r="S3010" s="11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s="5" t="str">
        <f t="shared" ref="Q3011:Q3074" si="284">LEFT(N3011, SEARCH("/",N3011,1)-1)</f>
        <v>theater</v>
      </c>
      <c r="R3011" s="6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s="5" t="str">
        <f t="shared" si="284"/>
        <v>theater</v>
      </c>
      <c r="R3012" s="6" t="str">
        <f t="shared" si="285"/>
        <v>spaces</v>
      </c>
      <c r="S3012" s="11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s="5" t="str">
        <f t="shared" si="284"/>
        <v>theater</v>
      </c>
      <c r="R3013" s="6" t="str">
        <f t="shared" si="285"/>
        <v>spaces</v>
      </c>
      <c r="S3013" s="11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s="5" t="str">
        <f t="shared" si="284"/>
        <v>theater</v>
      </c>
      <c r="R3014" s="6" t="str">
        <f t="shared" si="285"/>
        <v>spaces</v>
      </c>
      <c r="S3014" s="11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s="5" t="str">
        <f t="shared" si="284"/>
        <v>theater</v>
      </c>
      <c r="R3015" s="6" t="str">
        <f t="shared" si="285"/>
        <v>spaces</v>
      </c>
      <c r="S3015" s="11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s="5" t="str">
        <f t="shared" si="284"/>
        <v>theater</v>
      </c>
      <c r="R3016" s="6" t="str">
        <f t="shared" si="285"/>
        <v>spaces</v>
      </c>
      <c r="S3016" s="11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s="5" t="str">
        <f t="shared" si="284"/>
        <v>theater</v>
      </c>
      <c r="R3017" s="6" t="str">
        <f t="shared" si="285"/>
        <v>spaces</v>
      </c>
      <c r="S3017" s="11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s="5" t="str">
        <f t="shared" si="284"/>
        <v>theater</v>
      </c>
      <c r="R3018" s="6" t="str">
        <f t="shared" si="285"/>
        <v>spaces</v>
      </c>
      <c r="S3018" s="11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s="5" t="str">
        <f t="shared" si="284"/>
        <v>theater</v>
      </c>
      <c r="R3019" s="6" t="str">
        <f t="shared" si="285"/>
        <v>spaces</v>
      </c>
      <c r="S3019" s="11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s="5" t="str">
        <f t="shared" si="284"/>
        <v>theater</v>
      </c>
      <c r="R3020" s="6" t="str">
        <f t="shared" si="285"/>
        <v>spaces</v>
      </c>
      <c r="S3020" s="11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s="5" t="str">
        <f t="shared" si="284"/>
        <v>theater</v>
      </c>
      <c r="R3021" s="6" t="str">
        <f t="shared" si="285"/>
        <v>spaces</v>
      </c>
      <c r="S3021" s="11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s="5" t="str">
        <f t="shared" si="284"/>
        <v>theater</v>
      </c>
      <c r="R3022" s="6" t="str">
        <f t="shared" si="285"/>
        <v>spaces</v>
      </c>
      <c r="S3022" s="11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s="5" t="str">
        <f t="shared" si="284"/>
        <v>theater</v>
      </c>
      <c r="R3023" s="6" t="str">
        <f t="shared" si="285"/>
        <v>spaces</v>
      </c>
      <c r="S3023" s="11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s="5" t="str">
        <f t="shared" si="284"/>
        <v>theater</v>
      </c>
      <c r="R3024" s="6" t="str">
        <f t="shared" si="285"/>
        <v>spaces</v>
      </c>
      <c r="S3024" s="11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s="5" t="str">
        <f t="shared" si="284"/>
        <v>theater</v>
      </c>
      <c r="R3025" s="6" t="str">
        <f t="shared" si="285"/>
        <v>spaces</v>
      </c>
      <c r="S3025" s="11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s="5" t="str">
        <f t="shared" si="284"/>
        <v>theater</v>
      </c>
      <c r="R3026" s="6" t="str">
        <f t="shared" si="285"/>
        <v>spaces</v>
      </c>
      <c r="S3026" s="11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s="5" t="str">
        <f t="shared" si="284"/>
        <v>theater</v>
      </c>
      <c r="R3027" s="6" t="str">
        <f t="shared" si="285"/>
        <v>spaces</v>
      </c>
      <c r="S3027" s="11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s="5" t="str">
        <f t="shared" si="284"/>
        <v>theater</v>
      </c>
      <c r="R3028" s="6" t="str">
        <f t="shared" si="285"/>
        <v>spaces</v>
      </c>
      <c r="S3028" s="11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s="5" t="str">
        <f t="shared" si="284"/>
        <v>theater</v>
      </c>
      <c r="R3029" s="6" t="str">
        <f t="shared" si="285"/>
        <v>spaces</v>
      </c>
      <c r="S3029" s="11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s="5" t="str">
        <f t="shared" si="284"/>
        <v>theater</v>
      </c>
      <c r="R3030" s="6" t="str">
        <f t="shared" si="285"/>
        <v>spaces</v>
      </c>
      <c r="S3030" s="11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s="5" t="str">
        <f t="shared" si="284"/>
        <v>theater</v>
      </c>
      <c r="R3031" s="6" t="str">
        <f t="shared" si="285"/>
        <v>spaces</v>
      </c>
      <c r="S3031" s="11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s="5" t="str">
        <f t="shared" si="284"/>
        <v>theater</v>
      </c>
      <c r="R3032" s="6" t="str">
        <f t="shared" si="285"/>
        <v>spaces</v>
      </c>
      <c r="S3032" s="11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s="5" t="str">
        <f t="shared" si="284"/>
        <v>theater</v>
      </c>
      <c r="R3033" s="6" t="str">
        <f t="shared" si="285"/>
        <v>spaces</v>
      </c>
      <c r="S3033" s="11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s="5" t="str">
        <f t="shared" si="284"/>
        <v>theater</v>
      </c>
      <c r="R3034" s="6" t="str">
        <f t="shared" si="285"/>
        <v>spaces</v>
      </c>
      <c r="S3034" s="11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s="5" t="str">
        <f t="shared" si="284"/>
        <v>theater</v>
      </c>
      <c r="R3035" s="6" t="str">
        <f t="shared" si="285"/>
        <v>spaces</v>
      </c>
      <c r="S3035" s="11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s="5" t="str">
        <f t="shared" si="284"/>
        <v>theater</v>
      </c>
      <c r="R3036" s="6" t="str">
        <f t="shared" si="285"/>
        <v>spaces</v>
      </c>
      <c r="S3036" s="11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s="5" t="str">
        <f t="shared" si="284"/>
        <v>theater</v>
      </c>
      <c r="R3037" s="6" t="str">
        <f t="shared" si="285"/>
        <v>spaces</v>
      </c>
      <c r="S3037" s="11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s="5" t="str">
        <f t="shared" si="284"/>
        <v>theater</v>
      </c>
      <c r="R3038" s="6" t="str">
        <f t="shared" si="285"/>
        <v>spaces</v>
      </c>
      <c r="S3038" s="11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s="5" t="str">
        <f t="shared" si="284"/>
        <v>theater</v>
      </c>
      <c r="R3039" s="6" t="str">
        <f t="shared" si="285"/>
        <v>spaces</v>
      </c>
      <c r="S3039" s="11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s="5" t="str">
        <f t="shared" si="284"/>
        <v>theater</v>
      </c>
      <c r="R3040" s="6" t="str">
        <f t="shared" si="285"/>
        <v>spaces</v>
      </c>
      <c r="S3040" s="11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s="5" t="str">
        <f t="shared" si="284"/>
        <v>theater</v>
      </c>
      <c r="R3041" s="6" t="str">
        <f t="shared" si="285"/>
        <v>spaces</v>
      </c>
      <c r="S3041" s="11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s="5" t="str">
        <f t="shared" si="284"/>
        <v>theater</v>
      </c>
      <c r="R3042" s="6" t="str">
        <f t="shared" si="285"/>
        <v>spaces</v>
      </c>
      <c r="S3042" s="11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s="5" t="str">
        <f t="shared" si="284"/>
        <v>theater</v>
      </c>
      <c r="R3043" s="6" t="str">
        <f t="shared" si="285"/>
        <v>spaces</v>
      </c>
      <c r="S3043" s="11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s="5" t="str">
        <f t="shared" si="284"/>
        <v>theater</v>
      </c>
      <c r="R3044" s="6" t="str">
        <f t="shared" si="285"/>
        <v>spaces</v>
      </c>
      <c r="S3044" s="11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s="5" t="str">
        <f t="shared" si="284"/>
        <v>theater</v>
      </c>
      <c r="R3045" s="6" t="str">
        <f t="shared" si="285"/>
        <v>spaces</v>
      </c>
      <c r="S3045" s="11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s="5" t="str">
        <f t="shared" si="284"/>
        <v>theater</v>
      </c>
      <c r="R3046" s="6" t="str">
        <f t="shared" si="285"/>
        <v>spaces</v>
      </c>
      <c r="S3046" s="11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s="5" t="str">
        <f t="shared" si="284"/>
        <v>theater</v>
      </c>
      <c r="R3047" s="6" t="str">
        <f t="shared" si="285"/>
        <v>spaces</v>
      </c>
      <c r="S3047" s="11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s="5" t="str">
        <f t="shared" si="284"/>
        <v>theater</v>
      </c>
      <c r="R3048" s="6" t="str">
        <f t="shared" si="285"/>
        <v>spaces</v>
      </c>
      <c r="S3048" s="11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s="5" t="str">
        <f t="shared" si="284"/>
        <v>theater</v>
      </c>
      <c r="R3049" s="6" t="str">
        <f t="shared" si="285"/>
        <v>spaces</v>
      </c>
      <c r="S3049" s="11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s="5" t="str">
        <f t="shared" si="284"/>
        <v>theater</v>
      </c>
      <c r="R3050" s="6" t="str">
        <f t="shared" si="285"/>
        <v>spaces</v>
      </c>
      <c r="S3050" s="11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s="5" t="str">
        <f t="shared" si="284"/>
        <v>theater</v>
      </c>
      <c r="R3051" s="6" t="str">
        <f t="shared" si="285"/>
        <v>spaces</v>
      </c>
      <c r="S3051" s="11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s="5" t="str">
        <f t="shared" si="284"/>
        <v>theater</v>
      </c>
      <c r="R3052" s="6" t="str">
        <f t="shared" si="285"/>
        <v>spaces</v>
      </c>
      <c r="S3052" s="11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s="5" t="str">
        <f t="shared" si="284"/>
        <v>theater</v>
      </c>
      <c r="R3053" s="6" t="str">
        <f t="shared" si="285"/>
        <v>spaces</v>
      </c>
      <c r="S3053" s="11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s="5" t="str">
        <f t="shared" si="284"/>
        <v>theater</v>
      </c>
      <c r="R3054" s="6" t="str">
        <f t="shared" si="285"/>
        <v>spaces</v>
      </c>
      <c r="S3054" s="11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s="5" t="str">
        <f t="shared" si="284"/>
        <v>theater</v>
      </c>
      <c r="R3055" s="6" t="str">
        <f t="shared" si="285"/>
        <v>spaces</v>
      </c>
      <c r="S3055" s="11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s="5" t="str">
        <f t="shared" si="284"/>
        <v>theater</v>
      </c>
      <c r="R3056" s="6" t="str">
        <f t="shared" si="285"/>
        <v>spaces</v>
      </c>
      <c r="S3056" s="11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s="5" t="str">
        <f t="shared" si="284"/>
        <v>theater</v>
      </c>
      <c r="R3057" s="6" t="str">
        <f t="shared" si="285"/>
        <v>spaces</v>
      </c>
      <c r="S3057" s="11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s="5" t="str">
        <f t="shared" si="284"/>
        <v>theater</v>
      </c>
      <c r="R3058" s="6" t="str">
        <f t="shared" si="285"/>
        <v>spaces</v>
      </c>
      <c r="S3058" s="11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s="5" t="str">
        <f t="shared" si="284"/>
        <v>theater</v>
      </c>
      <c r="R3059" s="6" t="str">
        <f t="shared" si="285"/>
        <v>spaces</v>
      </c>
      <c r="S3059" s="11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s="5" t="str">
        <f t="shared" si="284"/>
        <v>theater</v>
      </c>
      <c r="R3060" s="6" t="str">
        <f t="shared" si="285"/>
        <v>spaces</v>
      </c>
      <c r="S3060" s="11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s="5" t="str">
        <f t="shared" si="284"/>
        <v>theater</v>
      </c>
      <c r="R3061" s="6" t="str">
        <f t="shared" si="285"/>
        <v>spaces</v>
      </c>
      <c r="S3061" s="11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s="5" t="str">
        <f t="shared" si="284"/>
        <v>theater</v>
      </c>
      <c r="R3062" s="6" t="str">
        <f t="shared" si="285"/>
        <v>spaces</v>
      </c>
      <c r="S3062" s="11">
        <f t="shared" si="286"/>
        <v>42245.274699074071</v>
      </c>
      <c r="T3062" s="12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s="5" t="str">
        <f t="shared" si="284"/>
        <v>theater</v>
      </c>
      <c r="R3063" s="6" t="str">
        <f t="shared" si="285"/>
        <v>spaces</v>
      </c>
      <c r="S3063" s="11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s="5" t="str">
        <f t="shared" si="284"/>
        <v>theater</v>
      </c>
      <c r="R3064" s="6" t="str">
        <f t="shared" si="285"/>
        <v>spaces</v>
      </c>
      <c r="S3064" s="11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s="5" t="str">
        <f t="shared" si="284"/>
        <v>theater</v>
      </c>
      <c r="R3065" s="6" t="str">
        <f t="shared" si="285"/>
        <v>spaces</v>
      </c>
      <c r="S3065" s="11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s="5" t="str">
        <f t="shared" si="284"/>
        <v>theater</v>
      </c>
      <c r="R3066" s="6" t="str">
        <f t="shared" si="285"/>
        <v>spaces</v>
      </c>
      <c r="S3066" s="11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s="5" t="str">
        <f t="shared" si="284"/>
        <v>theater</v>
      </c>
      <c r="R3067" s="6" t="str">
        <f t="shared" si="285"/>
        <v>spaces</v>
      </c>
      <c r="S3067" s="11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s="5" t="str">
        <f t="shared" si="284"/>
        <v>theater</v>
      </c>
      <c r="R3068" s="6" t="str">
        <f t="shared" si="285"/>
        <v>spaces</v>
      </c>
      <c r="S3068" s="11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s="5" t="str">
        <f t="shared" si="284"/>
        <v>theater</v>
      </c>
      <c r="R3069" s="6" t="str">
        <f t="shared" si="285"/>
        <v>spaces</v>
      </c>
      <c r="S3069" s="11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s="5" t="str">
        <f t="shared" si="284"/>
        <v>theater</v>
      </c>
      <c r="R3070" s="6" t="str">
        <f t="shared" si="285"/>
        <v>spaces</v>
      </c>
      <c r="S3070" s="11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s="5" t="str">
        <f t="shared" si="284"/>
        <v>theater</v>
      </c>
      <c r="R3071" s="6" t="str">
        <f t="shared" si="285"/>
        <v>spaces</v>
      </c>
      <c r="S3071" s="11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s="5" t="str">
        <f t="shared" si="284"/>
        <v>theater</v>
      </c>
      <c r="R3072" s="6" t="str">
        <f t="shared" si="285"/>
        <v>spaces</v>
      </c>
      <c r="S3072" s="11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s="5" t="str">
        <f t="shared" si="284"/>
        <v>theater</v>
      </c>
      <c r="R3073" s="6" t="str">
        <f t="shared" si="285"/>
        <v>spaces</v>
      </c>
      <c r="S3073" s="11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s="5" t="str">
        <f t="shared" si="284"/>
        <v>theater</v>
      </c>
      <c r="R3074" s="6" t="str">
        <f t="shared" si="285"/>
        <v>spaces</v>
      </c>
      <c r="S3074" s="11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s="5" t="str">
        <f t="shared" ref="Q3075:Q3138" si="290">LEFT(N3075, SEARCH("/",N3075,1)-1)</f>
        <v>theater</v>
      </c>
      <c r="R3075" s="6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s="5" t="str">
        <f t="shared" si="290"/>
        <v>theater</v>
      </c>
      <c r="R3076" s="6" t="str">
        <f t="shared" si="291"/>
        <v>spaces</v>
      </c>
      <c r="S3076" s="11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s="5" t="str">
        <f t="shared" si="290"/>
        <v>theater</v>
      </c>
      <c r="R3077" s="6" t="str">
        <f t="shared" si="291"/>
        <v>spaces</v>
      </c>
      <c r="S3077" s="11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s="5" t="str">
        <f t="shared" si="290"/>
        <v>theater</v>
      </c>
      <c r="R3078" s="6" t="str">
        <f t="shared" si="291"/>
        <v>spaces</v>
      </c>
      <c r="S3078" s="11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s="5" t="str">
        <f t="shared" si="290"/>
        <v>theater</v>
      </c>
      <c r="R3079" s="6" t="str">
        <f t="shared" si="291"/>
        <v>spaces</v>
      </c>
      <c r="S3079" s="11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s="5" t="str">
        <f t="shared" si="290"/>
        <v>theater</v>
      </c>
      <c r="R3080" s="6" t="str">
        <f t="shared" si="291"/>
        <v>spaces</v>
      </c>
      <c r="S3080" s="11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s="5" t="str">
        <f t="shared" si="290"/>
        <v>theater</v>
      </c>
      <c r="R3081" s="6" t="str">
        <f t="shared" si="291"/>
        <v>spaces</v>
      </c>
      <c r="S3081" s="11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s="5" t="str">
        <f t="shared" si="290"/>
        <v>theater</v>
      </c>
      <c r="R3082" s="6" t="str">
        <f t="shared" si="291"/>
        <v>spaces</v>
      </c>
      <c r="S3082" s="11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s="5" t="str">
        <f t="shared" si="290"/>
        <v>theater</v>
      </c>
      <c r="R3083" s="6" t="str">
        <f t="shared" si="291"/>
        <v>spaces</v>
      </c>
      <c r="S3083" s="11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s="5" t="str">
        <f t="shared" si="290"/>
        <v>theater</v>
      </c>
      <c r="R3084" s="6" t="str">
        <f t="shared" si="291"/>
        <v>spaces</v>
      </c>
      <c r="S3084" s="11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s="5" t="str">
        <f t="shared" si="290"/>
        <v>theater</v>
      </c>
      <c r="R3085" s="6" t="str">
        <f t="shared" si="291"/>
        <v>spaces</v>
      </c>
      <c r="S3085" s="11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s="5" t="str">
        <f t="shared" si="290"/>
        <v>theater</v>
      </c>
      <c r="R3086" s="6" t="str">
        <f t="shared" si="291"/>
        <v>spaces</v>
      </c>
      <c r="S3086" s="11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s="5" t="str">
        <f t="shared" si="290"/>
        <v>theater</v>
      </c>
      <c r="R3087" s="6" t="str">
        <f t="shared" si="291"/>
        <v>spaces</v>
      </c>
      <c r="S3087" s="11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s="5" t="str">
        <f t="shared" si="290"/>
        <v>theater</v>
      </c>
      <c r="R3088" s="6" t="str">
        <f t="shared" si="291"/>
        <v>spaces</v>
      </c>
      <c r="S3088" s="11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s="5" t="str">
        <f t="shared" si="290"/>
        <v>theater</v>
      </c>
      <c r="R3089" s="6" t="str">
        <f t="shared" si="291"/>
        <v>spaces</v>
      </c>
      <c r="S3089" s="11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s="5" t="str">
        <f t="shared" si="290"/>
        <v>theater</v>
      </c>
      <c r="R3090" s="6" t="str">
        <f t="shared" si="291"/>
        <v>spaces</v>
      </c>
      <c r="S3090" s="11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s="5" t="str">
        <f t="shared" si="290"/>
        <v>theater</v>
      </c>
      <c r="R3091" s="6" t="str">
        <f t="shared" si="291"/>
        <v>spaces</v>
      </c>
      <c r="S3091" s="11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s="5" t="str">
        <f t="shared" si="290"/>
        <v>theater</v>
      </c>
      <c r="R3092" s="6" t="str">
        <f t="shared" si="291"/>
        <v>spaces</v>
      </c>
      <c r="S3092" s="11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s="5" t="str">
        <f t="shared" si="290"/>
        <v>theater</v>
      </c>
      <c r="R3093" s="6" t="str">
        <f t="shared" si="291"/>
        <v>spaces</v>
      </c>
      <c r="S3093" s="11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s="5" t="str">
        <f t="shared" si="290"/>
        <v>theater</v>
      </c>
      <c r="R3094" s="6" t="str">
        <f t="shared" si="291"/>
        <v>spaces</v>
      </c>
      <c r="S3094" s="11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s="5" t="str">
        <f t="shared" si="290"/>
        <v>theater</v>
      </c>
      <c r="R3095" s="6" t="str">
        <f t="shared" si="291"/>
        <v>spaces</v>
      </c>
      <c r="S3095" s="11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s="5" t="str">
        <f t="shared" si="290"/>
        <v>theater</v>
      </c>
      <c r="R3096" s="6" t="str">
        <f t="shared" si="291"/>
        <v>spaces</v>
      </c>
      <c r="S3096" s="11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s="5" t="str">
        <f t="shared" si="290"/>
        <v>theater</v>
      </c>
      <c r="R3097" s="6" t="str">
        <f t="shared" si="291"/>
        <v>spaces</v>
      </c>
      <c r="S3097" s="11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s="5" t="str">
        <f t="shared" si="290"/>
        <v>theater</v>
      </c>
      <c r="R3098" s="6" t="str">
        <f t="shared" si="291"/>
        <v>spaces</v>
      </c>
      <c r="S3098" s="11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s="5" t="str">
        <f t="shared" si="290"/>
        <v>theater</v>
      </c>
      <c r="R3099" s="6" t="str">
        <f t="shared" si="291"/>
        <v>spaces</v>
      </c>
      <c r="S3099" s="11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s="5" t="str">
        <f t="shared" si="290"/>
        <v>theater</v>
      </c>
      <c r="R3100" s="6" t="str">
        <f t="shared" si="291"/>
        <v>spaces</v>
      </c>
      <c r="S3100" s="11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s="5" t="str">
        <f t="shared" si="290"/>
        <v>theater</v>
      </c>
      <c r="R3101" s="6" t="str">
        <f t="shared" si="291"/>
        <v>spaces</v>
      </c>
      <c r="S3101" s="11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s="5" t="str">
        <f t="shared" si="290"/>
        <v>theater</v>
      </c>
      <c r="R3102" s="6" t="str">
        <f t="shared" si="291"/>
        <v>spaces</v>
      </c>
      <c r="S3102" s="11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s="5" t="str">
        <f t="shared" si="290"/>
        <v>theater</v>
      </c>
      <c r="R3103" s="6" t="str">
        <f t="shared" si="291"/>
        <v>spaces</v>
      </c>
      <c r="S3103" s="11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s="5" t="str">
        <f t="shared" si="290"/>
        <v>theater</v>
      </c>
      <c r="R3104" s="6" t="str">
        <f t="shared" si="291"/>
        <v>spaces</v>
      </c>
      <c r="S3104" s="11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s="5" t="str">
        <f t="shared" si="290"/>
        <v>theater</v>
      </c>
      <c r="R3105" s="6" t="str">
        <f t="shared" si="291"/>
        <v>spaces</v>
      </c>
      <c r="S3105" s="11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s="5" t="str">
        <f t="shared" si="290"/>
        <v>theater</v>
      </c>
      <c r="R3106" s="6" t="str">
        <f t="shared" si="291"/>
        <v>spaces</v>
      </c>
      <c r="S3106" s="11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s="5" t="str">
        <f t="shared" si="290"/>
        <v>theater</v>
      </c>
      <c r="R3107" s="6" t="str">
        <f t="shared" si="291"/>
        <v>spaces</v>
      </c>
      <c r="S3107" s="11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s="5" t="str">
        <f t="shared" si="290"/>
        <v>theater</v>
      </c>
      <c r="R3108" s="6" t="str">
        <f t="shared" si="291"/>
        <v>spaces</v>
      </c>
      <c r="S3108" s="11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s="5" t="str">
        <f t="shared" si="290"/>
        <v>theater</v>
      </c>
      <c r="R3109" s="6" t="str">
        <f t="shared" si="291"/>
        <v>spaces</v>
      </c>
      <c r="S3109" s="11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s="5" t="str">
        <f t="shared" si="290"/>
        <v>theater</v>
      </c>
      <c r="R3110" s="6" t="str">
        <f t="shared" si="291"/>
        <v>spaces</v>
      </c>
      <c r="S3110" s="11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s="5" t="str">
        <f t="shared" si="290"/>
        <v>theater</v>
      </c>
      <c r="R3111" s="6" t="str">
        <f t="shared" si="291"/>
        <v>spaces</v>
      </c>
      <c r="S3111" s="11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s="5" t="str">
        <f t="shared" si="290"/>
        <v>theater</v>
      </c>
      <c r="R3112" s="6" t="str">
        <f t="shared" si="291"/>
        <v>spaces</v>
      </c>
      <c r="S3112" s="11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s="5" t="str">
        <f t="shared" si="290"/>
        <v>theater</v>
      </c>
      <c r="R3113" s="6" t="str">
        <f t="shared" si="291"/>
        <v>spaces</v>
      </c>
      <c r="S3113" s="11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s="5" t="str">
        <f t="shared" si="290"/>
        <v>theater</v>
      </c>
      <c r="R3114" s="6" t="str">
        <f t="shared" si="291"/>
        <v>spaces</v>
      </c>
      <c r="S3114" s="11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s="5" t="str">
        <f t="shared" si="290"/>
        <v>theater</v>
      </c>
      <c r="R3115" s="6" t="str">
        <f t="shared" si="291"/>
        <v>spaces</v>
      </c>
      <c r="S3115" s="11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s="5" t="str">
        <f t="shared" si="290"/>
        <v>theater</v>
      </c>
      <c r="R3116" s="6" t="str">
        <f t="shared" si="291"/>
        <v>spaces</v>
      </c>
      <c r="S3116" s="11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s="5" t="str">
        <f t="shared" si="290"/>
        <v>theater</v>
      </c>
      <c r="R3117" s="6" t="str">
        <f t="shared" si="291"/>
        <v>spaces</v>
      </c>
      <c r="S3117" s="11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s="5" t="str">
        <f t="shared" si="290"/>
        <v>theater</v>
      </c>
      <c r="R3118" s="6" t="str">
        <f t="shared" si="291"/>
        <v>spaces</v>
      </c>
      <c r="S3118" s="11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s="5" t="str">
        <f t="shared" si="290"/>
        <v>theater</v>
      </c>
      <c r="R3119" s="6" t="str">
        <f t="shared" si="291"/>
        <v>spaces</v>
      </c>
      <c r="S3119" s="11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s="5" t="str">
        <f t="shared" si="290"/>
        <v>theater</v>
      </c>
      <c r="R3120" s="6" t="str">
        <f t="shared" si="291"/>
        <v>spaces</v>
      </c>
      <c r="S3120" s="11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s="5" t="str">
        <f t="shared" si="290"/>
        <v>theater</v>
      </c>
      <c r="R3121" s="6" t="str">
        <f t="shared" si="291"/>
        <v>spaces</v>
      </c>
      <c r="S3121" s="11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s="5" t="str">
        <f t="shared" si="290"/>
        <v>theater</v>
      </c>
      <c r="R3122" s="6" t="str">
        <f t="shared" si="291"/>
        <v>spaces</v>
      </c>
      <c r="S3122" s="11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s="5" t="str">
        <f t="shared" si="290"/>
        <v>theater</v>
      </c>
      <c r="R3123" s="6" t="str">
        <f t="shared" si="291"/>
        <v>spaces</v>
      </c>
      <c r="S3123" s="11">
        <f t="shared" si="292"/>
        <v>41848.679803240739</v>
      </c>
      <c r="T3123" s="12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s="5" t="str">
        <f t="shared" si="290"/>
        <v>theater</v>
      </c>
      <c r="R3124" s="6" t="str">
        <f t="shared" si="291"/>
        <v>spaces</v>
      </c>
      <c r="S3124" s="11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s="5" t="str">
        <f t="shared" si="290"/>
        <v>theater</v>
      </c>
      <c r="R3125" s="6" t="str">
        <f t="shared" si="291"/>
        <v>spaces</v>
      </c>
      <c r="S3125" s="11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s="5" t="str">
        <f t="shared" si="290"/>
        <v>theater</v>
      </c>
      <c r="R3126" s="6" t="str">
        <f t="shared" si="291"/>
        <v>spaces</v>
      </c>
      <c r="S3126" s="11">
        <f t="shared" si="292"/>
        <v>41977.780104166668</v>
      </c>
      <c r="T3126" s="12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s="5" t="str">
        <f t="shared" si="290"/>
        <v>theater</v>
      </c>
      <c r="R3127" s="6" t="str">
        <f t="shared" si="291"/>
        <v>spaces</v>
      </c>
      <c r="S3127" s="11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s="5" t="str">
        <f t="shared" si="290"/>
        <v>theater</v>
      </c>
      <c r="R3128" s="6" t="str">
        <f t="shared" si="291"/>
        <v>spaces</v>
      </c>
      <c r="S3128" s="11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s="5" t="str">
        <f t="shared" si="290"/>
        <v>theater</v>
      </c>
      <c r="R3129" s="6" t="str">
        <f t="shared" si="291"/>
        <v>spaces</v>
      </c>
      <c r="S3129" s="11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s="5" t="str">
        <f t="shared" si="290"/>
        <v>theater</v>
      </c>
      <c r="R3130" s="6" t="str">
        <f t="shared" si="291"/>
        <v>plays</v>
      </c>
      <c r="S3130" s="11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s="5" t="str">
        <f t="shared" si="290"/>
        <v>theater</v>
      </c>
      <c r="R3131" s="6" t="str">
        <f t="shared" si="291"/>
        <v>plays</v>
      </c>
      <c r="S3131" s="11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s="5" t="str">
        <f t="shared" si="290"/>
        <v>theater</v>
      </c>
      <c r="R3132" s="6" t="str">
        <f t="shared" si="291"/>
        <v>plays</v>
      </c>
      <c r="S3132" s="11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s="5" t="str">
        <f t="shared" si="290"/>
        <v>theater</v>
      </c>
      <c r="R3133" s="6" t="str">
        <f t="shared" si="291"/>
        <v>plays</v>
      </c>
      <c r="S3133" s="11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s="5" t="str">
        <f t="shared" si="290"/>
        <v>theater</v>
      </c>
      <c r="R3134" s="6" t="str">
        <f t="shared" si="291"/>
        <v>plays</v>
      </c>
      <c r="S3134" s="11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s="5" t="str">
        <f t="shared" si="290"/>
        <v>theater</v>
      </c>
      <c r="R3135" s="6" t="str">
        <f t="shared" si="291"/>
        <v>plays</v>
      </c>
      <c r="S3135" s="11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s="5" t="str">
        <f t="shared" si="290"/>
        <v>theater</v>
      </c>
      <c r="R3136" s="6" t="str">
        <f t="shared" si="291"/>
        <v>plays</v>
      </c>
      <c r="S3136" s="11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s="5" t="str">
        <f t="shared" si="290"/>
        <v>theater</v>
      </c>
      <c r="R3137" s="6" t="str">
        <f t="shared" si="291"/>
        <v>plays</v>
      </c>
      <c r="S3137" s="11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s="5" t="str">
        <f t="shared" si="290"/>
        <v>theater</v>
      </c>
      <c r="R3138" s="6" t="str">
        <f t="shared" si="291"/>
        <v>plays</v>
      </c>
      <c r="S3138" s="11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s="5" t="str">
        <f t="shared" ref="Q3139:Q3202" si="296">LEFT(N3139, SEARCH("/",N3139,1)-1)</f>
        <v>theater</v>
      </c>
      <c r="R3139" s="6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s="5" t="str">
        <f t="shared" si="296"/>
        <v>theater</v>
      </c>
      <c r="R3140" s="6" t="str">
        <f t="shared" si="297"/>
        <v>plays</v>
      </c>
      <c r="S3140" s="11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s="5" t="str">
        <f t="shared" si="296"/>
        <v>theater</v>
      </c>
      <c r="R3141" s="6" t="str">
        <f t="shared" si="297"/>
        <v>plays</v>
      </c>
      <c r="S3141" s="11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s="5" t="str">
        <f t="shared" si="296"/>
        <v>theater</v>
      </c>
      <c r="R3142" s="6" t="str">
        <f t="shared" si="297"/>
        <v>plays</v>
      </c>
      <c r="S3142" s="11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s="5" t="str">
        <f t="shared" si="296"/>
        <v>theater</v>
      </c>
      <c r="R3143" s="6" t="str">
        <f t="shared" si="297"/>
        <v>plays</v>
      </c>
      <c r="S3143" s="11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s="5" t="str">
        <f t="shared" si="296"/>
        <v>theater</v>
      </c>
      <c r="R3144" s="6" t="str">
        <f t="shared" si="297"/>
        <v>plays</v>
      </c>
      <c r="S3144" s="11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s="5" t="str">
        <f t="shared" si="296"/>
        <v>theater</v>
      </c>
      <c r="R3145" s="6" t="str">
        <f t="shared" si="297"/>
        <v>plays</v>
      </c>
      <c r="S3145" s="11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s="5" t="str">
        <f t="shared" si="296"/>
        <v>theater</v>
      </c>
      <c r="R3146" s="6" t="str">
        <f t="shared" si="297"/>
        <v>plays</v>
      </c>
      <c r="S3146" s="11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s="5" t="str">
        <f t="shared" si="296"/>
        <v>theater</v>
      </c>
      <c r="R3147" s="6" t="str">
        <f t="shared" si="297"/>
        <v>plays</v>
      </c>
      <c r="S3147" s="11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s="5" t="str">
        <f t="shared" si="296"/>
        <v>theater</v>
      </c>
      <c r="R3148" s="6" t="str">
        <f t="shared" si="297"/>
        <v>plays</v>
      </c>
      <c r="S3148" s="11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s="5" t="str">
        <f t="shared" si="296"/>
        <v>theater</v>
      </c>
      <c r="R3149" s="6" t="str">
        <f t="shared" si="297"/>
        <v>plays</v>
      </c>
      <c r="S3149" s="11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s="5" t="str">
        <f t="shared" si="296"/>
        <v>theater</v>
      </c>
      <c r="R3150" s="6" t="str">
        <f t="shared" si="297"/>
        <v>plays</v>
      </c>
      <c r="S3150" s="11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s="5" t="str">
        <f t="shared" si="296"/>
        <v>theater</v>
      </c>
      <c r="R3151" s="6" t="str">
        <f t="shared" si="297"/>
        <v>plays</v>
      </c>
      <c r="S3151" s="11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s="5" t="str">
        <f t="shared" si="296"/>
        <v>theater</v>
      </c>
      <c r="R3152" s="6" t="str">
        <f t="shared" si="297"/>
        <v>plays</v>
      </c>
      <c r="S3152" s="11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s="5" t="str">
        <f t="shared" si="296"/>
        <v>theater</v>
      </c>
      <c r="R3153" s="6" t="str">
        <f t="shared" si="297"/>
        <v>plays</v>
      </c>
      <c r="S3153" s="11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s="5" t="str">
        <f t="shared" si="296"/>
        <v>theater</v>
      </c>
      <c r="R3154" s="6" t="str">
        <f t="shared" si="297"/>
        <v>plays</v>
      </c>
      <c r="S3154" s="11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s="5" t="str">
        <f t="shared" si="296"/>
        <v>theater</v>
      </c>
      <c r="R3155" s="6" t="str">
        <f t="shared" si="297"/>
        <v>plays</v>
      </c>
      <c r="S3155" s="11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s="5" t="str">
        <f t="shared" si="296"/>
        <v>theater</v>
      </c>
      <c r="R3156" s="6" t="str">
        <f t="shared" si="297"/>
        <v>plays</v>
      </c>
      <c r="S3156" s="11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s="5" t="str">
        <f t="shared" si="296"/>
        <v>theater</v>
      </c>
      <c r="R3157" s="6" t="str">
        <f t="shared" si="297"/>
        <v>plays</v>
      </c>
      <c r="S3157" s="11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s="5" t="str">
        <f t="shared" si="296"/>
        <v>theater</v>
      </c>
      <c r="R3158" s="6" t="str">
        <f t="shared" si="297"/>
        <v>plays</v>
      </c>
      <c r="S3158" s="11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s="5" t="str">
        <f t="shared" si="296"/>
        <v>theater</v>
      </c>
      <c r="R3159" s="6" t="str">
        <f t="shared" si="297"/>
        <v>plays</v>
      </c>
      <c r="S3159" s="11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s="5" t="str">
        <f t="shared" si="296"/>
        <v>theater</v>
      </c>
      <c r="R3160" s="6" t="str">
        <f t="shared" si="297"/>
        <v>plays</v>
      </c>
      <c r="S3160" s="11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s="5" t="str">
        <f t="shared" si="296"/>
        <v>theater</v>
      </c>
      <c r="R3161" s="6" t="str">
        <f t="shared" si="297"/>
        <v>plays</v>
      </c>
      <c r="S3161" s="11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s="5" t="str">
        <f t="shared" si="296"/>
        <v>theater</v>
      </c>
      <c r="R3162" s="6" t="str">
        <f t="shared" si="297"/>
        <v>plays</v>
      </c>
      <c r="S3162" s="11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s="5" t="str">
        <f t="shared" si="296"/>
        <v>theater</v>
      </c>
      <c r="R3163" s="6" t="str">
        <f t="shared" si="297"/>
        <v>plays</v>
      </c>
      <c r="S3163" s="11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s="5" t="str">
        <f t="shared" si="296"/>
        <v>theater</v>
      </c>
      <c r="R3164" s="6" t="str">
        <f t="shared" si="297"/>
        <v>plays</v>
      </c>
      <c r="S3164" s="11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s="5" t="str">
        <f t="shared" si="296"/>
        <v>theater</v>
      </c>
      <c r="R3165" s="6" t="str">
        <f t="shared" si="297"/>
        <v>plays</v>
      </c>
      <c r="S3165" s="11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s="5" t="str">
        <f t="shared" si="296"/>
        <v>theater</v>
      </c>
      <c r="R3166" s="6" t="str">
        <f t="shared" si="297"/>
        <v>plays</v>
      </c>
      <c r="S3166" s="11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s="5" t="str">
        <f t="shared" si="296"/>
        <v>theater</v>
      </c>
      <c r="R3167" s="6" t="str">
        <f t="shared" si="297"/>
        <v>plays</v>
      </c>
      <c r="S3167" s="11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s="5" t="str">
        <f t="shared" si="296"/>
        <v>theater</v>
      </c>
      <c r="R3168" s="6" t="str">
        <f t="shared" si="297"/>
        <v>plays</v>
      </c>
      <c r="S3168" s="11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s="5" t="str">
        <f t="shared" si="296"/>
        <v>theater</v>
      </c>
      <c r="R3169" s="6" t="str">
        <f t="shared" si="297"/>
        <v>plays</v>
      </c>
      <c r="S3169" s="11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s="5" t="str">
        <f t="shared" si="296"/>
        <v>theater</v>
      </c>
      <c r="R3170" s="6" t="str">
        <f t="shared" si="297"/>
        <v>plays</v>
      </c>
      <c r="S3170" s="11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s="5" t="str">
        <f t="shared" si="296"/>
        <v>theater</v>
      </c>
      <c r="R3171" s="6" t="str">
        <f t="shared" si="297"/>
        <v>plays</v>
      </c>
      <c r="S3171" s="11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s="5" t="str">
        <f t="shared" si="296"/>
        <v>theater</v>
      </c>
      <c r="R3172" s="6" t="str">
        <f t="shared" si="297"/>
        <v>plays</v>
      </c>
      <c r="S3172" s="11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s="5" t="str">
        <f t="shared" si="296"/>
        <v>theater</v>
      </c>
      <c r="R3173" s="6" t="str">
        <f t="shared" si="297"/>
        <v>plays</v>
      </c>
      <c r="S3173" s="11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s="5" t="str">
        <f t="shared" si="296"/>
        <v>theater</v>
      </c>
      <c r="R3174" s="6" t="str">
        <f t="shared" si="297"/>
        <v>plays</v>
      </c>
      <c r="S3174" s="11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s="5" t="str">
        <f t="shared" si="296"/>
        <v>theater</v>
      </c>
      <c r="R3175" s="6" t="str">
        <f t="shared" si="297"/>
        <v>plays</v>
      </c>
      <c r="S3175" s="11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s="5" t="str">
        <f t="shared" si="296"/>
        <v>theater</v>
      </c>
      <c r="R3176" s="6" t="str">
        <f t="shared" si="297"/>
        <v>plays</v>
      </c>
      <c r="S3176" s="11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s="5" t="str">
        <f t="shared" si="296"/>
        <v>theater</v>
      </c>
      <c r="R3177" s="6" t="str">
        <f t="shared" si="297"/>
        <v>plays</v>
      </c>
      <c r="S3177" s="11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s="5" t="str">
        <f t="shared" si="296"/>
        <v>theater</v>
      </c>
      <c r="R3178" s="6" t="str">
        <f t="shared" si="297"/>
        <v>plays</v>
      </c>
      <c r="S3178" s="11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s="5" t="str">
        <f t="shared" si="296"/>
        <v>theater</v>
      </c>
      <c r="R3179" s="6" t="str">
        <f t="shared" si="297"/>
        <v>plays</v>
      </c>
      <c r="S3179" s="11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s="5" t="str">
        <f t="shared" si="296"/>
        <v>theater</v>
      </c>
      <c r="R3180" s="6" t="str">
        <f t="shared" si="297"/>
        <v>plays</v>
      </c>
      <c r="S3180" s="11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s="5" t="str">
        <f t="shared" si="296"/>
        <v>theater</v>
      </c>
      <c r="R3181" s="6" t="str">
        <f t="shared" si="297"/>
        <v>plays</v>
      </c>
      <c r="S3181" s="11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s="5" t="str">
        <f t="shared" si="296"/>
        <v>theater</v>
      </c>
      <c r="R3182" s="6" t="str">
        <f t="shared" si="297"/>
        <v>plays</v>
      </c>
      <c r="S3182" s="11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s="5" t="str">
        <f t="shared" si="296"/>
        <v>theater</v>
      </c>
      <c r="R3183" s="6" t="str">
        <f t="shared" si="297"/>
        <v>plays</v>
      </c>
      <c r="S3183" s="11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s="5" t="str">
        <f t="shared" si="296"/>
        <v>theater</v>
      </c>
      <c r="R3184" s="6" t="str">
        <f t="shared" si="297"/>
        <v>plays</v>
      </c>
      <c r="S3184" s="11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s="5" t="str">
        <f t="shared" si="296"/>
        <v>theater</v>
      </c>
      <c r="R3185" s="6" t="str">
        <f t="shared" si="297"/>
        <v>plays</v>
      </c>
      <c r="S3185" s="11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s="5" t="str">
        <f t="shared" si="296"/>
        <v>theater</v>
      </c>
      <c r="R3186" s="6" t="str">
        <f t="shared" si="297"/>
        <v>plays</v>
      </c>
      <c r="S3186" s="11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s="5" t="str">
        <f t="shared" si="296"/>
        <v>theater</v>
      </c>
      <c r="R3187" s="6" t="str">
        <f t="shared" si="297"/>
        <v>plays</v>
      </c>
      <c r="S3187" s="11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s="5" t="str">
        <f t="shared" si="296"/>
        <v>theater</v>
      </c>
      <c r="R3188" s="6" t="str">
        <f t="shared" si="297"/>
        <v>plays</v>
      </c>
      <c r="S3188" s="11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s="5" t="str">
        <f t="shared" si="296"/>
        <v>theater</v>
      </c>
      <c r="R3189" s="6" t="str">
        <f t="shared" si="297"/>
        <v>plays</v>
      </c>
      <c r="S3189" s="11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s="5" t="str">
        <f t="shared" si="296"/>
        <v>theater</v>
      </c>
      <c r="R3190" s="6" t="str">
        <f t="shared" si="297"/>
        <v>musical</v>
      </c>
      <c r="S3190" s="11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s="5" t="str">
        <f t="shared" si="296"/>
        <v>theater</v>
      </c>
      <c r="R3191" s="6" t="str">
        <f t="shared" si="297"/>
        <v>musical</v>
      </c>
      <c r="S3191" s="11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s="5" t="str">
        <f t="shared" si="296"/>
        <v>theater</v>
      </c>
      <c r="R3192" s="6" t="str">
        <f t="shared" si="297"/>
        <v>musical</v>
      </c>
      <c r="S3192" s="11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s="5" t="str">
        <f t="shared" si="296"/>
        <v>theater</v>
      </c>
      <c r="R3193" s="6" t="str">
        <f t="shared" si="297"/>
        <v>musical</v>
      </c>
      <c r="S3193" s="11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s="5" t="str">
        <f t="shared" si="296"/>
        <v>theater</v>
      </c>
      <c r="R3194" s="6" t="str">
        <f t="shared" si="297"/>
        <v>musical</v>
      </c>
      <c r="S3194" s="11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s="5" t="str">
        <f t="shared" si="296"/>
        <v>theater</v>
      </c>
      <c r="R3195" s="6" t="str">
        <f t="shared" si="297"/>
        <v>musical</v>
      </c>
      <c r="S3195" s="11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s="5" t="str">
        <f t="shared" si="296"/>
        <v>theater</v>
      </c>
      <c r="R3196" s="6" t="str">
        <f t="shared" si="297"/>
        <v>musical</v>
      </c>
      <c r="S3196" s="11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s="5" t="str">
        <f t="shared" si="296"/>
        <v>theater</v>
      </c>
      <c r="R3197" s="6" t="str">
        <f t="shared" si="297"/>
        <v>musical</v>
      </c>
      <c r="S3197" s="11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s="5" t="str">
        <f t="shared" si="296"/>
        <v>theater</v>
      </c>
      <c r="R3198" s="6" t="str">
        <f t="shared" si="297"/>
        <v>musical</v>
      </c>
      <c r="S3198" s="11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s="5" t="str">
        <f t="shared" si="296"/>
        <v>theater</v>
      </c>
      <c r="R3199" s="6" t="str">
        <f t="shared" si="297"/>
        <v>musical</v>
      </c>
      <c r="S3199" s="11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s="5" t="str">
        <f t="shared" si="296"/>
        <v>theater</v>
      </c>
      <c r="R3200" s="6" t="str">
        <f t="shared" si="297"/>
        <v>musical</v>
      </c>
      <c r="S3200" s="11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s="5" t="str">
        <f t="shared" si="296"/>
        <v>theater</v>
      </c>
      <c r="R3201" s="6" t="str">
        <f t="shared" si="297"/>
        <v>musical</v>
      </c>
      <c r="S3201" s="11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s="5" t="str">
        <f t="shared" si="296"/>
        <v>theater</v>
      </c>
      <c r="R3202" s="6" t="str">
        <f t="shared" si="297"/>
        <v>musical</v>
      </c>
      <c r="S3202" s="11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s="5" t="str">
        <f t="shared" ref="Q3203:Q3266" si="302">LEFT(N3203, SEARCH("/",N3203,1)-1)</f>
        <v>theater</v>
      </c>
      <c r="R3203" s="6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s="5" t="str">
        <f t="shared" si="302"/>
        <v>theater</v>
      </c>
      <c r="R3204" s="6" t="str">
        <f t="shared" si="303"/>
        <v>musical</v>
      </c>
      <c r="S3204" s="11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s="5" t="str">
        <f t="shared" si="302"/>
        <v>theater</v>
      </c>
      <c r="R3205" s="6" t="str">
        <f t="shared" si="303"/>
        <v>musical</v>
      </c>
      <c r="S3205" s="11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s="5" t="str">
        <f t="shared" si="302"/>
        <v>theater</v>
      </c>
      <c r="R3206" s="6" t="str">
        <f t="shared" si="303"/>
        <v>musical</v>
      </c>
      <c r="S3206" s="11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s="5" t="str">
        <f t="shared" si="302"/>
        <v>theater</v>
      </c>
      <c r="R3207" s="6" t="str">
        <f t="shared" si="303"/>
        <v>musical</v>
      </c>
      <c r="S3207" s="11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s="5" t="str">
        <f t="shared" si="302"/>
        <v>theater</v>
      </c>
      <c r="R3208" s="6" t="str">
        <f t="shared" si="303"/>
        <v>musical</v>
      </c>
      <c r="S3208" s="11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s="5" t="str">
        <f t="shared" si="302"/>
        <v>theater</v>
      </c>
      <c r="R3209" s="6" t="str">
        <f t="shared" si="303"/>
        <v>musical</v>
      </c>
      <c r="S3209" s="11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s="5" t="str">
        <f t="shared" si="302"/>
        <v>theater</v>
      </c>
      <c r="R3210" s="6" t="str">
        <f t="shared" si="303"/>
        <v>plays</v>
      </c>
      <c r="S3210" s="11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s="5" t="str">
        <f t="shared" si="302"/>
        <v>theater</v>
      </c>
      <c r="R3211" s="6" t="str">
        <f t="shared" si="303"/>
        <v>plays</v>
      </c>
      <c r="S3211" s="11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s="5" t="str">
        <f t="shared" si="302"/>
        <v>theater</v>
      </c>
      <c r="R3212" s="6" t="str">
        <f t="shared" si="303"/>
        <v>plays</v>
      </c>
      <c r="S3212" s="11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s="5" t="str">
        <f t="shared" si="302"/>
        <v>theater</v>
      </c>
      <c r="R3213" s="6" t="str">
        <f t="shared" si="303"/>
        <v>plays</v>
      </c>
      <c r="S3213" s="11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s="5" t="str">
        <f t="shared" si="302"/>
        <v>theater</v>
      </c>
      <c r="R3214" s="6" t="str">
        <f t="shared" si="303"/>
        <v>plays</v>
      </c>
      <c r="S3214" s="11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s="5" t="str">
        <f t="shared" si="302"/>
        <v>theater</v>
      </c>
      <c r="R3215" s="6" t="str">
        <f t="shared" si="303"/>
        <v>plays</v>
      </c>
      <c r="S3215" s="11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s="5" t="str">
        <f t="shared" si="302"/>
        <v>theater</v>
      </c>
      <c r="R3216" s="6" t="str">
        <f t="shared" si="303"/>
        <v>plays</v>
      </c>
      <c r="S3216" s="11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s="5" t="str">
        <f t="shared" si="302"/>
        <v>theater</v>
      </c>
      <c r="R3217" s="6" t="str">
        <f t="shared" si="303"/>
        <v>plays</v>
      </c>
      <c r="S3217" s="11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s="5" t="str">
        <f t="shared" si="302"/>
        <v>theater</v>
      </c>
      <c r="R3218" s="6" t="str">
        <f t="shared" si="303"/>
        <v>plays</v>
      </c>
      <c r="S3218" s="11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s="5" t="str">
        <f t="shared" si="302"/>
        <v>theater</v>
      </c>
      <c r="R3219" s="6" t="str">
        <f t="shared" si="303"/>
        <v>plays</v>
      </c>
      <c r="S3219" s="11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s="5" t="str">
        <f t="shared" si="302"/>
        <v>theater</v>
      </c>
      <c r="R3220" s="6" t="str">
        <f t="shared" si="303"/>
        <v>plays</v>
      </c>
      <c r="S3220" s="11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s="5" t="str">
        <f t="shared" si="302"/>
        <v>theater</v>
      </c>
      <c r="R3221" s="6" t="str">
        <f t="shared" si="303"/>
        <v>plays</v>
      </c>
      <c r="S3221" s="11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s="5" t="str">
        <f t="shared" si="302"/>
        <v>theater</v>
      </c>
      <c r="R3222" s="6" t="str">
        <f t="shared" si="303"/>
        <v>plays</v>
      </c>
      <c r="S3222" s="11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s="5" t="str">
        <f t="shared" si="302"/>
        <v>theater</v>
      </c>
      <c r="R3223" s="6" t="str">
        <f t="shared" si="303"/>
        <v>plays</v>
      </c>
      <c r="S3223" s="11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s="5" t="str">
        <f t="shared" si="302"/>
        <v>theater</v>
      </c>
      <c r="R3224" s="6" t="str">
        <f t="shared" si="303"/>
        <v>plays</v>
      </c>
      <c r="S3224" s="11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s="5" t="str">
        <f t="shared" si="302"/>
        <v>theater</v>
      </c>
      <c r="R3225" s="6" t="str">
        <f t="shared" si="303"/>
        <v>plays</v>
      </c>
      <c r="S3225" s="11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s="5" t="str">
        <f t="shared" si="302"/>
        <v>theater</v>
      </c>
      <c r="R3226" s="6" t="str">
        <f t="shared" si="303"/>
        <v>plays</v>
      </c>
      <c r="S3226" s="11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s="5" t="str">
        <f t="shared" si="302"/>
        <v>theater</v>
      </c>
      <c r="R3227" s="6" t="str">
        <f t="shared" si="303"/>
        <v>plays</v>
      </c>
      <c r="S3227" s="11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s="5" t="str">
        <f t="shared" si="302"/>
        <v>theater</v>
      </c>
      <c r="R3228" s="6" t="str">
        <f t="shared" si="303"/>
        <v>plays</v>
      </c>
      <c r="S3228" s="11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s="5" t="str">
        <f t="shared" si="302"/>
        <v>theater</v>
      </c>
      <c r="R3229" s="6" t="str">
        <f t="shared" si="303"/>
        <v>plays</v>
      </c>
      <c r="S3229" s="11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s="5" t="str">
        <f t="shared" si="302"/>
        <v>theater</v>
      </c>
      <c r="R3230" s="6" t="str">
        <f t="shared" si="303"/>
        <v>plays</v>
      </c>
      <c r="S3230" s="11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s="5" t="str">
        <f t="shared" si="302"/>
        <v>theater</v>
      </c>
      <c r="R3231" s="6" t="str">
        <f t="shared" si="303"/>
        <v>plays</v>
      </c>
      <c r="S3231" s="11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s="5" t="str">
        <f t="shared" si="302"/>
        <v>theater</v>
      </c>
      <c r="R3232" s="6" t="str">
        <f t="shared" si="303"/>
        <v>plays</v>
      </c>
      <c r="S3232" s="11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s="5" t="str">
        <f t="shared" si="302"/>
        <v>theater</v>
      </c>
      <c r="R3233" s="6" t="str">
        <f t="shared" si="303"/>
        <v>plays</v>
      </c>
      <c r="S3233" s="11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s="5" t="str">
        <f t="shared" si="302"/>
        <v>theater</v>
      </c>
      <c r="R3234" s="6" t="str">
        <f t="shared" si="303"/>
        <v>plays</v>
      </c>
      <c r="S3234" s="11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s="5" t="str">
        <f t="shared" si="302"/>
        <v>theater</v>
      </c>
      <c r="R3235" s="6" t="str">
        <f t="shared" si="303"/>
        <v>plays</v>
      </c>
      <c r="S3235" s="11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s="5" t="str">
        <f t="shared" si="302"/>
        <v>theater</v>
      </c>
      <c r="R3236" s="6" t="str">
        <f t="shared" si="303"/>
        <v>plays</v>
      </c>
      <c r="S3236" s="11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s="5" t="str">
        <f t="shared" si="302"/>
        <v>theater</v>
      </c>
      <c r="R3237" s="6" t="str">
        <f t="shared" si="303"/>
        <v>plays</v>
      </c>
      <c r="S3237" s="11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s="5" t="str">
        <f t="shared" si="302"/>
        <v>theater</v>
      </c>
      <c r="R3238" s="6" t="str">
        <f t="shared" si="303"/>
        <v>plays</v>
      </c>
      <c r="S3238" s="11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s="5" t="str">
        <f t="shared" si="302"/>
        <v>theater</v>
      </c>
      <c r="R3239" s="6" t="str">
        <f t="shared" si="303"/>
        <v>plays</v>
      </c>
      <c r="S3239" s="11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s="5" t="str">
        <f t="shared" si="302"/>
        <v>theater</v>
      </c>
      <c r="R3240" s="6" t="str">
        <f t="shared" si="303"/>
        <v>plays</v>
      </c>
      <c r="S3240" s="11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s="5" t="str">
        <f t="shared" si="302"/>
        <v>theater</v>
      </c>
      <c r="R3241" s="6" t="str">
        <f t="shared" si="303"/>
        <v>plays</v>
      </c>
      <c r="S3241" s="11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s="5" t="str">
        <f t="shared" si="302"/>
        <v>theater</v>
      </c>
      <c r="R3242" s="6" t="str">
        <f t="shared" si="303"/>
        <v>plays</v>
      </c>
      <c r="S3242" s="11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s="5" t="str">
        <f t="shared" si="302"/>
        <v>theater</v>
      </c>
      <c r="R3243" s="6" t="str">
        <f t="shared" si="303"/>
        <v>plays</v>
      </c>
      <c r="S3243" s="11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s="5" t="str">
        <f t="shared" si="302"/>
        <v>theater</v>
      </c>
      <c r="R3244" s="6" t="str">
        <f t="shared" si="303"/>
        <v>plays</v>
      </c>
      <c r="S3244" s="11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s="5" t="str">
        <f t="shared" si="302"/>
        <v>theater</v>
      </c>
      <c r="R3245" s="6" t="str">
        <f t="shared" si="303"/>
        <v>plays</v>
      </c>
      <c r="S3245" s="11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s="5" t="str">
        <f t="shared" si="302"/>
        <v>theater</v>
      </c>
      <c r="R3246" s="6" t="str">
        <f t="shared" si="303"/>
        <v>plays</v>
      </c>
      <c r="S3246" s="11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s="5" t="str">
        <f t="shared" si="302"/>
        <v>theater</v>
      </c>
      <c r="R3247" s="6" t="str">
        <f t="shared" si="303"/>
        <v>plays</v>
      </c>
      <c r="S3247" s="11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s="5" t="str">
        <f t="shared" si="302"/>
        <v>theater</v>
      </c>
      <c r="R3248" s="6" t="str">
        <f t="shared" si="303"/>
        <v>plays</v>
      </c>
      <c r="S3248" s="11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s="5" t="str">
        <f t="shared" si="302"/>
        <v>theater</v>
      </c>
      <c r="R3249" s="6" t="str">
        <f t="shared" si="303"/>
        <v>plays</v>
      </c>
      <c r="S3249" s="11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s="5" t="str">
        <f t="shared" si="302"/>
        <v>theater</v>
      </c>
      <c r="R3250" s="6" t="str">
        <f t="shared" si="303"/>
        <v>plays</v>
      </c>
      <c r="S3250" s="11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s="5" t="str">
        <f t="shared" si="302"/>
        <v>theater</v>
      </c>
      <c r="R3251" s="6" t="str">
        <f t="shared" si="303"/>
        <v>plays</v>
      </c>
      <c r="S3251" s="11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s="5" t="str">
        <f t="shared" si="302"/>
        <v>theater</v>
      </c>
      <c r="R3252" s="6" t="str">
        <f t="shared" si="303"/>
        <v>plays</v>
      </c>
      <c r="S3252" s="11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s="5" t="str">
        <f t="shared" si="302"/>
        <v>theater</v>
      </c>
      <c r="R3253" s="6" t="str">
        <f t="shared" si="303"/>
        <v>plays</v>
      </c>
      <c r="S3253" s="11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s="5" t="str">
        <f t="shared" si="302"/>
        <v>theater</v>
      </c>
      <c r="R3254" s="6" t="str">
        <f t="shared" si="303"/>
        <v>plays</v>
      </c>
      <c r="S3254" s="11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s="5" t="str">
        <f t="shared" si="302"/>
        <v>theater</v>
      </c>
      <c r="R3255" s="6" t="str">
        <f t="shared" si="303"/>
        <v>plays</v>
      </c>
      <c r="S3255" s="11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s="5" t="str">
        <f t="shared" si="302"/>
        <v>theater</v>
      </c>
      <c r="R3256" s="6" t="str">
        <f t="shared" si="303"/>
        <v>plays</v>
      </c>
      <c r="S3256" s="11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s="5" t="str">
        <f t="shared" si="302"/>
        <v>theater</v>
      </c>
      <c r="R3257" s="6" t="str">
        <f t="shared" si="303"/>
        <v>plays</v>
      </c>
      <c r="S3257" s="11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s="5" t="str">
        <f t="shared" si="302"/>
        <v>theater</v>
      </c>
      <c r="R3258" s="6" t="str">
        <f t="shared" si="303"/>
        <v>plays</v>
      </c>
      <c r="S3258" s="11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s="5" t="str">
        <f t="shared" si="302"/>
        <v>theater</v>
      </c>
      <c r="R3259" s="6" t="str">
        <f t="shared" si="303"/>
        <v>plays</v>
      </c>
      <c r="S3259" s="11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s="5" t="str">
        <f t="shared" si="302"/>
        <v>theater</v>
      </c>
      <c r="R3260" s="6" t="str">
        <f t="shared" si="303"/>
        <v>plays</v>
      </c>
      <c r="S3260" s="11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s="5" t="str">
        <f t="shared" si="302"/>
        <v>theater</v>
      </c>
      <c r="R3261" s="6" t="str">
        <f t="shared" si="303"/>
        <v>plays</v>
      </c>
      <c r="S3261" s="11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s="5" t="str">
        <f t="shared" si="302"/>
        <v>theater</v>
      </c>
      <c r="R3262" s="6" t="str">
        <f t="shared" si="303"/>
        <v>plays</v>
      </c>
      <c r="S3262" s="11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s="5" t="str">
        <f t="shared" si="302"/>
        <v>theater</v>
      </c>
      <c r="R3263" s="6" t="str">
        <f t="shared" si="303"/>
        <v>plays</v>
      </c>
      <c r="S3263" s="11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s="5" t="str">
        <f t="shared" si="302"/>
        <v>theater</v>
      </c>
      <c r="R3264" s="6" t="str">
        <f t="shared" si="303"/>
        <v>plays</v>
      </c>
      <c r="S3264" s="11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s="5" t="str">
        <f t="shared" si="302"/>
        <v>theater</v>
      </c>
      <c r="R3265" s="6" t="str">
        <f t="shared" si="303"/>
        <v>plays</v>
      </c>
      <c r="S3265" s="11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s="5" t="str">
        <f t="shared" si="302"/>
        <v>theater</v>
      </c>
      <c r="R3266" s="6" t="str">
        <f t="shared" si="303"/>
        <v>plays</v>
      </c>
      <c r="S3266" s="11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s="5" t="str">
        <f t="shared" ref="Q3267:Q3330" si="308">LEFT(N3267, SEARCH("/",N3267,1)-1)</f>
        <v>theater</v>
      </c>
      <c r="R3267" s="6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s="5" t="str">
        <f t="shared" si="308"/>
        <v>theater</v>
      </c>
      <c r="R3268" s="6" t="str">
        <f t="shared" si="309"/>
        <v>plays</v>
      </c>
      <c r="S3268" s="11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s="5" t="str">
        <f t="shared" si="308"/>
        <v>theater</v>
      </c>
      <c r="R3269" s="6" t="str">
        <f t="shared" si="309"/>
        <v>plays</v>
      </c>
      <c r="S3269" s="11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s="5" t="str">
        <f t="shared" si="308"/>
        <v>theater</v>
      </c>
      <c r="R3270" s="6" t="str">
        <f t="shared" si="309"/>
        <v>plays</v>
      </c>
      <c r="S3270" s="11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s="5" t="str">
        <f t="shared" si="308"/>
        <v>theater</v>
      </c>
      <c r="R3271" s="6" t="str">
        <f t="shared" si="309"/>
        <v>plays</v>
      </c>
      <c r="S3271" s="11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s="5" t="str">
        <f t="shared" si="308"/>
        <v>theater</v>
      </c>
      <c r="R3272" s="6" t="str">
        <f t="shared" si="309"/>
        <v>plays</v>
      </c>
      <c r="S3272" s="11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s="5" t="str">
        <f t="shared" si="308"/>
        <v>theater</v>
      </c>
      <c r="R3273" s="6" t="str">
        <f t="shared" si="309"/>
        <v>plays</v>
      </c>
      <c r="S3273" s="11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s="5" t="str">
        <f t="shared" si="308"/>
        <v>theater</v>
      </c>
      <c r="R3274" s="6" t="str">
        <f t="shared" si="309"/>
        <v>plays</v>
      </c>
      <c r="S3274" s="11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s="5" t="str">
        <f t="shared" si="308"/>
        <v>theater</v>
      </c>
      <c r="R3275" s="6" t="str">
        <f t="shared" si="309"/>
        <v>plays</v>
      </c>
      <c r="S3275" s="11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s="5" t="str">
        <f t="shared" si="308"/>
        <v>theater</v>
      </c>
      <c r="R3276" s="6" t="str">
        <f t="shared" si="309"/>
        <v>plays</v>
      </c>
      <c r="S3276" s="11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s="5" t="str">
        <f t="shared" si="308"/>
        <v>theater</v>
      </c>
      <c r="R3277" s="6" t="str">
        <f t="shared" si="309"/>
        <v>plays</v>
      </c>
      <c r="S3277" s="11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s="5" t="str">
        <f t="shared" si="308"/>
        <v>theater</v>
      </c>
      <c r="R3278" s="6" t="str">
        <f t="shared" si="309"/>
        <v>plays</v>
      </c>
      <c r="S3278" s="11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s="5" t="str">
        <f t="shared" si="308"/>
        <v>theater</v>
      </c>
      <c r="R3279" s="6" t="str">
        <f t="shared" si="309"/>
        <v>plays</v>
      </c>
      <c r="S3279" s="11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s="5" t="str">
        <f t="shared" si="308"/>
        <v>theater</v>
      </c>
      <c r="R3280" s="6" t="str">
        <f t="shared" si="309"/>
        <v>plays</v>
      </c>
      <c r="S3280" s="11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s="5" t="str">
        <f t="shared" si="308"/>
        <v>theater</v>
      </c>
      <c r="R3281" s="6" t="str">
        <f t="shared" si="309"/>
        <v>plays</v>
      </c>
      <c r="S3281" s="11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s="5" t="str">
        <f t="shared" si="308"/>
        <v>theater</v>
      </c>
      <c r="R3282" s="6" t="str">
        <f t="shared" si="309"/>
        <v>plays</v>
      </c>
      <c r="S3282" s="11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s="5" t="str">
        <f t="shared" si="308"/>
        <v>theater</v>
      </c>
      <c r="R3283" s="6" t="str">
        <f t="shared" si="309"/>
        <v>plays</v>
      </c>
      <c r="S3283" s="11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s="5" t="str">
        <f t="shared" si="308"/>
        <v>theater</v>
      </c>
      <c r="R3284" s="6" t="str">
        <f t="shared" si="309"/>
        <v>plays</v>
      </c>
      <c r="S3284" s="11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s="5" t="str">
        <f t="shared" si="308"/>
        <v>theater</v>
      </c>
      <c r="R3285" s="6" t="str">
        <f t="shared" si="309"/>
        <v>plays</v>
      </c>
      <c r="S3285" s="11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s="5" t="str">
        <f t="shared" si="308"/>
        <v>theater</v>
      </c>
      <c r="R3286" s="6" t="str">
        <f t="shared" si="309"/>
        <v>plays</v>
      </c>
      <c r="S3286" s="11">
        <f t="shared" si="310"/>
        <v>42380.884872685187</v>
      </c>
      <c r="T3286" s="12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s="5" t="str">
        <f t="shared" si="308"/>
        <v>theater</v>
      </c>
      <c r="R3287" s="6" t="str">
        <f t="shared" si="309"/>
        <v>plays</v>
      </c>
      <c r="S3287" s="11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s="5" t="str">
        <f t="shared" si="308"/>
        <v>theater</v>
      </c>
      <c r="R3288" s="6" t="str">
        <f t="shared" si="309"/>
        <v>plays</v>
      </c>
      <c r="S3288" s="11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s="5" t="str">
        <f t="shared" si="308"/>
        <v>theater</v>
      </c>
      <c r="R3289" s="6" t="str">
        <f t="shared" si="309"/>
        <v>plays</v>
      </c>
      <c r="S3289" s="11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s="5" t="str">
        <f t="shared" si="308"/>
        <v>theater</v>
      </c>
      <c r="R3290" s="6" t="str">
        <f t="shared" si="309"/>
        <v>plays</v>
      </c>
      <c r="S3290" s="11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s="5" t="str">
        <f t="shared" si="308"/>
        <v>theater</v>
      </c>
      <c r="R3291" s="6" t="str">
        <f t="shared" si="309"/>
        <v>plays</v>
      </c>
      <c r="S3291" s="11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s="5" t="str">
        <f t="shared" si="308"/>
        <v>theater</v>
      </c>
      <c r="R3292" s="6" t="str">
        <f t="shared" si="309"/>
        <v>plays</v>
      </c>
      <c r="S3292" s="11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s="5" t="str">
        <f t="shared" si="308"/>
        <v>theater</v>
      </c>
      <c r="R3293" s="6" t="str">
        <f t="shared" si="309"/>
        <v>plays</v>
      </c>
      <c r="S3293" s="11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s="5" t="str">
        <f t="shared" si="308"/>
        <v>theater</v>
      </c>
      <c r="R3294" s="6" t="str">
        <f t="shared" si="309"/>
        <v>plays</v>
      </c>
      <c r="S3294" s="11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s="5" t="str">
        <f t="shared" si="308"/>
        <v>theater</v>
      </c>
      <c r="R3295" s="6" t="str">
        <f t="shared" si="309"/>
        <v>plays</v>
      </c>
      <c r="S3295" s="11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s="5" t="str">
        <f t="shared" si="308"/>
        <v>theater</v>
      </c>
      <c r="R3296" s="6" t="str">
        <f t="shared" si="309"/>
        <v>plays</v>
      </c>
      <c r="S3296" s="11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s="5" t="str">
        <f t="shared" si="308"/>
        <v>theater</v>
      </c>
      <c r="R3297" s="6" t="str">
        <f t="shared" si="309"/>
        <v>plays</v>
      </c>
      <c r="S3297" s="11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s="5" t="str">
        <f t="shared" si="308"/>
        <v>theater</v>
      </c>
      <c r="R3298" s="6" t="str">
        <f t="shared" si="309"/>
        <v>plays</v>
      </c>
      <c r="S3298" s="11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s="5" t="str">
        <f t="shared" si="308"/>
        <v>theater</v>
      </c>
      <c r="R3299" s="6" t="str">
        <f t="shared" si="309"/>
        <v>plays</v>
      </c>
      <c r="S3299" s="11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s="5" t="str">
        <f t="shared" si="308"/>
        <v>theater</v>
      </c>
      <c r="R3300" s="6" t="str">
        <f t="shared" si="309"/>
        <v>plays</v>
      </c>
      <c r="S3300" s="11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s="5" t="str">
        <f t="shared" si="308"/>
        <v>theater</v>
      </c>
      <c r="R3301" s="6" t="str">
        <f t="shared" si="309"/>
        <v>plays</v>
      </c>
      <c r="S3301" s="11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s="5" t="str">
        <f t="shared" si="308"/>
        <v>theater</v>
      </c>
      <c r="R3302" s="6" t="str">
        <f t="shared" si="309"/>
        <v>plays</v>
      </c>
      <c r="S3302" s="11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s="5" t="str">
        <f t="shared" si="308"/>
        <v>theater</v>
      </c>
      <c r="R3303" s="6" t="str">
        <f t="shared" si="309"/>
        <v>plays</v>
      </c>
      <c r="S3303" s="11">
        <f t="shared" si="310"/>
        <v>42538.73583333334</v>
      </c>
      <c r="T3303" s="12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s="5" t="str">
        <f t="shared" si="308"/>
        <v>theater</v>
      </c>
      <c r="R3304" s="6" t="str">
        <f t="shared" si="309"/>
        <v>plays</v>
      </c>
      <c r="S3304" s="11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s="5" t="str">
        <f t="shared" si="308"/>
        <v>theater</v>
      </c>
      <c r="R3305" s="6" t="str">
        <f t="shared" si="309"/>
        <v>plays</v>
      </c>
      <c r="S3305" s="11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s="5" t="str">
        <f t="shared" si="308"/>
        <v>theater</v>
      </c>
      <c r="R3306" s="6" t="str">
        <f t="shared" si="309"/>
        <v>plays</v>
      </c>
      <c r="S3306" s="11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s="5" t="str">
        <f t="shared" si="308"/>
        <v>theater</v>
      </c>
      <c r="R3307" s="6" t="str">
        <f t="shared" si="309"/>
        <v>plays</v>
      </c>
      <c r="S3307" s="11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s="5" t="str">
        <f t="shared" si="308"/>
        <v>theater</v>
      </c>
      <c r="R3308" s="6" t="str">
        <f t="shared" si="309"/>
        <v>plays</v>
      </c>
      <c r="S3308" s="11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s="5" t="str">
        <f t="shared" si="308"/>
        <v>theater</v>
      </c>
      <c r="R3309" s="6" t="str">
        <f t="shared" si="309"/>
        <v>plays</v>
      </c>
      <c r="S3309" s="11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s="5" t="str">
        <f t="shared" si="308"/>
        <v>theater</v>
      </c>
      <c r="R3310" s="6" t="str">
        <f t="shared" si="309"/>
        <v>plays</v>
      </c>
      <c r="S3310" s="11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s="5" t="str">
        <f t="shared" si="308"/>
        <v>theater</v>
      </c>
      <c r="R3311" s="6" t="str">
        <f t="shared" si="309"/>
        <v>plays</v>
      </c>
      <c r="S3311" s="11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s="5" t="str">
        <f t="shared" si="308"/>
        <v>theater</v>
      </c>
      <c r="R3312" s="6" t="str">
        <f t="shared" si="309"/>
        <v>plays</v>
      </c>
      <c r="S3312" s="11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s="5" t="str">
        <f t="shared" si="308"/>
        <v>theater</v>
      </c>
      <c r="R3313" s="6" t="str">
        <f t="shared" si="309"/>
        <v>plays</v>
      </c>
      <c r="S3313" s="11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s="5" t="str">
        <f t="shared" si="308"/>
        <v>theater</v>
      </c>
      <c r="R3314" s="6" t="str">
        <f t="shared" si="309"/>
        <v>plays</v>
      </c>
      <c r="S3314" s="11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s="5" t="str">
        <f t="shared" si="308"/>
        <v>theater</v>
      </c>
      <c r="R3315" s="6" t="str">
        <f t="shared" si="309"/>
        <v>plays</v>
      </c>
      <c r="S3315" s="11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s="5" t="str">
        <f t="shared" si="308"/>
        <v>theater</v>
      </c>
      <c r="R3316" s="6" t="str">
        <f t="shared" si="309"/>
        <v>plays</v>
      </c>
      <c r="S3316" s="11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s="5" t="str">
        <f t="shared" si="308"/>
        <v>theater</v>
      </c>
      <c r="R3317" s="6" t="str">
        <f t="shared" si="309"/>
        <v>plays</v>
      </c>
      <c r="S3317" s="11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s="5" t="str">
        <f t="shared" si="308"/>
        <v>theater</v>
      </c>
      <c r="R3318" s="6" t="str">
        <f t="shared" si="309"/>
        <v>plays</v>
      </c>
      <c r="S3318" s="11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s="5" t="str">
        <f t="shared" si="308"/>
        <v>theater</v>
      </c>
      <c r="R3319" s="6" t="str">
        <f t="shared" si="309"/>
        <v>plays</v>
      </c>
      <c r="S3319" s="11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s="5" t="str">
        <f t="shared" si="308"/>
        <v>theater</v>
      </c>
      <c r="R3320" s="6" t="str">
        <f t="shared" si="309"/>
        <v>plays</v>
      </c>
      <c r="S3320" s="11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s="5" t="str">
        <f t="shared" si="308"/>
        <v>theater</v>
      </c>
      <c r="R3321" s="6" t="str">
        <f t="shared" si="309"/>
        <v>plays</v>
      </c>
      <c r="S3321" s="11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s="5" t="str">
        <f t="shared" si="308"/>
        <v>theater</v>
      </c>
      <c r="R3322" s="6" t="str">
        <f t="shared" si="309"/>
        <v>plays</v>
      </c>
      <c r="S3322" s="11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s="5" t="str">
        <f t="shared" si="308"/>
        <v>theater</v>
      </c>
      <c r="R3323" s="6" t="str">
        <f t="shared" si="309"/>
        <v>plays</v>
      </c>
      <c r="S3323" s="11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s="5" t="str">
        <f t="shared" si="308"/>
        <v>theater</v>
      </c>
      <c r="R3324" s="6" t="str">
        <f t="shared" si="309"/>
        <v>plays</v>
      </c>
      <c r="S3324" s="11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s="5" t="str">
        <f t="shared" si="308"/>
        <v>theater</v>
      </c>
      <c r="R3325" s="6" t="str">
        <f t="shared" si="309"/>
        <v>plays</v>
      </c>
      <c r="S3325" s="11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s="5" t="str">
        <f t="shared" si="308"/>
        <v>theater</v>
      </c>
      <c r="R3326" s="6" t="str">
        <f t="shared" si="309"/>
        <v>plays</v>
      </c>
      <c r="S3326" s="11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s="5" t="str">
        <f t="shared" si="308"/>
        <v>theater</v>
      </c>
      <c r="R3327" s="6" t="str">
        <f t="shared" si="309"/>
        <v>plays</v>
      </c>
      <c r="S3327" s="11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s="5" t="str">
        <f t="shared" si="308"/>
        <v>theater</v>
      </c>
      <c r="R3328" s="6" t="str">
        <f t="shared" si="309"/>
        <v>plays</v>
      </c>
      <c r="S3328" s="11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s="5" t="str">
        <f t="shared" si="308"/>
        <v>theater</v>
      </c>
      <c r="R3329" s="6" t="str">
        <f t="shared" si="309"/>
        <v>plays</v>
      </c>
      <c r="S3329" s="11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s="5" t="str">
        <f t="shared" si="308"/>
        <v>theater</v>
      </c>
      <c r="R3330" s="6" t="str">
        <f t="shared" si="309"/>
        <v>plays</v>
      </c>
      <c r="S3330" s="11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s="5" t="str">
        <f t="shared" ref="Q3331:Q3394" si="314">LEFT(N3331, SEARCH("/",N3331,1)-1)</f>
        <v>theater</v>
      </c>
      <c r="R3331" s="6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s="5" t="str">
        <f t="shared" si="314"/>
        <v>theater</v>
      </c>
      <c r="R3332" s="6" t="str">
        <f t="shared" si="315"/>
        <v>plays</v>
      </c>
      <c r="S3332" s="11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s="5" t="str">
        <f t="shared" si="314"/>
        <v>theater</v>
      </c>
      <c r="R3333" s="6" t="str">
        <f t="shared" si="315"/>
        <v>plays</v>
      </c>
      <c r="S3333" s="11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s="5" t="str">
        <f t="shared" si="314"/>
        <v>theater</v>
      </c>
      <c r="R3334" s="6" t="str">
        <f t="shared" si="315"/>
        <v>plays</v>
      </c>
      <c r="S3334" s="11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s="5" t="str">
        <f t="shared" si="314"/>
        <v>theater</v>
      </c>
      <c r="R3335" s="6" t="str">
        <f t="shared" si="315"/>
        <v>plays</v>
      </c>
      <c r="S3335" s="11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s="5" t="str">
        <f t="shared" si="314"/>
        <v>theater</v>
      </c>
      <c r="R3336" s="6" t="str">
        <f t="shared" si="315"/>
        <v>plays</v>
      </c>
      <c r="S3336" s="11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s="5" t="str">
        <f t="shared" si="314"/>
        <v>theater</v>
      </c>
      <c r="R3337" s="6" t="str">
        <f t="shared" si="315"/>
        <v>plays</v>
      </c>
      <c r="S3337" s="11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s="5" t="str">
        <f t="shared" si="314"/>
        <v>theater</v>
      </c>
      <c r="R3338" s="6" t="str">
        <f t="shared" si="315"/>
        <v>plays</v>
      </c>
      <c r="S3338" s="11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s="5" t="str">
        <f t="shared" si="314"/>
        <v>theater</v>
      </c>
      <c r="R3339" s="6" t="str">
        <f t="shared" si="315"/>
        <v>plays</v>
      </c>
      <c r="S3339" s="11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s="5" t="str">
        <f t="shared" si="314"/>
        <v>theater</v>
      </c>
      <c r="R3340" s="6" t="str">
        <f t="shared" si="315"/>
        <v>plays</v>
      </c>
      <c r="S3340" s="11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s="5" t="str">
        <f t="shared" si="314"/>
        <v>theater</v>
      </c>
      <c r="R3341" s="6" t="str">
        <f t="shared" si="315"/>
        <v>plays</v>
      </c>
      <c r="S3341" s="11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s="5" t="str">
        <f t="shared" si="314"/>
        <v>theater</v>
      </c>
      <c r="R3342" s="6" t="str">
        <f t="shared" si="315"/>
        <v>plays</v>
      </c>
      <c r="S3342" s="11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s="5" t="str">
        <f t="shared" si="314"/>
        <v>theater</v>
      </c>
      <c r="R3343" s="6" t="str">
        <f t="shared" si="315"/>
        <v>plays</v>
      </c>
      <c r="S3343" s="11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s="5" t="str">
        <f t="shared" si="314"/>
        <v>theater</v>
      </c>
      <c r="R3344" s="6" t="str">
        <f t="shared" si="315"/>
        <v>plays</v>
      </c>
      <c r="S3344" s="11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s="5" t="str">
        <f t="shared" si="314"/>
        <v>theater</v>
      </c>
      <c r="R3345" s="6" t="str">
        <f t="shared" si="315"/>
        <v>plays</v>
      </c>
      <c r="S3345" s="11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s="5" t="str">
        <f t="shared" si="314"/>
        <v>theater</v>
      </c>
      <c r="R3346" s="6" t="str">
        <f t="shared" si="315"/>
        <v>plays</v>
      </c>
      <c r="S3346" s="11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s="5" t="str">
        <f t="shared" si="314"/>
        <v>theater</v>
      </c>
      <c r="R3347" s="6" t="str">
        <f t="shared" si="315"/>
        <v>plays</v>
      </c>
      <c r="S3347" s="11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s="5" t="str">
        <f t="shared" si="314"/>
        <v>theater</v>
      </c>
      <c r="R3348" s="6" t="str">
        <f t="shared" si="315"/>
        <v>plays</v>
      </c>
      <c r="S3348" s="11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s="5" t="str">
        <f t="shared" si="314"/>
        <v>theater</v>
      </c>
      <c r="R3349" s="6" t="str">
        <f t="shared" si="315"/>
        <v>plays</v>
      </c>
      <c r="S3349" s="11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s="5" t="str">
        <f t="shared" si="314"/>
        <v>theater</v>
      </c>
      <c r="R3350" s="6" t="str">
        <f t="shared" si="315"/>
        <v>plays</v>
      </c>
      <c r="S3350" s="11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s="5" t="str">
        <f t="shared" si="314"/>
        <v>theater</v>
      </c>
      <c r="R3351" s="6" t="str">
        <f t="shared" si="315"/>
        <v>plays</v>
      </c>
      <c r="S3351" s="11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s="5" t="str">
        <f t="shared" si="314"/>
        <v>theater</v>
      </c>
      <c r="R3352" s="6" t="str">
        <f t="shared" si="315"/>
        <v>plays</v>
      </c>
      <c r="S3352" s="11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s="5" t="str">
        <f t="shared" si="314"/>
        <v>theater</v>
      </c>
      <c r="R3353" s="6" t="str">
        <f t="shared" si="315"/>
        <v>plays</v>
      </c>
      <c r="S3353" s="11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s="5" t="str">
        <f t="shared" si="314"/>
        <v>theater</v>
      </c>
      <c r="R3354" s="6" t="str">
        <f t="shared" si="315"/>
        <v>plays</v>
      </c>
      <c r="S3354" s="11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s="5" t="str">
        <f t="shared" si="314"/>
        <v>theater</v>
      </c>
      <c r="R3355" s="6" t="str">
        <f t="shared" si="315"/>
        <v>plays</v>
      </c>
      <c r="S3355" s="11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s="5" t="str">
        <f t="shared" si="314"/>
        <v>theater</v>
      </c>
      <c r="R3356" s="6" t="str">
        <f t="shared" si="315"/>
        <v>plays</v>
      </c>
      <c r="S3356" s="11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s="5" t="str">
        <f t="shared" si="314"/>
        <v>theater</v>
      </c>
      <c r="R3357" s="6" t="str">
        <f t="shared" si="315"/>
        <v>plays</v>
      </c>
      <c r="S3357" s="11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s="5" t="str">
        <f t="shared" si="314"/>
        <v>theater</v>
      </c>
      <c r="R3358" s="6" t="str">
        <f t="shared" si="315"/>
        <v>plays</v>
      </c>
      <c r="S3358" s="11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s="5" t="str">
        <f t="shared" si="314"/>
        <v>theater</v>
      </c>
      <c r="R3359" s="6" t="str">
        <f t="shared" si="315"/>
        <v>plays</v>
      </c>
      <c r="S3359" s="11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s="5" t="str">
        <f t="shared" si="314"/>
        <v>theater</v>
      </c>
      <c r="R3360" s="6" t="str">
        <f t="shared" si="315"/>
        <v>plays</v>
      </c>
      <c r="S3360" s="11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s="5" t="str">
        <f t="shared" si="314"/>
        <v>theater</v>
      </c>
      <c r="R3361" s="6" t="str">
        <f t="shared" si="315"/>
        <v>plays</v>
      </c>
      <c r="S3361" s="11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s="5" t="str">
        <f t="shared" si="314"/>
        <v>theater</v>
      </c>
      <c r="R3362" s="6" t="str">
        <f t="shared" si="315"/>
        <v>plays</v>
      </c>
      <c r="S3362" s="11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s="5" t="str">
        <f t="shared" si="314"/>
        <v>theater</v>
      </c>
      <c r="R3363" s="6" t="str">
        <f t="shared" si="315"/>
        <v>plays</v>
      </c>
      <c r="S3363" s="11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s="5" t="str">
        <f t="shared" si="314"/>
        <v>theater</v>
      </c>
      <c r="R3364" s="6" t="str">
        <f t="shared" si="315"/>
        <v>plays</v>
      </c>
      <c r="S3364" s="11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s="5" t="str">
        <f t="shared" si="314"/>
        <v>theater</v>
      </c>
      <c r="R3365" s="6" t="str">
        <f t="shared" si="315"/>
        <v>plays</v>
      </c>
      <c r="S3365" s="11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s="5" t="str">
        <f t="shared" si="314"/>
        <v>theater</v>
      </c>
      <c r="R3366" s="6" t="str">
        <f t="shared" si="315"/>
        <v>plays</v>
      </c>
      <c r="S3366" s="11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s="5" t="str">
        <f t="shared" si="314"/>
        <v>theater</v>
      </c>
      <c r="R3367" s="6" t="str">
        <f t="shared" si="315"/>
        <v>plays</v>
      </c>
      <c r="S3367" s="11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s="5" t="str">
        <f t="shared" si="314"/>
        <v>theater</v>
      </c>
      <c r="R3368" s="6" t="str">
        <f t="shared" si="315"/>
        <v>plays</v>
      </c>
      <c r="S3368" s="11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s="5" t="str">
        <f t="shared" si="314"/>
        <v>theater</v>
      </c>
      <c r="R3369" s="6" t="str">
        <f t="shared" si="315"/>
        <v>plays</v>
      </c>
      <c r="S3369" s="11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s="5" t="str">
        <f t="shared" si="314"/>
        <v>theater</v>
      </c>
      <c r="R3370" s="6" t="str">
        <f t="shared" si="315"/>
        <v>plays</v>
      </c>
      <c r="S3370" s="11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s="5" t="str">
        <f t="shared" si="314"/>
        <v>theater</v>
      </c>
      <c r="R3371" s="6" t="str">
        <f t="shared" si="315"/>
        <v>plays</v>
      </c>
      <c r="S3371" s="11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s="5" t="str">
        <f t="shared" si="314"/>
        <v>theater</v>
      </c>
      <c r="R3372" s="6" t="str">
        <f t="shared" si="315"/>
        <v>plays</v>
      </c>
      <c r="S3372" s="11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s="5" t="str">
        <f t="shared" si="314"/>
        <v>theater</v>
      </c>
      <c r="R3373" s="6" t="str">
        <f t="shared" si="315"/>
        <v>plays</v>
      </c>
      <c r="S3373" s="11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s="5" t="str">
        <f t="shared" si="314"/>
        <v>theater</v>
      </c>
      <c r="R3374" s="6" t="str">
        <f t="shared" si="315"/>
        <v>plays</v>
      </c>
      <c r="S3374" s="11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s="5" t="str">
        <f t="shared" si="314"/>
        <v>theater</v>
      </c>
      <c r="R3375" s="6" t="str">
        <f t="shared" si="315"/>
        <v>plays</v>
      </c>
      <c r="S3375" s="11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s="5" t="str">
        <f t="shared" si="314"/>
        <v>theater</v>
      </c>
      <c r="R3376" s="6" t="str">
        <f t="shared" si="315"/>
        <v>plays</v>
      </c>
      <c r="S3376" s="11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s="5" t="str">
        <f t="shared" si="314"/>
        <v>theater</v>
      </c>
      <c r="R3377" s="6" t="str">
        <f t="shared" si="315"/>
        <v>plays</v>
      </c>
      <c r="S3377" s="11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s="5" t="str">
        <f t="shared" si="314"/>
        <v>theater</v>
      </c>
      <c r="R3378" s="6" t="str">
        <f t="shared" si="315"/>
        <v>plays</v>
      </c>
      <c r="S3378" s="11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s="5" t="str">
        <f t="shared" si="314"/>
        <v>theater</v>
      </c>
      <c r="R3379" s="6" t="str">
        <f t="shared" si="315"/>
        <v>plays</v>
      </c>
      <c r="S3379" s="11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s="5" t="str">
        <f t="shared" si="314"/>
        <v>theater</v>
      </c>
      <c r="R3380" s="6" t="str">
        <f t="shared" si="315"/>
        <v>plays</v>
      </c>
      <c r="S3380" s="11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s="5" t="str">
        <f t="shared" si="314"/>
        <v>theater</v>
      </c>
      <c r="R3381" s="6" t="str">
        <f t="shared" si="315"/>
        <v>plays</v>
      </c>
      <c r="S3381" s="11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s="5" t="str">
        <f t="shared" si="314"/>
        <v>theater</v>
      </c>
      <c r="R3382" s="6" t="str">
        <f t="shared" si="315"/>
        <v>plays</v>
      </c>
      <c r="S3382" s="11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s="5" t="str">
        <f t="shared" si="314"/>
        <v>theater</v>
      </c>
      <c r="R3383" s="6" t="str">
        <f t="shared" si="315"/>
        <v>plays</v>
      </c>
      <c r="S3383" s="11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s="5" t="str">
        <f t="shared" si="314"/>
        <v>theater</v>
      </c>
      <c r="R3384" s="6" t="str">
        <f t="shared" si="315"/>
        <v>plays</v>
      </c>
      <c r="S3384" s="11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s="5" t="str">
        <f t="shared" si="314"/>
        <v>theater</v>
      </c>
      <c r="R3385" s="6" t="str">
        <f t="shared" si="315"/>
        <v>plays</v>
      </c>
      <c r="S3385" s="11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s="5" t="str">
        <f t="shared" si="314"/>
        <v>theater</v>
      </c>
      <c r="R3386" s="6" t="str">
        <f t="shared" si="315"/>
        <v>plays</v>
      </c>
      <c r="S3386" s="11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s="5" t="str">
        <f t="shared" si="314"/>
        <v>theater</v>
      </c>
      <c r="R3387" s="6" t="str">
        <f t="shared" si="315"/>
        <v>plays</v>
      </c>
      <c r="S3387" s="11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s="5" t="str">
        <f t="shared" si="314"/>
        <v>theater</v>
      </c>
      <c r="R3388" s="6" t="str">
        <f t="shared" si="315"/>
        <v>plays</v>
      </c>
      <c r="S3388" s="11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s="5" t="str">
        <f t="shared" si="314"/>
        <v>theater</v>
      </c>
      <c r="R3389" s="6" t="str">
        <f t="shared" si="315"/>
        <v>plays</v>
      </c>
      <c r="S3389" s="11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s="5" t="str">
        <f t="shared" si="314"/>
        <v>theater</v>
      </c>
      <c r="R3390" s="6" t="str">
        <f t="shared" si="315"/>
        <v>plays</v>
      </c>
      <c r="S3390" s="11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s="5" t="str">
        <f t="shared" si="314"/>
        <v>theater</v>
      </c>
      <c r="R3391" s="6" t="str">
        <f t="shared" si="315"/>
        <v>plays</v>
      </c>
      <c r="S3391" s="11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s="5" t="str">
        <f t="shared" si="314"/>
        <v>theater</v>
      </c>
      <c r="R3392" s="6" t="str">
        <f t="shared" si="315"/>
        <v>plays</v>
      </c>
      <c r="S3392" s="11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s="5" t="str">
        <f t="shared" si="314"/>
        <v>theater</v>
      </c>
      <c r="R3393" s="6" t="str">
        <f t="shared" si="315"/>
        <v>plays</v>
      </c>
      <c r="S3393" s="11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s="5" t="str">
        <f t="shared" si="314"/>
        <v>theater</v>
      </c>
      <c r="R3394" s="6" t="str">
        <f t="shared" si="315"/>
        <v>plays</v>
      </c>
      <c r="S3394" s="11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s="5" t="str">
        <f t="shared" ref="Q3395:Q3458" si="320">LEFT(N3395, SEARCH("/",N3395,1)-1)</f>
        <v>theater</v>
      </c>
      <c r="R3395" s="6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s="5" t="str">
        <f t="shared" si="320"/>
        <v>theater</v>
      </c>
      <c r="R3396" s="6" t="str">
        <f t="shared" si="321"/>
        <v>plays</v>
      </c>
      <c r="S3396" s="11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s="5" t="str">
        <f t="shared" si="320"/>
        <v>theater</v>
      </c>
      <c r="R3397" s="6" t="str">
        <f t="shared" si="321"/>
        <v>plays</v>
      </c>
      <c r="S3397" s="11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s="5" t="str">
        <f t="shared" si="320"/>
        <v>theater</v>
      </c>
      <c r="R3398" s="6" t="str">
        <f t="shared" si="321"/>
        <v>plays</v>
      </c>
      <c r="S3398" s="11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s="5" t="str">
        <f t="shared" si="320"/>
        <v>theater</v>
      </c>
      <c r="R3399" s="6" t="str">
        <f t="shared" si="321"/>
        <v>plays</v>
      </c>
      <c r="S3399" s="11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s="5" t="str">
        <f t="shared" si="320"/>
        <v>theater</v>
      </c>
      <c r="R3400" s="6" t="str">
        <f t="shared" si="321"/>
        <v>plays</v>
      </c>
      <c r="S3400" s="11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s="5" t="str">
        <f t="shared" si="320"/>
        <v>theater</v>
      </c>
      <c r="R3401" s="6" t="str">
        <f t="shared" si="321"/>
        <v>plays</v>
      </c>
      <c r="S3401" s="11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s="5" t="str">
        <f t="shared" si="320"/>
        <v>theater</v>
      </c>
      <c r="R3402" s="6" t="str">
        <f t="shared" si="321"/>
        <v>plays</v>
      </c>
      <c r="S3402" s="11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s="5" t="str">
        <f t="shared" si="320"/>
        <v>theater</v>
      </c>
      <c r="R3403" s="6" t="str">
        <f t="shared" si="321"/>
        <v>plays</v>
      </c>
      <c r="S3403" s="11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s="5" t="str">
        <f t="shared" si="320"/>
        <v>theater</v>
      </c>
      <c r="R3404" s="6" t="str">
        <f t="shared" si="321"/>
        <v>plays</v>
      </c>
      <c r="S3404" s="11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s="5" t="str">
        <f t="shared" si="320"/>
        <v>theater</v>
      </c>
      <c r="R3405" s="6" t="str">
        <f t="shared" si="321"/>
        <v>plays</v>
      </c>
      <c r="S3405" s="11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s="5" t="str">
        <f t="shared" si="320"/>
        <v>theater</v>
      </c>
      <c r="R3406" s="6" t="str">
        <f t="shared" si="321"/>
        <v>plays</v>
      </c>
      <c r="S3406" s="11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s="5" t="str">
        <f t="shared" si="320"/>
        <v>theater</v>
      </c>
      <c r="R3407" s="6" t="str">
        <f t="shared" si="321"/>
        <v>plays</v>
      </c>
      <c r="S3407" s="11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s="5" t="str">
        <f t="shared" si="320"/>
        <v>theater</v>
      </c>
      <c r="R3408" s="6" t="str">
        <f t="shared" si="321"/>
        <v>plays</v>
      </c>
      <c r="S3408" s="11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s="5" t="str">
        <f t="shared" si="320"/>
        <v>theater</v>
      </c>
      <c r="R3409" s="6" t="str">
        <f t="shared" si="321"/>
        <v>plays</v>
      </c>
      <c r="S3409" s="11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s="5" t="str">
        <f t="shared" si="320"/>
        <v>theater</v>
      </c>
      <c r="R3410" s="6" t="str">
        <f t="shared" si="321"/>
        <v>plays</v>
      </c>
      <c r="S3410" s="11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s="5" t="str">
        <f t="shared" si="320"/>
        <v>theater</v>
      </c>
      <c r="R3411" s="6" t="str">
        <f t="shared" si="321"/>
        <v>plays</v>
      </c>
      <c r="S3411" s="11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s="5" t="str">
        <f t="shared" si="320"/>
        <v>theater</v>
      </c>
      <c r="R3412" s="6" t="str">
        <f t="shared" si="321"/>
        <v>plays</v>
      </c>
      <c r="S3412" s="11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s="5" t="str">
        <f t="shared" si="320"/>
        <v>theater</v>
      </c>
      <c r="R3413" s="6" t="str">
        <f t="shared" si="321"/>
        <v>plays</v>
      </c>
      <c r="S3413" s="11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s="5" t="str">
        <f t="shared" si="320"/>
        <v>theater</v>
      </c>
      <c r="R3414" s="6" t="str">
        <f t="shared" si="321"/>
        <v>plays</v>
      </c>
      <c r="S3414" s="11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s="5" t="str">
        <f t="shared" si="320"/>
        <v>theater</v>
      </c>
      <c r="R3415" s="6" t="str">
        <f t="shared" si="321"/>
        <v>plays</v>
      </c>
      <c r="S3415" s="11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s="5" t="str">
        <f t="shared" si="320"/>
        <v>theater</v>
      </c>
      <c r="R3416" s="6" t="str">
        <f t="shared" si="321"/>
        <v>plays</v>
      </c>
      <c r="S3416" s="11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s="5" t="str">
        <f t="shared" si="320"/>
        <v>theater</v>
      </c>
      <c r="R3417" s="6" t="str">
        <f t="shared" si="321"/>
        <v>plays</v>
      </c>
      <c r="S3417" s="11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s="5" t="str">
        <f t="shared" si="320"/>
        <v>theater</v>
      </c>
      <c r="R3418" s="6" t="str">
        <f t="shared" si="321"/>
        <v>plays</v>
      </c>
      <c r="S3418" s="11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s="5" t="str">
        <f t="shared" si="320"/>
        <v>theater</v>
      </c>
      <c r="R3419" s="6" t="str">
        <f t="shared" si="321"/>
        <v>plays</v>
      </c>
      <c r="S3419" s="11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s="5" t="str">
        <f t="shared" si="320"/>
        <v>theater</v>
      </c>
      <c r="R3420" s="6" t="str">
        <f t="shared" si="321"/>
        <v>plays</v>
      </c>
      <c r="S3420" s="11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s="5" t="str">
        <f t="shared" si="320"/>
        <v>theater</v>
      </c>
      <c r="R3421" s="6" t="str">
        <f t="shared" si="321"/>
        <v>plays</v>
      </c>
      <c r="S3421" s="11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s="5" t="str">
        <f t="shared" si="320"/>
        <v>theater</v>
      </c>
      <c r="R3422" s="6" t="str">
        <f t="shared" si="321"/>
        <v>plays</v>
      </c>
      <c r="S3422" s="11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s="5" t="str">
        <f t="shared" si="320"/>
        <v>theater</v>
      </c>
      <c r="R3423" s="6" t="str">
        <f t="shared" si="321"/>
        <v>plays</v>
      </c>
      <c r="S3423" s="11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s="5" t="str">
        <f t="shared" si="320"/>
        <v>theater</v>
      </c>
      <c r="R3424" s="6" t="str">
        <f t="shared" si="321"/>
        <v>plays</v>
      </c>
      <c r="S3424" s="11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s="5" t="str">
        <f t="shared" si="320"/>
        <v>theater</v>
      </c>
      <c r="R3425" s="6" t="str">
        <f t="shared" si="321"/>
        <v>plays</v>
      </c>
      <c r="S3425" s="11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s="5" t="str">
        <f t="shared" si="320"/>
        <v>theater</v>
      </c>
      <c r="R3426" s="6" t="str">
        <f t="shared" si="321"/>
        <v>plays</v>
      </c>
      <c r="S3426" s="11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s="5" t="str">
        <f t="shared" si="320"/>
        <v>theater</v>
      </c>
      <c r="R3427" s="6" t="str">
        <f t="shared" si="321"/>
        <v>plays</v>
      </c>
      <c r="S3427" s="11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s="5" t="str">
        <f t="shared" si="320"/>
        <v>theater</v>
      </c>
      <c r="R3428" s="6" t="str">
        <f t="shared" si="321"/>
        <v>plays</v>
      </c>
      <c r="S3428" s="11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s="5" t="str">
        <f t="shared" si="320"/>
        <v>theater</v>
      </c>
      <c r="R3429" s="6" t="str">
        <f t="shared" si="321"/>
        <v>plays</v>
      </c>
      <c r="S3429" s="11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s="5" t="str">
        <f t="shared" si="320"/>
        <v>theater</v>
      </c>
      <c r="R3430" s="6" t="str">
        <f t="shared" si="321"/>
        <v>plays</v>
      </c>
      <c r="S3430" s="11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s="5" t="str">
        <f t="shared" si="320"/>
        <v>theater</v>
      </c>
      <c r="R3431" s="6" t="str">
        <f t="shared" si="321"/>
        <v>plays</v>
      </c>
      <c r="S3431" s="11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s="5" t="str">
        <f t="shared" si="320"/>
        <v>theater</v>
      </c>
      <c r="R3432" s="6" t="str">
        <f t="shared" si="321"/>
        <v>plays</v>
      </c>
      <c r="S3432" s="11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s="5" t="str">
        <f t="shared" si="320"/>
        <v>theater</v>
      </c>
      <c r="R3433" s="6" t="str">
        <f t="shared" si="321"/>
        <v>plays</v>
      </c>
      <c r="S3433" s="11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s="5" t="str">
        <f t="shared" si="320"/>
        <v>theater</v>
      </c>
      <c r="R3434" s="6" t="str">
        <f t="shared" si="321"/>
        <v>plays</v>
      </c>
      <c r="S3434" s="11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s="5" t="str">
        <f t="shared" si="320"/>
        <v>theater</v>
      </c>
      <c r="R3435" s="6" t="str">
        <f t="shared" si="321"/>
        <v>plays</v>
      </c>
      <c r="S3435" s="11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s="5" t="str">
        <f t="shared" si="320"/>
        <v>theater</v>
      </c>
      <c r="R3436" s="6" t="str">
        <f t="shared" si="321"/>
        <v>plays</v>
      </c>
      <c r="S3436" s="11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s="5" t="str">
        <f t="shared" si="320"/>
        <v>theater</v>
      </c>
      <c r="R3437" s="6" t="str">
        <f t="shared" si="321"/>
        <v>plays</v>
      </c>
      <c r="S3437" s="11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s="5" t="str">
        <f t="shared" si="320"/>
        <v>theater</v>
      </c>
      <c r="R3438" s="6" t="str">
        <f t="shared" si="321"/>
        <v>plays</v>
      </c>
      <c r="S3438" s="11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s="5" t="str">
        <f t="shared" si="320"/>
        <v>theater</v>
      </c>
      <c r="R3439" s="6" t="str">
        <f t="shared" si="321"/>
        <v>plays</v>
      </c>
      <c r="S3439" s="11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s="5" t="str">
        <f t="shared" si="320"/>
        <v>theater</v>
      </c>
      <c r="R3440" s="6" t="str">
        <f t="shared" si="321"/>
        <v>plays</v>
      </c>
      <c r="S3440" s="11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s="5" t="str">
        <f t="shared" si="320"/>
        <v>theater</v>
      </c>
      <c r="R3441" s="6" t="str">
        <f t="shared" si="321"/>
        <v>plays</v>
      </c>
      <c r="S3441" s="11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s="5" t="str">
        <f t="shared" si="320"/>
        <v>theater</v>
      </c>
      <c r="R3442" s="6" t="str">
        <f t="shared" si="321"/>
        <v>plays</v>
      </c>
      <c r="S3442" s="11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s="5" t="str">
        <f t="shared" si="320"/>
        <v>theater</v>
      </c>
      <c r="R3443" s="6" t="str">
        <f t="shared" si="321"/>
        <v>plays</v>
      </c>
      <c r="S3443" s="11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s="5" t="str">
        <f t="shared" si="320"/>
        <v>theater</v>
      </c>
      <c r="R3444" s="6" t="str">
        <f t="shared" si="321"/>
        <v>plays</v>
      </c>
      <c r="S3444" s="11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s="5" t="str">
        <f t="shared" si="320"/>
        <v>theater</v>
      </c>
      <c r="R3445" s="6" t="str">
        <f t="shared" si="321"/>
        <v>plays</v>
      </c>
      <c r="S3445" s="11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s="5" t="str">
        <f t="shared" si="320"/>
        <v>theater</v>
      </c>
      <c r="R3446" s="6" t="str">
        <f t="shared" si="321"/>
        <v>plays</v>
      </c>
      <c r="S3446" s="11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s="5" t="str">
        <f t="shared" si="320"/>
        <v>theater</v>
      </c>
      <c r="R3447" s="6" t="str">
        <f t="shared" si="321"/>
        <v>plays</v>
      </c>
      <c r="S3447" s="11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s="5" t="str">
        <f t="shared" si="320"/>
        <v>theater</v>
      </c>
      <c r="R3448" s="6" t="str">
        <f t="shared" si="321"/>
        <v>plays</v>
      </c>
      <c r="S3448" s="11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s="5" t="str">
        <f t="shared" si="320"/>
        <v>theater</v>
      </c>
      <c r="R3449" s="6" t="str">
        <f t="shared" si="321"/>
        <v>plays</v>
      </c>
      <c r="S3449" s="11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s="5" t="str">
        <f t="shared" si="320"/>
        <v>theater</v>
      </c>
      <c r="R3450" s="6" t="str">
        <f t="shared" si="321"/>
        <v>plays</v>
      </c>
      <c r="S3450" s="11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s="5" t="str">
        <f t="shared" si="320"/>
        <v>theater</v>
      </c>
      <c r="R3451" s="6" t="str">
        <f t="shared" si="321"/>
        <v>plays</v>
      </c>
      <c r="S3451" s="11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s="5" t="str">
        <f t="shared" si="320"/>
        <v>theater</v>
      </c>
      <c r="R3452" s="6" t="str">
        <f t="shared" si="321"/>
        <v>plays</v>
      </c>
      <c r="S3452" s="11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s="5" t="str">
        <f t="shared" si="320"/>
        <v>theater</v>
      </c>
      <c r="R3453" s="6" t="str">
        <f t="shared" si="321"/>
        <v>plays</v>
      </c>
      <c r="S3453" s="11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s="5" t="str">
        <f t="shared" si="320"/>
        <v>theater</v>
      </c>
      <c r="R3454" s="6" t="str">
        <f t="shared" si="321"/>
        <v>plays</v>
      </c>
      <c r="S3454" s="11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s="5" t="str">
        <f t="shared" si="320"/>
        <v>theater</v>
      </c>
      <c r="R3455" s="6" t="str">
        <f t="shared" si="321"/>
        <v>plays</v>
      </c>
      <c r="S3455" s="11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s="5" t="str">
        <f t="shared" si="320"/>
        <v>theater</v>
      </c>
      <c r="R3456" s="6" t="str">
        <f t="shared" si="321"/>
        <v>plays</v>
      </c>
      <c r="S3456" s="11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s="5" t="str">
        <f t="shared" si="320"/>
        <v>theater</v>
      </c>
      <c r="R3457" s="6" t="str">
        <f t="shared" si="321"/>
        <v>plays</v>
      </c>
      <c r="S3457" s="11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s="5" t="str">
        <f t="shared" si="320"/>
        <v>theater</v>
      </c>
      <c r="R3458" s="6" t="str">
        <f t="shared" si="321"/>
        <v>plays</v>
      </c>
      <c r="S3458" s="11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s="5" t="str">
        <f t="shared" ref="Q3459:Q3522" si="326">LEFT(N3459, SEARCH("/",N3459,1)-1)</f>
        <v>theater</v>
      </c>
      <c r="R3459" s="6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s="5" t="str">
        <f t="shared" si="326"/>
        <v>theater</v>
      </c>
      <c r="R3460" s="6" t="str">
        <f t="shared" si="327"/>
        <v>plays</v>
      </c>
      <c r="S3460" s="11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s="5" t="str">
        <f t="shared" si="326"/>
        <v>theater</v>
      </c>
      <c r="R3461" s="6" t="str">
        <f t="shared" si="327"/>
        <v>plays</v>
      </c>
      <c r="S3461" s="11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s="5" t="str">
        <f t="shared" si="326"/>
        <v>theater</v>
      </c>
      <c r="R3462" s="6" t="str">
        <f t="shared" si="327"/>
        <v>plays</v>
      </c>
      <c r="S3462" s="11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s="5" t="str">
        <f t="shared" si="326"/>
        <v>theater</v>
      </c>
      <c r="R3463" s="6" t="str">
        <f t="shared" si="327"/>
        <v>plays</v>
      </c>
      <c r="S3463" s="11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s="5" t="str">
        <f t="shared" si="326"/>
        <v>theater</v>
      </c>
      <c r="R3464" s="6" t="str">
        <f t="shared" si="327"/>
        <v>plays</v>
      </c>
      <c r="S3464" s="11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s="5" t="str">
        <f t="shared" si="326"/>
        <v>theater</v>
      </c>
      <c r="R3465" s="6" t="str">
        <f t="shared" si="327"/>
        <v>plays</v>
      </c>
      <c r="S3465" s="11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s="5" t="str">
        <f t="shared" si="326"/>
        <v>theater</v>
      </c>
      <c r="R3466" s="6" t="str">
        <f t="shared" si="327"/>
        <v>plays</v>
      </c>
      <c r="S3466" s="11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s="5" t="str">
        <f t="shared" si="326"/>
        <v>theater</v>
      </c>
      <c r="R3467" s="6" t="str">
        <f t="shared" si="327"/>
        <v>plays</v>
      </c>
      <c r="S3467" s="11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s="5" t="str">
        <f t="shared" si="326"/>
        <v>theater</v>
      </c>
      <c r="R3468" s="6" t="str">
        <f t="shared" si="327"/>
        <v>plays</v>
      </c>
      <c r="S3468" s="11">
        <f t="shared" si="328"/>
        <v>42420.019097222219</v>
      </c>
      <c r="T3468" s="12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s="5" t="str">
        <f t="shared" si="326"/>
        <v>theater</v>
      </c>
      <c r="R3469" s="6" t="str">
        <f t="shared" si="327"/>
        <v>plays</v>
      </c>
      <c r="S3469" s="11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s="5" t="str">
        <f t="shared" si="326"/>
        <v>theater</v>
      </c>
      <c r="R3470" s="6" t="str">
        <f t="shared" si="327"/>
        <v>plays</v>
      </c>
      <c r="S3470" s="11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s="5" t="str">
        <f t="shared" si="326"/>
        <v>theater</v>
      </c>
      <c r="R3471" s="6" t="str">
        <f t="shared" si="327"/>
        <v>plays</v>
      </c>
      <c r="S3471" s="11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s="5" t="str">
        <f t="shared" si="326"/>
        <v>theater</v>
      </c>
      <c r="R3472" s="6" t="str">
        <f t="shared" si="327"/>
        <v>plays</v>
      </c>
      <c r="S3472" s="11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s="5" t="str">
        <f t="shared" si="326"/>
        <v>theater</v>
      </c>
      <c r="R3473" s="6" t="str">
        <f t="shared" si="327"/>
        <v>plays</v>
      </c>
      <c r="S3473" s="11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s="5" t="str">
        <f t="shared" si="326"/>
        <v>theater</v>
      </c>
      <c r="R3474" s="6" t="str">
        <f t="shared" si="327"/>
        <v>plays</v>
      </c>
      <c r="S3474" s="11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s="5" t="str">
        <f t="shared" si="326"/>
        <v>theater</v>
      </c>
      <c r="R3475" s="6" t="str">
        <f t="shared" si="327"/>
        <v>plays</v>
      </c>
      <c r="S3475" s="11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s="5" t="str">
        <f t="shared" si="326"/>
        <v>theater</v>
      </c>
      <c r="R3476" s="6" t="str">
        <f t="shared" si="327"/>
        <v>plays</v>
      </c>
      <c r="S3476" s="11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s="5" t="str">
        <f t="shared" si="326"/>
        <v>theater</v>
      </c>
      <c r="R3477" s="6" t="str">
        <f t="shared" si="327"/>
        <v>plays</v>
      </c>
      <c r="S3477" s="11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s="5" t="str">
        <f t="shared" si="326"/>
        <v>theater</v>
      </c>
      <c r="R3478" s="6" t="str">
        <f t="shared" si="327"/>
        <v>plays</v>
      </c>
      <c r="S3478" s="11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s="5" t="str">
        <f t="shared" si="326"/>
        <v>theater</v>
      </c>
      <c r="R3479" s="6" t="str">
        <f t="shared" si="327"/>
        <v>plays</v>
      </c>
      <c r="S3479" s="11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s="5" t="str">
        <f t="shared" si="326"/>
        <v>theater</v>
      </c>
      <c r="R3480" s="6" t="str">
        <f t="shared" si="327"/>
        <v>plays</v>
      </c>
      <c r="S3480" s="11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s="5" t="str">
        <f t="shared" si="326"/>
        <v>theater</v>
      </c>
      <c r="R3481" s="6" t="str">
        <f t="shared" si="327"/>
        <v>plays</v>
      </c>
      <c r="S3481" s="11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s="5" t="str">
        <f t="shared" si="326"/>
        <v>theater</v>
      </c>
      <c r="R3482" s="6" t="str">
        <f t="shared" si="327"/>
        <v>plays</v>
      </c>
      <c r="S3482" s="11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s="5" t="str">
        <f t="shared" si="326"/>
        <v>theater</v>
      </c>
      <c r="R3483" s="6" t="str">
        <f t="shared" si="327"/>
        <v>plays</v>
      </c>
      <c r="S3483" s="11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s="5" t="str">
        <f t="shared" si="326"/>
        <v>theater</v>
      </c>
      <c r="R3484" s="6" t="str">
        <f t="shared" si="327"/>
        <v>plays</v>
      </c>
      <c r="S3484" s="11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s="5" t="str">
        <f t="shared" si="326"/>
        <v>theater</v>
      </c>
      <c r="R3485" s="6" t="str">
        <f t="shared" si="327"/>
        <v>plays</v>
      </c>
      <c r="S3485" s="11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s="5" t="str">
        <f t="shared" si="326"/>
        <v>theater</v>
      </c>
      <c r="R3486" s="6" t="str">
        <f t="shared" si="327"/>
        <v>plays</v>
      </c>
      <c r="S3486" s="11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s="5" t="str">
        <f t="shared" si="326"/>
        <v>theater</v>
      </c>
      <c r="R3487" s="6" t="str">
        <f t="shared" si="327"/>
        <v>plays</v>
      </c>
      <c r="S3487" s="11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s="5" t="str">
        <f t="shared" si="326"/>
        <v>theater</v>
      </c>
      <c r="R3488" s="6" t="str">
        <f t="shared" si="327"/>
        <v>plays</v>
      </c>
      <c r="S3488" s="11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s="5" t="str">
        <f t="shared" si="326"/>
        <v>theater</v>
      </c>
      <c r="R3489" s="6" t="str">
        <f t="shared" si="327"/>
        <v>plays</v>
      </c>
      <c r="S3489" s="11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s="5" t="str">
        <f t="shared" si="326"/>
        <v>theater</v>
      </c>
      <c r="R3490" s="6" t="str">
        <f t="shared" si="327"/>
        <v>plays</v>
      </c>
      <c r="S3490" s="11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s="5" t="str">
        <f t="shared" si="326"/>
        <v>theater</v>
      </c>
      <c r="R3491" s="6" t="str">
        <f t="shared" si="327"/>
        <v>plays</v>
      </c>
      <c r="S3491" s="11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s="5" t="str">
        <f t="shared" si="326"/>
        <v>theater</v>
      </c>
      <c r="R3492" s="6" t="str">
        <f t="shared" si="327"/>
        <v>plays</v>
      </c>
      <c r="S3492" s="11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s="5" t="str">
        <f t="shared" si="326"/>
        <v>theater</v>
      </c>
      <c r="R3493" s="6" t="str">
        <f t="shared" si="327"/>
        <v>plays</v>
      </c>
      <c r="S3493" s="11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s="5" t="str">
        <f t="shared" si="326"/>
        <v>theater</v>
      </c>
      <c r="R3494" s="6" t="str">
        <f t="shared" si="327"/>
        <v>plays</v>
      </c>
      <c r="S3494" s="11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s="5" t="str">
        <f t="shared" si="326"/>
        <v>theater</v>
      </c>
      <c r="R3495" s="6" t="str">
        <f t="shared" si="327"/>
        <v>plays</v>
      </c>
      <c r="S3495" s="11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s="5" t="str">
        <f t="shared" si="326"/>
        <v>theater</v>
      </c>
      <c r="R3496" s="6" t="str">
        <f t="shared" si="327"/>
        <v>plays</v>
      </c>
      <c r="S3496" s="11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s="5" t="str">
        <f t="shared" si="326"/>
        <v>theater</v>
      </c>
      <c r="R3497" s="6" t="str">
        <f t="shared" si="327"/>
        <v>plays</v>
      </c>
      <c r="S3497" s="11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s="5" t="str">
        <f t="shared" si="326"/>
        <v>theater</v>
      </c>
      <c r="R3498" s="6" t="str">
        <f t="shared" si="327"/>
        <v>plays</v>
      </c>
      <c r="S3498" s="11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s="5" t="str">
        <f t="shared" si="326"/>
        <v>theater</v>
      </c>
      <c r="R3499" s="6" t="str">
        <f t="shared" si="327"/>
        <v>plays</v>
      </c>
      <c r="S3499" s="11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s="5" t="str">
        <f t="shared" si="326"/>
        <v>theater</v>
      </c>
      <c r="R3500" s="6" t="str">
        <f t="shared" si="327"/>
        <v>plays</v>
      </c>
      <c r="S3500" s="11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s="5" t="str">
        <f t="shared" si="326"/>
        <v>theater</v>
      </c>
      <c r="R3501" s="6" t="str">
        <f t="shared" si="327"/>
        <v>plays</v>
      </c>
      <c r="S3501" s="11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s="5" t="str">
        <f t="shared" si="326"/>
        <v>theater</v>
      </c>
      <c r="R3502" s="6" t="str">
        <f t="shared" si="327"/>
        <v>plays</v>
      </c>
      <c r="S3502" s="11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s="5" t="str">
        <f t="shared" si="326"/>
        <v>theater</v>
      </c>
      <c r="R3503" s="6" t="str">
        <f t="shared" si="327"/>
        <v>plays</v>
      </c>
      <c r="S3503" s="11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s="5" t="str">
        <f t="shared" si="326"/>
        <v>theater</v>
      </c>
      <c r="R3504" s="6" t="str">
        <f t="shared" si="327"/>
        <v>plays</v>
      </c>
      <c r="S3504" s="11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s="5" t="str">
        <f t="shared" si="326"/>
        <v>theater</v>
      </c>
      <c r="R3505" s="6" t="str">
        <f t="shared" si="327"/>
        <v>plays</v>
      </c>
      <c r="S3505" s="11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s="5" t="str">
        <f t="shared" si="326"/>
        <v>theater</v>
      </c>
      <c r="R3506" s="6" t="str">
        <f t="shared" si="327"/>
        <v>plays</v>
      </c>
      <c r="S3506" s="11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s="5" t="str">
        <f t="shared" si="326"/>
        <v>theater</v>
      </c>
      <c r="R3507" s="6" t="str">
        <f t="shared" si="327"/>
        <v>plays</v>
      </c>
      <c r="S3507" s="11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s="5" t="str">
        <f t="shared" si="326"/>
        <v>theater</v>
      </c>
      <c r="R3508" s="6" t="str">
        <f t="shared" si="327"/>
        <v>plays</v>
      </c>
      <c r="S3508" s="11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s="5" t="str">
        <f t="shared" si="326"/>
        <v>theater</v>
      </c>
      <c r="R3509" s="6" t="str">
        <f t="shared" si="327"/>
        <v>plays</v>
      </c>
      <c r="S3509" s="11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s="5" t="str">
        <f t="shared" si="326"/>
        <v>theater</v>
      </c>
      <c r="R3510" s="6" t="str">
        <f t="shared" si="327"/>
        <v>plays</v>
      </c>
      <c r="S3510" s="11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s="5" t="str">
        <f t="shared" si="326"/>
        <v>theater</v>
      </c>
      <c r="R3511" s="6" t="str">
        <f t="shared" si="327"/>
        <v>plays</v>
      </c>
      <c r="S3511" s="11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s="5" t="str">
        <f t="shared" si="326"/>
        <v>theater</v>
      </c>
      <c r="R3512" s="6" t="str">
        <f t="shared" si="327"/>
        <v>plays</v>
      </c>
      <c r="S3512" s="11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s="5" t="str">
        <f t="shared" si="326"/>
        <v>theater</v>
      </c>
      <c r="R3513" s="6" t="str">
        <f t="shared" si="327"/>
        <v>plays</v>
      </c>
      <c r="S3513" s="11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s="5" t="str">
        <f t="shared" si="326"/>
        <v>theater</v>
      </c>
      <c r="R3514" s="6" t="str">
        <f t="shared" si="327"/>
        <v>plays</v>
      </c>
      <c r="S3514" s="11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s="5" t="str">
        <f t="shared" si="326"/>
        <v>theater</v>
      </c>
      <c r="R3515" s="6" t="str">
        <f t="shared" si="327"/>
        <v>plays</v>
      </c>
      <c r="S3515" s="11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s="5" t="str">
        <f t="shared" si="326"/>
        <v>theater</v>
      </c>
      <c r="R3516" s="6" t="str">
        <f t="shared" si="327"/>
        <v>plays</v>
      </c>
      <c r="S3516" s="11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s="5" t="str">
        <f t="shared" si="326"/>
        <v>theater</v>
      </c>
      <c r="R3517" s="6" t="str">
        <f t="shared" si="327"/>
        <v>plays</v>
      </c>
      <c r="S3517" s="11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s="5" t="str">
        <f t="shared" si="326"/>
        <v>theater</v>
      </c>
      <c r="R3518" s="6" t="str">
        <f t="shared" si="327"/>
        <v>plays</v>
      </c>
      <c r="S3518" s="11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s="5" t="str">
        <f t="shared" si="326"/>
        <v>theater</v>
      </c>
      <c r="R3519" s="6" t="str">
        <f t="shared" si="327"/>
        <v>plays</v>
      </c>
      <c r="S3519" s="11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s="5" t="str">
        <f t="shared" si="326"/>
        <v>theater</v>
      </c>
      <c r="R3520" s="6" t="str">
        <f t="shared" si="327"/>
        <v>plays</v>
      </c>
      <c r="S3520" s="11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s="5" t="str">
        <f t="shared" si="326"/>
        <v>theater</v>
      </c>
      <c r="R3521" s="6" t="str">
        <f t="shared" si="327"/>
        <v>plays</v>
      </c>
      <c r="S3521" s="11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s="5" t="str">
        <f t="shared" si="326"/>
        <v>theater</v>
      </c>
      <c r="R3522" s="6" t="str">
        <f t="shared" si="327"/>
        <v>plays</v>
      </c>
      <c r="S3522" s="11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s="5" t="str">
        <f t="shared" ref="Q3523:Q3586" si="332">LEFT(N3523, SEARCH("/",N3523,1)-1)</f>
        <v>theater</v>
      </c>
      <c r="R3523" s="6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s="5" t="str">
        <f t="shared" si="332"/>
        <v>theater</v>
      </c>
      <c r="R3524" s="6" t="str">
        <f t="shared" si="333"/>
        <v>plays</v>
      </c>
      <c r="S3524" s="11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s="5" t="str">
        <f t="shared" si="332"/>
        <v>theater</v>
      </c>
      <c r="R3525" s="6" t="str">
        <f t="shared" si="333"/>
        <v>plays</v>
      </c>
      <c r="S3525" s="11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s="5" t="str">
        <f t="shared" si="332"/>
        <v>theater</v>
      </c>
      <c r="R3526" s="6" t="str">
        <f t="shared" si="333"/>
        <v>plays</v>
      </c>
      <c r="S3526" s="11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s="5" t="str">
        <f t="shared" si="332"/>
        <v>theater</v>
      </c>
      <c r="R3527" s="6" t="str">
        <f t="shared" si="333"/>
        <v>plays</v>
      </c>
      <c r="S3527" s="11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s="5" t="str">
        <f t="shared" si="332"/>
        <v>theater</v>
      </c>
      <c r="R3528" s="6" t="str">
        <f t="shared" si="333"/>
        <v>plays</v>
      </c>
      <c r="S3528" s="11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s="5" t="str">
        <f t="shared" si="332"/>
        <v>theater</v>
      </c>
      <c r="R3529" s="6" t="str">
        <f t="shared" si="333"/>
        <v>plays</v>
      </c>
      <c r="S3529" s="11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s="5" t="str">
        <f t="shared" si="332"/>
        <v>theater</v>
      </c>
      <c r="R3530" s="6" t="str">
        <f t="shared" si="333"/>
        <v>plays</v>
      </c>
      <c r="S3530" s="11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s="5" t="str">
        <f t="shared" si="332"/>
        <v>theater</v>
      </c>
      <c r="R3531" s="6" t="str">
        <f t="shared" si="333"/>
        <v>plays</v>
      </c>
      <c r="S3531" s="11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s="5" t="str">
        <f t="shared" si="332"/>
        <v>theater</v>
      </c>
      <c r="R3532" s="6" t="str">
        <f t="shared" si="333"/>
        <v>plays</v>
      </c>
      <c r="S3532" s="11">
        <f t="shared" si="334"/>
        <v>42442.623344907406</v>
      </c>
      <c r="T3532" s="12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s="5" t="str">
        <f t="shared" si="332"/>
        <v>theater</v>
      </c>
      <c r="R3533" s="6" t="str">
        <f t="shared" si="333"/>
        <v>plays</v>
      </c>
      <c r="S3533" s="11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s="5" t="str">
        <f t="shared" si="332"/>
        <v>theater</v>
      </c>
      <c r="R3534" s="6" t="str">
        <f t="shared" si="333"/>
        <v>plays</v>
      </c>
      <c r="S3534" s="11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s="5" t="str">
        <f t="shared" si="332"/>
        <v>theater</v>
      </c>
      <c r="R3535" s="6" t="str">
        <f t="shared" si="333"/>
        <v>plays</v>
      </c>
      <c r="S3535" s="11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s="5" t="str">
        <f t="shared" si="332"/>
        <v>theater</v>
      </c>
      <c r="R3536" s="6" t="str">
        <f t="shared" si="333"/>
        <v>plays</v>
      </c>
      <c r="S3536" s="11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s="5" t="str">
        <f t="shared" si="332"/>
        <v>theater</v>
      </c>
      <c r="R3537" s="6" t="str">
        <f t="shared" si="333"/>
        <v>plays</v>
      </c>
      <c r="S3537" s="11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s="5" t="str">
        <f t="shared" si="332"/>
        <v>theater</v>
      </c>
      <c r="R3538" s="6" t="str">
        <f t="shared" si="333"/>
        <v>plays</v>
      </c>
      <c r="S3538" s="11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s="5" t="str">
        <f t="shared" si="332"/>
        <v>theater</v>
      </c>
      <c r="R3539" s="6" t="str">
        <f t="shared" si="333"/>
        <v>plays</v>
      </c>
      <c r="S3539" s="11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s="5" t="str">
        <f t="shared" si="332"/>
        <v>theater</v>
      </c>
      <c r="R3540" s="6" t="str">
        <f t="shared" si="333"/>
        <v>plays</v>
      </c>
      <c r="S3540" s="11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s="5" t="str">
        <f t="shared" si="332"/>
        <v>theater</v>
      </c>
      <c r="R3541" s="6" t="str">
        <f t="shared" si="333"/>
        <v>plays</v>
      </c>
      <c r="S3541" s="11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s="5" t="str">
        <f t="shared" si="332"/>
        <v>theater</v>
      </c>
      <c r="R3542" s="6" t="str">
        <f t="shared" si="333"/>
        <v>plays</v>
      </c>
      <c r="S3542" s="11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s="5" t="str">
        <f t="shared" si="332"/>
        <v>theater</v>
      </c>
      <c r="R3543" s="6" t="str">
        <f t="shared" si="333"/>
        <v>plays</v>
      </c>
      <c r="S3543" s="11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s="5" t="str">
        <f t="shared" si="332"/>
        <v>theater</v>
      </c>
      <c r="R3544" s="6" t="str">
        <f t="shared" si="333"/>
        <v>plays</v>
      </c>
      <c r="S3544" s="11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s="5" t="str">
        <f t="shared" si="332"/>
        <v>theater</v>
      </c>
      <c r="R3545" s="6" t="str">
        <f t="shared" si="333"/>
        <v>plays</v>
      </c>
      <c r="S3545" s="11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s="5" t="str">
        <f t="shared" si="332"/>
        <v>theater</v>
      </c>
      <c r="R3546" s="6" t="str">
        <f t="shared" si="333"/>
        <v>plays</v>
      </c>
      <c r="S3546" s="11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s="5" t="str">
        <f t="shared" si="332"/>
        <v>theater</v>
      </c>
      <c r="R3547" s="6" t="str">
        <f t="shared" si="333"/>
        <v>plays</v>
      </c>
      <c r="S3547" s="11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s="5" t="str">
        <f t="shared" si="332"/>
        <v>theater</v>
      </c>
      <c r="R3548" s="6" t="str">
        <f t="shared" si="333"/>
        <v>plays</v>
      </c>
      <c r="S3548" s="11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s="5" t="str">
        <f t="shared" si="332"/>
        <v>theater</v>
      </c>
      <c r="R3549" s="6" t="str">
        <f t="shared" si="333"/>
        <v>plays</v>
      </c>
      <c r="S3549" s="11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s="5" t="str">
        <f t="shared" si="332"/>
        <v>theater</v>
      </c>
      <c r="R3550" s="6" t="str">
        <f t="shared" si="333"/>
        <v>plays</v>
      </c>
      <c r="S3550" s="11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s="5" t="str">
        <f t="shared" si="332"/>
        <v>theater</v>
      </c>
      <c r="R3551" s="6" t="str">
        <f t="shared" si="333"/>
        <v>plays</v>
      </c>
      <c r="S3551" s="11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s="5" t="str">
        <f t="shared" si="332"/>
        <v>theater</v>
      </c>
      <c r="R3552" s="6" t="str">
        <f t="shared" si="333"/>
        <v>plays</v>
      </c>
      <c r="S3552" s="11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s="5" t="str">
        <f t="shared" si="332"/>
        <v>theater</v>
      </c>
      <c r="R3553" s="6" t="str">
        <f t="shared" si="333"/>
        <v>plays</v>
      </c>
      <c r="S3553" s="11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s="5" t="str">
        <f t="shared" si="332"/>
        <v>theater</v>
      </c>
      <c r="R3554" s="6" t="str">
        <f t="shared" si="333"/>
        <v>plays</v>
      </c>
      <c r="S3554" s="11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s="5" t="str">
        <f t="shared" si="332"/>
        <v>theater</v>
      </c>
      <c r="R3555" s="6" t="str">
        <f t="shared" si="333"/>
        <v>plays</v>
      </c>
      <c r="S3555" s="11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s="5" t="str">
        <f t="shared" si="332"/>
        <v>theater</v>
      </c>
      <c r="R3556" s="6" t="str">
        <f t="shared" si="333"/>
        <v>plays</v>
      </c>
      <c r="S3556" s="11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s="5" t="str">
        <f t="shared" si="332"/>
        <v>theater</v>
      </c>
      <c r="R3557" s="6" t="str">
        <f t="shared" si="333"/>
        <v>plays</v>
      </c>
      <c r="S3557" s="11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s="5" t="str">
        <f t="shared" si="332"/>
        <v>theater</v>
      </c>
      <c r="R3558" s="6" t="str">
        <f t="shared" si="333"/>
        <v>plays</v>
      </c>
      <c r="S3558" s="11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s="5" t="str">
        <f t="shared" si="332"/>
        <v>theater</v>
      </c>
      <c r="R3559" s="6" t="str">
        <f t="shared" si="333"/>
        <v>plays</v>
      </c>
      <c r="S3559" s="11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s="5" t="str">
        <f t="shared" si="332"/>
        <v>theater</v>
      </c>
      <c r="R3560" s="6" t="str">
        <f t="shared" si="333"/>
        <v>plays</v>
      </c>
      <c r="S3560" s="11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s="5" t="str">
        <f t="shared" si="332"/>
        <v>theater</v>
      </c>
      <c r="R3561" s="6" t="str">
        <f t="shared" si="333"/>
        <v>plays</v>
      </c>
      <c r="S3561" s="11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s="5" t="str">
        <f t="shared" si="332"/>
        <v>theater</v>
      </c>
      <c r="R3562" s="6" t="str">
        <f t="shared" si="333"/>
        <v>plays</v>
      </c>
      <c r="S3562" s="11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s="5" t="str">
        <f t="shared" si="332"/>
        <v>theater</v>
      </c>
      <c r="R3563" s="6" t="str">
        <f t="shared" si="333"/>
        <v>plays</v>
      </c>
      <c r="S3563" s="11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s="5" t="str">
        <f t="shared" si="332"/>
        <v>theater</v>
      </c>
      <c r="R3564" s="6" t="str">
        <f t="shared" si="333"/>
        <v>plays</v>
      </c>
      <c r="S3564" s="11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s="5" t="str">
        <f t="shared" si="332"/>
        <v>theater</v>
      </c>
      <c r="R3565" s="6" t="str">
        <f t="shared" si="333"/>
        <v>plays</v>
      </c>
      <c r="S3565" s="11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s="5" t="str">
        <f t="shared" si="332"/>
        <v>theater</v>
      </c>
      <c r="R3566" s="6" t="str">
        <f t="shared" si="333"/>
        <v>plays</v>
      </c>
      <c r="S3566" s="11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s="5" t="str">
        <f t="shared" si="332"/>
        <v>theater</v>
      </c>
      <c r="R3567" s="6" t="str">
        <f t="shared" si="333"/>
        <v>plays</v>
      </c>
      <c r="S3567" s="11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s="5" t="str">
        <f t="shared" si="332"/>
        <v>theater</v>
      </c>
      <c r="R3568" s="6" t="str">
        <f t="shared" si="333"/>
        <v>plays</v>
      </c>
      <c r="S3568" s="11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s="5" t="str">
        <f t="shared" si="332"/>
        <v>theater</v>
      </c>
      <c r="R3569" s="6" t="str">
        <f t="shared" si="333"/>
        <v>plays</v>
      </c>
      <c r="S3569" s="11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s="5" t="str">
        <f t="shared" si="332"/>
        <v>theater</v>
      </c>
      <c r="R3570" s="6" t="str">
        <f t="shared" si="333"/>
        <v>plays</v>
      </c>
      <c r="S3570" s="11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s="5" t="str">
        <f t="shared" si="332"/>
        <v>theater</v>
      </c>
      <c r="R3571" s="6" t="str">
        <f t="shared" si="333"/>
        <v>plays</v>
      </c>
      <c r="S3571" s="11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s="5" t="str">
        <f t="shared" si="332"/>
        <v>theater</v>
      </c>
      <c r="R3572" s="6" t="str">
        <f t="shared" si="333"/>
        <v>plays</v>
      </c>
      <c r="S3572" s="11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s="5" t="str">
        <f t="shared" si="332"/>
        <v>theater</v>
      </c>
      <c r="R3573" s="6" t="str">
        <f t="shared" si="333"/>
        <v>plays</v>
      </c>
      <c r="S3573" s="11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s="5" t="str">
        <f t="shared" si="332"/>
        <v>theater</v>
      </c>
      <c r="R3574" s="6" t="str">
        <f t="shared" si="333"/>
        <v>plays</v>
      </c>
      <c r="S3574" s="11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s="5" t="str">
        <f t="shared" si="332"/>
        <v>theater</v>
      </c>
      <c r="R3575" s="6" t="str">
        <f t="shared" si="333"/>
        <v>plays</v>
      </c>
      <c r="S3575" s="11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s="5" t="str">
        <f t="shared" si="332"/>
        <v>theater</v>
      </c>
      <c r="R3576" s="6" t="str">
        <f t="shared" si="333"/>
        <v>plays</v>
      </c>
      <c r="S3576" s="11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s="5" t="str">
        <f t="shared" si="332"/>
        <v>theater</v>
      </c>
      <c r="R3577" s="6" t="str">
        <f t="shared" si="333"/>
        <v>plays</v>
      </c>
      <c r="S3577" s="11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s="5" t="str">
        <f t="shared" si="332"/>
        <v>theater</v>
      </c>
      <c r="R3578" s="6" t="str">
        <f t="shared" si="333"/>
        <v>plays</v>
      </c>
      <c r="S3578" s="11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s="5" t="str">
        <f t="shared" si="332"/>
        <v>theater</v>
      </c>
      <c r="R3579" s="6" t="str">
        <f t="shared" si="333"/>
        <v>plays</v>
      </c>
      <c r="S3579" s="11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s="5" t="str">
        <f t="shared" si="332"/>
        <v>theater</v>
      </c>
      <c r="R3580" s="6" t="str">
        <f t="shared" si="333"/>
        <v>plays</v>
      </c>
      <c r="S3580" s="11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s="5" t="str">
        <f t="shared" si="332"/>
        <v>theater</v>
      </c>
      <c r="R3581" s="6" t="str">
        <f t="shared" si="333"/>
        <v>plays</v>
      </c>
      <c r="S3581" s="11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s="5" t="str">
        <f t="shared" si="332"/>
        <v>theater</v>
      </c>
      <c r="R3582" s="6" t="str">
        <f t="shared" si="333"/>
        <v>plays</v>
      </c>
      <c r="S3582" s="11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s="5" t="str">
        <f t="shared" si="332"/>
        <v>theater</v>
      </c>
      <c r="R3583" s="6" t="str">
        <f t="shared" si="333"/>
        <v>plays</v>
      </c>
      <c r="S3583" s="11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s="5" t="str">
        <f t="shared" si="332"/>
        <v>theater</v>
      </c>
      <c r="R3584" s="6" t="str">
        <f t="shared" si="333"/>
        <v>plays</v>
      </c>
      <c r="S3584" s="11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s="5" t="str">
        <f t="shared" si="332"/>
        <v>theater</v>
      </c>
      <c r="R3585" s="6" t="str">
        <f t="shared" si="333"/>
        <v>plays</v>
      </c>
      <c r="S3585" s="11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s="5" t="str">
        <f t="shared" si="332"/>
        <v>theater</v>
      </c>
      <c r="R3586" s="6" t="str">
        <f t="shared" si="333"/>
        <v>plays</v>
      </c>
      <c r="S3586" s="11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s="5" t="str">
        <f t="shared" ref="Q3587:Q3650" si="338">LEFT(N3587, SEARCH("/",N3587,1)-1)</f>
        <v>theater</v>
      </c>
      <c r="R3587" s="6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s="5" t="str">
        <f t="shared" si="338"/>
        <v>theater</v>
      </c>
      <c r="R3588" s="6" t="str">
        <f t="shared" si="339"/>
        <v>plays</v>
      </c>
      <c r="S3588" s="11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s="5" t="str">
        <f t="shared" si="338"/>
        <v>theater</v>
      </c>
      <c r="R3589" s="6" t="str">
        <f t="shared" si="339"/>
        <v>plays</v>
      </c>
      <c r="S3589" s="11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s="5" t="str">
        <f t="shared" si="338"/>
        <v>theater</v>
      </c>
      <c r="R3590" s="6" t="str">
        <f t="shared" si="339"/>
        <v>plays</v>
      </c>
      <c r="S3590" s="11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s="5" t="str">
        <f t="shared" si="338"/>
        <v>theater</v>
      </c>
      <c r="R3591" s="6" t="str">
        <f t="shared" si="339"/>
        <v>plays</v>
      </c>
      <c r="S3591" s="11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s="5" t="str">
        <f t="shared" si="338"/>
        <v>theater</v>
      </c>
      <c r="R3592" s="6" t="str">
        <f t="shared" si="339"/>
        <v>plays</v>
      </c>
      <c r="S3592" s="11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s="5" t="str">
        <f t="shared" si="338"/>
        <v>theater</v>
      </c>
      <c r="R3593" s="6" t="str">
        <f t="shared" si="339"/>
        <v>plays</v>
      </c>
      <c r="S3593" s="11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s="5" t="str">
        <f t="shared" si="338"/>
        <v>theater</v>
      </c>
      <c r="R3594" s="6" t="str">
        <f t="shared" si="339"/>
        <v>plays</v>
      </c>
      <c r="S3594" s="11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s="5" t="str">
        <f t="shared" si="338"/>
        <v>theater</v>
      </c>
      <c r="R3595" s="6" t="str">
        <f t="shared" si="339"/>
        <v>plays</v>
      </c>
      <c r="S3595" s="11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s="5" t="str">
        <f t="shared" si="338"/>
        <v>theater</v>
      </c>
      <c r="R3596" s="6" t="str">
        <f t="shared" si="339"/>
        <v>plays</v>
      </c>
      <c r="S3596" s="11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s="5" t="str">
        <f t="shared" si="338"/>
        <v>theater</v>
      </c>
      <c r="R3597" s="6" t="str">
        <f t="shared" si="339"/>
        <v>plays</v>
      </c>
      <c r="S3597" s="11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s="5" t="str">
        <f t="shared" si="338"/>
        <v>theater</v>
      </c>
      <c r="R3598" s="6" t="str">
        <f t="shared" si="339"/>
        <v>plays</v>
      </c>
      <c r="S3598" s="11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s="5" t="str">
        <f t="shared" si="338"/>
        <v>theater</v>
      </c>
      <c r="R3599" s="6" t="str">
        <f t="shared" si="339"/>
        <v>plays</v>
      </c>
      <c r="S3599" s="11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s="5" t="str">
        <f t="shared" si="338"/>
        <v>theater</v>
      </c>
      <c r="R3600" s="6" t="str">
        <f t="shared" si="339"/>
        <v>plays</v>
      </c>
      <c r="S3600" s="11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s="5" t="str">
        <f t="shared" si="338"/>
        <v>theater</v>
      </c>
      <c r="R3601" s="6" t="str">
        <f t="shared" si="339"/>
        <v>plays</v>
      </c>
      <c r="S3601" s="11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s="5" t="str">
        <f t="shared" si="338"/>
        <v>theater</v>
      </c>
      <c r="R3602" s="6" t="str">
        <f t="shared" si="339"/>
        <v>plays</v>
      </c>
      <c r="S3602" s="11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s="5" t="str">
        <f t="shared" si="338"/>
        <v>theater</v>
      </c>
      <c r="R3603" s="6" t="str">
        <f t="shared" si="339"/>
        <v>plays</v>
      </c>
      <c r="S3603" s="11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s="5" t="str">
        <f t="shared" si="338"/>
        <v>theater</v>
      </c>
      <c r="R3604" s="6" t="str">
        <f t="shared" si="339"/>
        <v>plays</v>
      </c>
      <c r="S3604" s="11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s="5" t="str">
        <f t="shared" si="338"/>
        <v>theater</v>
      </c>
      <c r="R3605" s="6" t="str">
        <f t="shared" si="339"/>
        <v>plays</v>
      </c>
      <c r="S3605" s="11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s="5" t="str">
        <f t="shared" si="338"/>
        <v>theater</v>
      </c>
      <c r="R3606" s="6" t="str">
        <f t="shared" si="339"/>
        <v>plays</v>
      </c>
      <c r="S3606" s="11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s="5" t="str">
        <f t="shared" si="338"/>
        <v>theater</v>
      </c>
      <c r="R3607" s="6" t="str">
        <f t="shared" si="339"/>
        <v>plays</v>
      </c>
      <c r="S3607" s="11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s="5" t="str">
        <f t="shared" si="338"/>
        <v>theater</v>
      </c>
      <c r="R3608" s="6" t="str">
        <f t="shared" si="339"/>
        <v>plays</v>
      </c>
      <c r="S3608" s="11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s="5" t="str">
        <f t="shared" si="338"/>
        <v>theater</v>
      </c>
      <c r="R3609" s="6" t="str">
        <f t="shared" si="339"/>
        <v>plays</v>
      </c>
      <c r="S3609" s="11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s="5" t="str">
        <f t="shared" si="338"/>
        <v>theater</v>
      </c>
      <c r="R3610" s="6" t="str">
        <f t="shared" si="339"/>
        <v>plays</v>
      </c>
      <c r="S3610" s="11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s="5" t="str">
        <f t="shared" si="338"/>
        <v>theater</v>
      </c>
      <c r="R3611" s="6" t="str">
        <f t="shared" si="339"/>
        <v>plays</v>
      </c>
      <c r="S3611" s="11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s="5" t="str">
        <f t="shared" si="338"/>
        <v>theater</v>
      </c>
      <c r="R3612" s="6" t="str">
        <f t="shared" si="339"/>
        <v>plays</v>
      </c>
      <c r="S3612" s="11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s="5" t="str">
        <f t="shared" si="338"/>
        <v>theater</v>
      </c>
      <c r="R3613" s="6" t="str">
        <f t="shared" si="339"/>
        <v>plays</v>
      </c>
      <c r="S3613" s="11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s="5" t="str">
        <f t="shared" si="338"/>
        <v>theater</v>
      </c>
      <c r="R3614" s="6" t="str">
        <f t="shared" si="339"/>
        <v>plays</v>
      </c>
      <c r="S3614" s="11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s="5" t="str">
        <f t="shared" si="338"/>
        <v>theater</v>
      </c>
      <c r="R3615" s="6" t="str">
        <f t="shared" si="339"/>
        <v>plays</v>
      </c>
      <c r="S3615" s="11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s="5" t="str">
        <f t="shared" si="338"/>
        <v>theater</v>
      </c>
      <c r="R3616" s="6" t="str">
        <f t="shared" si="339"/>
        <v>plays</v>
      </c>
      <c r="S3616" s="11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s="5" t="str">
        <f t="shared" si="338"/>
        <v>theater</v>
      </c>
      <c r="R3617" s="6" t="str">
        <f t="shared" si="339"/>
        <v>plays</v>
      </c>
      <c r="S3617" s="11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s="5" t="str">
        <f t="shared" si="338"/>
        <v>theater</v>
      </c>
      <c r="R3618" s="6" t="str">
        <f t="shared" si="339"/>
        <v>plays</v>
      </c>
      <c r="S3618" s="11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s="5" t="str">
        <f t="shared" si="338"/>
        <v>theater</v>
      </c>
      <c r="R3619" s="6" t="str">
        <f t="shared" si="339"/>
        <v>plays</v>
      </c>
      <c r="S3619" s="11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s="5" t="str">
        <f t="shared" si="338"/>
        <v>theater</v>
      </c>
      <c r="R3620" s="6" t="str">
        <f t="shared" si="339"/>
        <v>plays</v>
      </c>
      <c r="S3620" s="11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s="5" t="str">
        <f t="shared" si="338"/>
        <v>theater</v>
      </c>
      <c r="R3621" s="6" t="str">
        <f t="shared" si="339"/>
        <v>plays</v>
      </c>
      <c r="S3621" s="11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s="5" t="str">
        <f t="shared" si="338"/>
        <v>theater</v>
      </c>
      <c r="R3622" s="6" t="str">
        <f t="shared" si="339"/>
        <v>plays</v>
      </c>
      <c r="S3622" s="11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s="5" t="str">
        <f t="shared" si="338"/>
        <v>theater</v>
      </c>
      <c r="R3623" s="6" t="str">
        <f t="shared" si="339"/>
        <v>plays</v>
      </c>
      <c r="S3623" s="11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s="5" t="str">
        <f t="shared" si="338"/>
        <v>theater</v>
      </c>
      <c r="R3624" s="6" t="str">
        <f t="shared" si="339"/>
        <v>plays</v>
      </c>
      <c r="S3624" s="11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s="5" t="str">
        <f t="shared" si="338"/>
        <v>theater</v>
      </c>
      <c r="R3625" s="6" t="str">
        <f t="shared" si="339"/>
        <v>plays</v>
      </c>
      <c r="S3625" s="11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s="5" t="str">
        <f t="shared" si="338"/>
        <v>theater</v>
      </c>
      <c r="R3626" s="6" t="str">
        <f t="shared" si="339"/>
        <v>plays</v>
      </c>
      <c r="S3626" s="11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s="5" t="str">
        <f t="shared" si="338"/>
        <v>theater</v>
      </c>
      <c r="R3627" s="6" t="str">
        <f t="shared" si="339"/>
        <v>plays</v>
      </c>
      <c r="S3627" s="11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s="5" t="str">
        <f t="shared" si="338"/>
        <v>theater</v>
      </c>
      <c r="R3628" s="6" t="str">
        <f t="shared" si="339"/>
        <v>plays</v>
      </c>
      <c r="S3628" s="11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s="5" t="str">
        <f t="shared" si="338"/>
        <v>theater</v>
      </c>
      <c r="R3629" s="6" t="str">
        <f t="shared" si="339"/>
        <v>plays</v>
      </c>
      <c r="S3629" s="11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s="5" t="str">
        <f t="shared" si="338"/>
        <v>theater</v>
      </c>
      <c r="R3630" s="6" t="str">
        <f t="shared" si="339"/>
        <v>musical</v>
      </c>
      <c r="S3630" s="11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s="5" t="str">
        <f t="shared" si="338"/>
        <v>theater</v>
      </c>
      <c r="R3631" s="6" t="str">
        <f t="shared" si="339"/>
        <v>musical</v>
      </c>
      <c r="S3631" s="11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s="5" t="str">
        <f t="shared" si="338"/>
        <v>theater</v>
      </c>
      <c r="R3632" s="6" t="str">
        <f t="shared" si="339"/>
        <v>musical</v>
      </c>
      <c r="S3632" s="11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s="5" t="str">
        <f t="shared" si="338"/>
        <v>theater</v>
      </c>
      <c r="R3633" s="6" t="str">
        <f t="shared" si="339"/>
        <v>musical</v>
      </c>
      <c r="S3633" s="11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s="5" t="str">
        <f t="shared" si="338"/>
        <v>theater</v>
      </c>
      <c r="R3634" s="6" t="str">
        <f t="shared" si="339"/>
        <v>musical</v>
      </c>
      <c r="S3634" s="11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s="5" t="str">
        <f t="shared" si="338"/>
        <v>theater</v>
      </c>
      <c r="R3635" s="6" t="str">
        <f t="shared" si="339"/>
        <v>musical</v>
      </c>
      <c r="S3635" s="11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s="5" t="str">
        <f t="shared" si="338"/>
        <v>theater</v>
      </c>
      <c r="R3636" s="6" t="str">
        <f t="shared" si="339"/>
        <v>musical</v>
      </c>
      <c r="S3636" s="11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s="5" t="str">
        <f t="shared" si="338"/>
        <v>theater</v>
      </c>
      <c r="R3637" s="6" t="str">
        <f t="shared" si="339"/>
        <v>musical</v>
      </c>
      <c r="S3637" s="11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s="5" t="str">
        <f t="shared" si="338"/>
        <v>theater</v>
      </c>
      <c r="R3638" s="6" t="str">
        <f t="shared" si="339"/>
        <v>musical</v>
      </c>
      <c r="S3638" s="11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s="5" t="str">
        <f t="shared" si="338"/>
        <v>theater</v>
      </c>
      <c r="R3639" s="6" t="str">
        <f t="shared" si="339"/>
        <v>musical</v>
      </c>
      <c r="S3639" s="11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s="5" t="str">
        <f t="shared" si="338"/>
        <v>theater</v>
      </c>
      <c r="R3640" s="6" t="str">
        <f t="shared" si="339"/>
        <v>musical</v>
      </c>
      <c r="S3640" s="11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s="5" t="str">
        <f t="shared" si="338"/>
        <v>theater</v>
      </c>
      <c r="R3641" s="6" t="str">
        <f t="shared" si="339"/>
        <v>musical</v>
      </c>
      <c r="S3641" s="11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s="5" t="str">
        <f t="shared" si="338"/>
        <v>theater</v>
      </c>
      <c r="R3642" s="6" t="str">
        <f t="shared" si="339"/>
        <v>musical</v>
      </c>
      <c r="S3642" s="11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s="5" t="str">
        <f t="shared" si="338"/>
        <v>theater</v>
      </c>
      <c r="R3643" s="6" t="str">
        <f t="shared" si="339"/>
        <v>musical</v>
      </c>
      <c r="S3643" s="11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s="5" t="str">
        <f t="shared" si="338"/>
        <v>theater</v>
      </c>
      <c r="R3644" s="6" t="str">
        <f t="shared" si="339"/>
        <v>musical</v>
      </c>
      <c r="S3644" s="11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s="5" t="str">
        <f t="shared" si="338"/>
        <v>theater</v>
      </c>
      <c r="R3645" s="6" t="str">
        <f t="shared" si="339"/>
        <v>musical</v>
      </c>
      <c r="S3645" s="11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s="5" t="str">
        <f t="shared" si="338"/>
        <v>theater</v>
      </c>
      <c r="R3646" s="6" t="str">
        <f t="shared" si="339"/>
        <v>musical</v>
      </c>
      <c r="S3646" s="11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s="5" t="str">
        <f t="shared" si="338"/>
        <v>theater</v>
      </c>
      <c r="R3647" s="6" t="str">
        <f t="shared" si="339"/>
        <v>musical</v>
      </c>
      <c r="S3647" s="11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s="5" t="str">
        <f t="shared" si="338"/>
        <v>theater</v>
      </c>
      <c r="R3648" s="6" t="str">
        <f t="shared" si="339"/>
        <v>musical</v>
      </c>
      <c r="S3648" s="11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s="5" t="str">
        <f t="shared" si="338"/>
        <v>theater</v>
      </c>
      <c r="R3649" s="6" t="str">
        <f t="shared" si="339"/>
        <v>musical</v>
      </c>
      <c r="S3649" s="11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s="5" t="str">
        <f t="shared" si="338"/>
        <v>theater</v>
      </c>
      <c r="R3650" s="6" t="str">
        <f t="shared" si="339"/>
        <v>plays</v>
      </c>
      <c r="S3650" s="11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s="5" t="str">
        <f t="shared" ref="Q3651:Q3714" si="344">LEFT(N3651, SEARCH("/",N3651,1)-1)</f>
        <v>theater</v>
      </c>
      <c r="R3651" s="6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s="5" t="str">
        <f t="shared" si="344"/>
        <v>theater</v>
      </c>
      <c r="R3652" s="6" t="str">
        <f t="shared" si="345"/>
        <v>plays</v>
      </c>
      <c r="S3652" s="11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s="5" t="str">
        <f t="shared" si="344"/>
        <v>theater</v>
      </c>
      <c r="R3653" s="6" t="str">
        <f t="shared" si="345"/>
        <v>plays</v>
      </c>
      <c r="S3653" s="11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s="5" t="str">
        <f t="shared" si="344"/>
        <v>theater</v>
      </c>
      <c r="R3654" s="6" t="str">
        <f t="shared" si="345"/>
        <v>plays</v>
      </c>
      <c r="S3654" s="11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s="5" t="str">
        <f t="shared" si="344"/>
        <v>theater</v>
      </c>
      <c r="R3655" s="6" t="str">
        <f t="shared" si="345"/>
        <v>plays</v>
      </c>
      <c r="S3655" s="11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s="5" t="str">
        <f t="shared" si="344"/>
        <v>theater</v>
      </c>
      <c r="R3656" s="6" t="str">
        <f t="shared" si="345"/>
        <v>plays</v>
      </c>
      <c r="S3656" s="11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s="5" t="str">
        <f t="shared" si="344"/>
        <v>theater</v>
      </c>
      <c r="R3657" s="6" t="str">
        <f t="shared" si="345"/>
        <v>plays</v>
      </c>
      <c r="S3657" s="11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s="5" t="str">
        <f t="shared" si="344"/>
        <v>theater</v>
      </c>
      <c r="R3658" s="6" t="str">
        <f t="shared" si="345"/>
        <v>plays</v>
      </c>
      <c r="S3658" s="11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s="5" t="str">
        <f t="shared" si="344"/>
        <v>theater</v>
      </c>
      <c r="R3659" s="6" t="str">
        <f t="shared" si="345"/>
        <v>plays</v>
      </c>
      <c r="S3659" s="11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s="5" t="str">
        <f t="shared" si="344"/>
        <v>theater</v>
      </c>
      <c r="R3660" s="6" t="str">
        <f t="shared" si="345"/>
        <v>plays</v>
      </c>
      <c r="S3660" s="11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s="5" t="str">
        <f t="shared" si="344"/>
        <v>theater</v>
      </c>
      <c r="R3661" s="6" t="str">
        <f t="shared" si="345"/>
        <v>plays</v>
      </c>
      <c r="S3661" s="11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s="5" t="str">
        <f t="shared" si="344"/>
        <v>theater</v>
      </c>
      <c r="R3662" s="6" t="str">
        <f t="shared" si="345"/>
        <v>plays</v>
      </c>
      <c r="S3662" s="11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s="5" t="str">
        <f t="shared" si="344"/>
        <v>theater</v>
      </c>
      <c r="R3663" s="6" t="str">
        <f t="shared" si="345"/>
        <v>plays</v>
      </c>
      <c r="S3663" s="11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s="5" t="str">
        <f t="shared" si="344"/>
        <v>theater</v>
      </c>
      <c r="R3664" s="6" t="str">
        <f t="shared" si="345"/>
        <v>plays</v>
      </c>
      <c r="S3664" s="11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s="5" t="str">
        <f t="shared" si="344"/>
        <v>theater</v>
      </c>
      <c r="R3665" s="6" t="str">
        <f t="shared" si="345"/>
        <v>plays</v>
      </c>
      <c r="S3665" s="11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s="5" t="str">
        <f t="shared" si="344"/>
        <v>theater</v>
      </c>
      <c r="R3666" s="6" t="str">
        <f t="shared" si="345"/>
        <v>plays</v>
      </c>
      <c r="S3666" s="11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s="5" t="str">
        <f t="shared" si="344"/>
        <v>theater</v>
      </c>
      <c r="R3667" s="6" t="str">
        <f t="shared" si="345"/>
        <v>plays</v>
      </c>
      <c r="S3667" s="11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s="5" t="str">
        <f t="shared" si="344"/>
        <v>theater</v>
      </c>
      <c r="R3668" s="6" t="str">
        <f t="shared" si="345"/>
        <v>plays</v>
      </c>
      <c r="S3668" s="11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s="5" t="str">
        <f t="shared" si="344"/>
        <v>theater</v>
      </c>
      <c r="R3669" s="6" t="str">
        <f t="shared" si="345"/>
        <v>plays</v>
      </c>
      <c r="S3669" s="11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s="5" t="str">
        <f t="shared" si="344"/>
        <v>theater</v>
      </c>
      <c r="R3670" s="6" t="str">
        <f t="shared" si="345"/>
        <v>plays</v>
      </c>
      <c r="S3670" s="11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s="5" t="str">
        <f t="shared" si="344"/>
        <v>theater</v>
      </c>
      <c r="R3671" s="6" t="str">
        <f t="shared" si="345"/>
        <v>plays</v>
      </c>
      <c r="S3671" s="11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s="5" t="str">
        <f t="shared" si="344"/>
        <v>theater</v>
      </c>
      <c r="R3672" s="6" t="str">
        <f t="shared" si="345"/>
        <v>plays</v>
      </c>
      <c r="S3672" s="11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s="5" t="str">
        <f t="shared" si="344"/>
        <v>theater</v>
      </c>
      <c r="R3673" s="6" t="str">
        <f t="shared" si="345"/>
        <v>plays</v>
      </c>
      <c r="S3673" s="11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s="5" t="str">
        <f t="shared" si="344"/>
        <v>theater</v>
      </c>
      <c r="R3674" s="6" t="str">
        <f t="shared" si="345"/>
        <v>plays</v>
      </c>
      <c r="S3674" s="11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s="5" t="str">
        <f t="shared" si="344"/>
        <v>theater</v>
      </c>
      <c r="R3675" s="6" t="str">
        <f t="shared" si="345"/>
        <v>plays</v>
      </c>
      <c r="S3675" s="11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s="5" t="str">
        <f t="shared" si="344"/>
        <v>theater</v>
      </c>
      <c r="R3676" s="6" t="str">
        <f t="shared" si="345"/>
        <v>plays</v>
      </c>
      <c r="S3676" s="11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s="5" t="str">
        <f t="shared" si="344"/>
        <v>theater</v>
      </c>
      <c r="R3677" s="6" t="str">
        <f t="shared" si="345"/>
        <v>plays</v>
      </c>
      <c r="S3677" s="11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s="5" t="str">
        <f t="shared" si="344"/>
        <v>theater</v>
      </c>
      <c r="R3678" s="6" t="str">
        <f t="shared" si="345"/>
        <v>plays</v>
      </c>
      <c r="S3678" s="11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s="5" t="str">
        <f t="shared" si="344"/>
        <v>theater</v>
      </c>
      <c r="R3679" s="6" t="str">
        <f t="shared" si="345"/>
        <v>plays</v>
      </c>
      <c r="S3679" s="11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s="5" t="str">
        <f t="shared" si="344"/>
        <v>theater</v>
      </c>
      <c r="R3680" s="6" t="str">
        <f t="shared" si="345"/>
        <v>plays</v>
      </c>
      <c r="S3680" s="11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s="5" t="str">
        <f t="shared" si="344"/>
        <v>theater</v>
      </c>
      <c r="R3681" s="6" t="str">
        <f t="shared" si="345"/>
        <v>plays</v>
      </c>
      <c r="S3681" s="11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s="5" t="str">
        <f t="shared" si="344"/>
        <v>theater</v>
      </c>
      <c r="R3682" s="6" t="str">
        <f t="shared" si="345"/>
        <v>plays</v>
      </c>
      <c r="S3682" s="11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s="5" t="str">
        <f t="shared" si="344"/>
        <v>theater</v>
      </c>
      <c r="R3683" s="6" t="str">
        <f t="shared" si="345"/>
        <v>plays</v>
      </c>
      <c r="S3683" s="11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s="5" t="str">
        <f t="shared" si="344"/>
        <v>theater</v>
      </c>
      <c r="R3684" s="6" t="str">
        <f t="shared" si="345"/>
        <v>plays</v>
      </c>
      <c r="S3684" s="11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s="5" t="str">
        <f t="shared" si="344"/>
        <v>theater</v>
      </c>
      <c r="R3685" s="6" t="str">
        <f t="shared" si="345"/>
        <v>plays</v>
      </c>
      <c r="S3685" s="11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s="5" t="str">
        <f t="shared" si="344"/>
        <v>theater</v>
      </c>
      <c r="R3686" s="6" t="str">
        <f t="shared" si="345"/>
        <v>plays</v>
      </c>
      <c r="S3686" s="11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s="5" t="str">
        <f t="shared" si="344"/>
        <v>theater</v>
      </c>
      <c r="R3687" s="6" t="str">
        <f t="shared" si="345"/>
        <v>plays</v>
      </c>
      <c r="S3687" s="11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s="5" t="str">
        <f t="shared" si="344"/>
        <v>theater</v>
      </c>
      <c r="R3688" s="6" t="str">
        <f t="shared" si="345"/>
        <v>plays</v>
      </c>
      <c r="S3688" s="11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s="5" t="str">
        <f t="shared" si="344"/>
        <v>theater</v>
      </c>
      <c r="R3689" s="6" t="str">
        <f t="shared" si="345"/>
        <v>plays</v>
      </c>
      <c r="S3689" s="11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s="5" t="str">
        <f t="shared" si="344"/>
        <v>theater</v>
      </c>
      <c r="R3690" s="6" t="str">
        <f t="shared" si="345"/>
        <v>plays</v>
      </c>
      <c r="S3690" s="11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s="5" t="str">
        <f t="shared" si="344"/>
        <v>theater</v>
      </c>
      <c r="R3691" s="6" t="str">
        <f t="shared" si="345"/>
        <v>plays</v>
      </c>
      <c r="S3691" s="11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s="5" t="str">
        <f t="shared" si="344"/>
        <v>theater</v>
      </c>
      <c r="R3692" s="6" t="str">
        <f t="shared" si="345"/>
        <v>plays</v>
      </c>
      <c r="S3692" s="11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s="5" t="str">
        <f t="shared" si="344"/>
        <v>theater</v>
      </c>
      <c r="R3693" s="6" t="str">
        <f t="shared" si="345"/>
        <v>plays</v>
      </c>
      <c r="S3693" s="11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s="5" t="str">
        <f t="shared" si="344"/>
        <v>theater</v>
      </c>
      <c r="R3694" s="6" t="str">
        <f t="shared" si="345"/>
        <v>plays</v>
      </c>
      <c r="S3694" s="11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s="5" t="str">
        <f t="shared" si="344"/>
        <v>theater</v>
      </c>
      <c r="R3695" s="6" t="str">
        <f t="shared" si="345"/>
        <v>plays</v>
      </c>
      <c r="S3695" s="11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s="5" t="str">
        <f t="shared" si="344"/>
        <v>theater</v>
      </c>
      <c r="R3696" s="6" t="str">
        <f t="shared" si="345"/>
        <v>plays</v>
      </c>
      <c r="S3696" s="11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s="5" t="str">
        <f t="shared" si="344"/>
        <v>theater</v>
      </c>
      <c r="R3697" s="6" t="str">
        <f t="shared" si="345"/>
        <v>plays</v>
      </c>
      <c r="S3697" s="11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s="5" t="str">
        <f t="shared" si="344"/>
        <v>theater</v>
      </c>
      <c r="R3698" s="6" t="str">
        <f t="shared" si="345"/>
        <v>plays</v>
      </c>
      <c r="S3698" s="11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s="5" t="str">
        <f t="shared" si="344"/>
        <v>theater</v>
      </c>
      <c r="R3699" s="6" t="str">
        <f t="shared" si="345"/>
        <v>plays</v>
      </c>
      <c r="S3699" s="11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s="5" t="str">
        <f t="shared" si="344"/>
        <v>theater</v>
      </c>
      <c r="R3700" s="6" t="str">
        <f t="shared" si="345"/>
        <v>plays</v>
      </c>
      <c r="S3700" s="11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s="5" t="str">
        <f t="shared" si="344"/>
        <v>theater</v>
      </c>
      <c r="R3701" s="6" t="str">
        <f t="shared" si="345"/>
        <v>plays</v>
      </c>
      <c r="S3701" s="11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s="5" t="str">
        <f t="shared" si="344"/>
        <v>theater</v>
      </c>
      <c r="R3702" s="6" t="str">
        <f t="shared" si="345"/>
        <v>plays</v>
      </c>
      <c r="S3702" s="11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s="5" t="str">
        <f t="shared" si="344"/>
        <v>theater</v>
      </c>
      <c r="R3703" s="6" t="str">
        <f t="shared" si="345"/>
        <v>plays</v>
      </c>
      <c r="S3703" s="11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s="5" t="str">
        <f t="shared" si="344"/>
        <v>theater</v>
      </c>
      <c r="R3704" s="6" t="str">
        <f t="shared" si="345"/>
        <v>plays</v>
      </c>
      <c r="S3704" s="11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s="5" t="str">
        <f t="shared" si="344"/>
        <v>theater</v>
      </c>
      <c r="R3705" s="6" t="str">
        <f t="shared" si="345"/>
        <v>plays</v>
      </c>
      <c r="S3705" s="11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s="5" t="str">
        <f t="shared" si="344"/>
        <v>theater</v>
      </c>
      <c r="R3706" s="6" t="str">
        <f t="shared" si="345"/>
        <v>plays</v>
      </c>
      <c r="S3706" s="11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s="5" t="str">
        <f t="shared" si="344"/>
        <v>theater</v>
      </c>
      <c r="R3707" s="6" t="str">
        <f t="shared" si="345"/>
        <v>plays</v>
      </c>
      <c r="S3707" s="11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s="5" t="str">
        <f t="shared" si="344"/>
        <v>theater</v>
      </c>
      <c r="R3708" s="6" t="str">
        <f t="shared" si="345"/>
        <v>plays</v>
      </c>
      <c r="S3708" s="11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s="5" t="str">
        <f t="shared" si="344"/>
        <v>theater</v>
      </c>
      <c r="R3709" s="6" t="str">
        <f t="shared" si="345"/>
        <v>plays</v>
      </c>
      <c r="S3709" s="11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s="5" t="str">
        <f t="shared" si="344"/>
        <v>theater</v>
      </c>
      <c r="R3710" s="6" t="str">
        <f t="shared" si="345"/>
        <v>plays</v>
      </c>
      <c r="S3710" s="11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s="5" t="str">
        <f t="shared" si="344"/>
        <v>theater</v>
      </c>
      <c r="R3711" s="6" t="str">
        <f t="shared" si="345"/>
        <v>plays</v>
      </c>
      <c r="S3711" s="11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s="5" t="str">
        <f t="shared" si="344"/>
        <v>theater</v>
      </c>
      <c r="R3712" s="6" t="str">
        <f t="shared" si="345"/>
        <v>plays</v>
      </c>
      <c r="S3712" s="11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s="5" t="str">
        <f t="shared" si="344"/>
        <v>theater</v>
      </c>
      <c r="R3713" s="6" t="str">
        <f t="shared" si="345"/>
        <v>plays</v>
      </c>
      <c r="S3713" s="11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s="5" t="str">
        <f t="shared" si="344"/>
        <v>theater</v>
      </c>
      <c r="R3714" s="6" t="str">
        <f t="shared" si="345"/>
        <v>plays</v>
      </c>
      <c r="S3714" s="11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s="5" t="str">
        <f t="shared" ref="Q3715:Q3778" si="350">LEFT(N3715, SEARCH("/",N3715,1)-1)</f>
        <v>theater</v>
      </c>
      <c r="R3715" s="6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s="5" t="str">
        <f t="shared" si="350"/>
        <v>theater</v>
      </c>
      <c r="R3716" s="6" t="str">
        <f t="shared" si="351"/>
        <v>plays</v>
      </c>
      <c r="S3716" s="11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s="5" t="str">
        <f t="shared" si="350"/>
        <v>theater</v>
      </c>
      <c r="R3717" s="6" t="str">
        <f t="shared" si="351"/>
        <v>plays</v>
      </c>
      <c r="S3717" s="11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s="5" t="str">
        <f t="shared" si="350"/>
        <v>theater</v>
      </c>
      <c r="R3718" s="6" t="str">
        <f t="shared" si="351"/>
        <v>plays</v>
      </c>
      <c r="S3718" s="11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s="5" t="str">
        <f t="shared" si="350"/>
        <v>theater</v>
      </c>
      <c r="R3719" s="6" t="str">
        <f t="shared" si="351"/>
        <v>plays</v>
      </c>
      <c r="S3719" s="11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s="5" t="str">
        <f t="shared" si="350"/>
        <v>theater</v>
      </c>
      <c r="R3720" s="6" t="str">
        <f t="shared" si="351"/>
        <v>plays</v>
      </c>
      <c r="S3720" s="11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s="5" t="str">
        <f t="shared" si="350"/>
        <v>theater</v>
      </c>
      <c r="R3721" s="6" t="str">
        <f t="shared" si="351"/>
        <v>plays</v>
      </c>
      <c r="S3721" s="11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s="5" t="str">
        <f t="shared" si="350"/>
        <v>theater</v>
      </c>
      <c r="R3722" s="6" t="str">
        <f t="shared" si="351"/>
        <v>plays</v>
      </c>
      <c r="S3722" s="11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s="5" t="str">
        <f t="shared" si="350"/>
        <v>theater</v>
      </c>
      <c r="R3723" s="6" t="str">
        <f t="shared" si="351"/>
        <v>plays</v>
      </c>
      <c r="S3723" s="11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s="5" t="str">
        <f t="shared" si="350"/>
        <v>theater</v>
      </c>
      <c r="R3724" s="6" t="str">
        <f t="shared" si="351"/>
        <v>plays</v>
      </c>
      <c r="S3724" s="11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s="5" t="str">
        <f t="shared" si="350"/>
        <v>theater</v>
      </c>
      <c r="R3725" s="6" t="str">
        <f t="shared" si="351"/>
        <v>plays</v>
      </c>
      <c r="S3725" s="11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s="5" t="str">
        <f t="shared" si="350"/>
        <v>theater</v>
      </c>
      <c r="R3726" s="6" t="str">
        <f t="shared" si="351"/>
        <v>plays</v>
      </c>
      <c r="S3726" s="11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s="5" t="str">
        <f t="shared" si="350"/>
        <v>theater</v>
      </c>
      <c r="R3727" s="6" t="str">
        <f t="shared" si="351"/>
        <v>plays</v>
      </c>
      <c r="S3727" s="11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s="5" t="str">
        <f t="shared" si="350"/>
        <v>theater</v>
      </c>
      <c r="R3728" s="6" t="str">
        <f t="shared" si="351"/>
        <v>plays</v>
      </c>
      <c r="S3728" s="11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s="5" t="str">
        <f t="shared" si="350"/>
        <v>theater</v>
      </c>
      <c r="R3729" s="6" t="str">
        <f t="shared" si="351"/>
        <v>plays</v>
      </c>
      <c r="S3729" s="11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s="5" t="str">
        <f t="shared" si="350"/>
        <v>theater</v>
      </c>
      <c r="R3730" s="6" t="str">
        <f t="shared" si="351"/>
        <v>plays</v>
      </c>
      <c r="S3730" s="11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s="5" t="str">
        <f t="shared" si="350"/>
        <v>theater</v>
      </c>
      <c r="R3731" s="6" t="str">
        <f t="shared" si="351"/>
        <v>plays</v>
      </c>
      <c r="S3731" s="11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s="5" t="str">
        <f t="shared" si="350"/>
        <v>theater</v>
      </c>
      <c r="R3732" s="6" t="str">
        <f t="shared" si="351"/>
        <v>plays</v>
      </c>
      <c r="S3732" s="11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s="5" t="str">
        <f t="shared" si="350"/>
        <v>theater</v>
      </c>
      <c r="R3733" s="6" t="str">
        <f t="shared" si="351"/>
        <v>plays</v>
      </c>
      <c r="S3733" s="11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s="5" t="str">
        <f t="shared" si="350"/>
        <v>theater</v>
      </c>
      <c r="R3734" s="6" t="str">
        <f t="shared" si="351"/>
        <v>plays</v>
      </c>
      <c r="S3734" s="11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s="5" t="str">
        <f t="shared" si="350"/>
        <v>theater</v>
      </c>
      <c r="R3735" s="6" t="str">
        <f t="shared" si="351"/>
        <v>plays</v>
      </c>
      <c r="S3735" s="11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s="5" t="str">
        <f t="shared" si="350"/>
        <v>theater</v>
      </c>
      <c r="R3736" s="6" t="str">
        <f t="shared" si="351"/>
        <v>plays</v>
      </c>
      <c r="S3736" s="11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s="5" t="str">
        <f t="shared" si="350"/>
        <v>theater</v>
      </c>
      <c r="R3737" s="6" t="str">
        <f t="shared" si="351"/>
        <v>plays</v>
      </c>
      <c r="S3737" s="11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s="5" t="str">
        <f t="shared" si="350"/>
        <v>theater</v>
      </c>
      <c r="R3738" s="6" t="str">
        <f t="shared" si="351"/>
        <v>plays</v>
      </c>
      <c r="S3738" s="11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s="5" t="str">
        <f t="shared" si="350"/>
        <v>theater</v>
      </c>
      <c r="R3739" s="6" t="str">
        <f t="shared" si="351"/>
        <v>plays</v>
      </c>
      <c r="S3739" s="11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s="5" t="str">
        <f t="shared" si="350"/>
        <v>theater</v>
      </c>
      <c r="R3740" s="6" t="str">
        <f t="shared" si="351"/>
        <v>plays</v>
      </c>
      <c r="S3740" s="11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s="5" t="str">
        <f t="shared" si="350"/>
        <v>theater</v>
      </c>
      <c r="R3741" s="6" t="str">
        <f t="shared" si="351"/>
        <v>plays</v>
      </c>
      <c r="S3741" s="11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s="5" t="str">
        <f t="shared" si="350"/>
        <v>theater</v>
      </c>
      <c r="R3742" s="6" t="str">
        <f t="shared" si="351"/>
        <v>plays</v>
      </c>
      <c r="S3742" s="11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s="5" t="str">
        <f t="shared" si="350"/>
        <v>theater</v>
      </c>
      <c r="R3743" s="6" t="str">
        <f t="shared" si="351"/>
        <v>plays</v>
      </c>
      <c r="S3743" s="11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s="5" t="str">
        <f t="shared" si="350"/>
        <v>theater</v>
      </c>
      <c r="R3744" s="6" t="str">
        <f t="shared" si="351"/>
        <v>plays</v>
      </c>
      <c r="S3744" s="11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s="5" t="str">
        <f t="shared" si="350"/>
        <v>theater</v>
      </c>
      <c r="R3745" s="6" t="str">
        <f t="shared" si="351"/>
        <v>plays</v>
      </c>
      <c r="S3745" s="11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s="5" t="str">
        <f t="shared" si="350"/>
        <v>theater</v>
      </c>
      <c r="R3746" s="6" t="str">
        <f t="shared" si="351"/>
        <v>plays</v>
      </c>
      <c r="S3746" s="11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s="5" t="str">
        <f t="shared" si="350"/>
        <v>theater</v>
      </c>
      <c r="R3747" s="6" t="str">
        <f t="shared" si="351"/>
        <v>plays</v>
      </c>
      <c r="S3747" s="11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s="5" t="str">
        <f t="shared" si="350"/>
        <v>theater</v>
      </c>
      <c r="R3748" s="6" t="str">
        <f t="shared" si="351"/>
        <v>plays</v>
      </c>
      <c r="S3748" s="11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s="5" t="str">
        <f t="shared" si="350"/>
        <v>theater</v>
      </c>
      <c r="R3749" s="6" t="str">
        <f t="shared" si="351"/>
        <v>plays</v>
      </c>
      <c r="S3749" s="11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s="5" t="str">
        <f t="shared" si="350"/>
        <v>theater</v>
      </c>
      <c r="R3750" s="6" t="str">
        <f t="shared" si="351"/>
        <v>musical</v>
      </c>
      <c r="S3750" s="11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s="5" t="str">
        <f t="shared" si="350"/>
        <v>theater</v>
      </c>
      <c r="R3751" s="6" t="str">
        <f t="shared" si="351"/>
        <v>musical</v>
      </c>
      <c r="S3751" s="11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s="5" t="str">
        <f t="shared" si="350"/>
        <v>theater</v>
      </c>
      <c r="R3752" s="6" t="str">
        <f t="shared" si="351"/>
        <v>musical</v>
      </c>
      <c r="S3752" s="11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s="5" t="str">
        <f t="shared" si="350"/>
        <v>theater</v>
      </c>
      <c r="R3753" s="6" t="str">
        <f t="shared" si="351"/>
        <v>musical</v>
      </c>
      <c r="S3753" s="11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s="5" t="str">
        <f t="shared" si="350"/>
        <v>theater</v>
      </c>
      <c r="R3754" s="6" t="str">
        <f t="shared" si="351"/>
        <v>musical</v>
      </c>
      <c r="S3754" s="11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s="5" t="str">
        <f t="shared" si="350"/>
        <v>theater</v>
      </c>
      <c r="R3755" s="6" t="str">
        <f t="shared" si="351"/>
        <v>musical</v>
      </c>
      <c r="S3755" s="11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s="5" t="str">
        <f t="shared" si="350"/>
        <v>theater</v>
      </c>
      <c r="R3756" s="6" t="str">
        <f t="shared" si="351"/>
        <v>musical</v>
      </c>
      <c r="S3756" s="11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s="5" t="str">
        <f t="shared" si="350"/>
        <v>theater</v>
      </c>
      <c r="R3757" s="6" t="str">
        <f t="shared" si="351"/>
        <v>musical</v>
      </c>
      <c r="S3757" s="11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s="5" t="str">
        <f t="shared" si="350"/>
        <v>theater</v>
      </c>
      <c r="R3758" s="6" t="str">
        <f t="shared" si="351"/>
        <v>musical</v>
      </c>
      <c r="S3758" s="11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s="5" t="str">
        <f t="shared" si="350"/>
        <v>theater</v>
      </c>
      <c r="R3759" s="6" t="str">
        <f t="shared" si="351"/>
        <v>musical</v>
      </c>
      <c r="S3759" s="11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s="5" t="str">
        <f t="shared" si="350"/>
        <v>theater</v>
      </c>
      <c r="R3760" s="6" t="str">
        <f t="shared" si="351"/>
        <v>musical</v>
      </c>
      <c r="S3760" s="11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s="5" t="str">
        <f t="shared" si="350"/>
        <v>theater</v>
      </c>
      <c r="R3761" s="6" t="str">
        <f t="shared" si="351"/>
        <v>musical</v>
      </c>
      <c r="S3761" s="11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s="5" t="str">
        <f t="shared" si="350"/>
        <v>theater</v>
      </c>
      <c r="R3762" s="6" t="str">
        <f t="shared" si="351"/>
        <v>musical</v>
      </c>
      <c r="S3762" s="11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s="5" t="str">
        <f t="shared" si="350"/>
        <v>theater</v>
      </c>
      <c r="R3763" s="6" t="str">
        <f t="shared" si="351"/>
        <v>musical</v>
      </c>
      <c r="S3763" s="11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s="5" t="str">
        <f t="shared" si="350"/>
        <v>theater</v>
      </c>
      <c r="R3764" s="6" t="str">
        <f t="shared" si="351"/>
        <v>musical</v>
      </c>
      <c r="S3764" s="11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s="5" t="str">
        <f t="shared" si="350"/>
        <v>theater</v>
      </c>
      <c r="R3765" s="6" t="str">
        <f t="shared" si="351"/>
        <v>musical</v>
      </c>
      <c r="S3765" s="11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s="5" t="str">
        <f t="shared" si="350"/>
        <v>theater</v>
      </c>
      <c r="R3766" s="6" t="str">
        <f t="shared" si="351"/>
        <v>musical</v>
      </c>
      <c r="S3766" s="11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s="5" t="str">
        <f t="shared" si="350"/>
        <v>theater</v>
      </c>
      <c r="R3767" s="6" t="str">
        <f t="shared" si="351"/>
        <v>musical</v>
      </c>
      <c r="S3767" s="11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s="5" t="str">
        <f t="shared" si="350"/>
        <v>theater</v>
      </c>
      <c r="R3768" s="6" t="str">
        <f t="shared" si="351"/>
        <v>musical</v>
      </c>
      <c r="S3768" s="11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s="5" t="str">
        <f t="shared" si="350"/>
        <v>theater</v>
      </c>
      <c r="R3769" s="6" t="str">
        <f t="shared" si="351"/>
        <v>musical</v>
      </c>
      <c r="S3769" s="11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s="5" t="str">
        <f t="shared" si="350"/>
        <v>theater</v>
      </c>
      <c r="R3770" s="6" t="str">
        <f t="shared" si="351"/>
        <v>musical</v>
      </c>
      <c r="S3770" s="11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s="5" t="str">
        <f t="shared" si="350"/>
        <v>theater</v>
      </c>
      <c r="R3771" s="6" t="str">
        <f t="shared" si="351"/>
        <v>musical</v>
      </c>
      <c r="S3771" s="11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s="5" t="str">
        <f t="shared" si="350"/>
        <v>theater</v>
      </c>
      <c r="R3772" s="6" t="str">
        <f t="shared" si="351"/>
        <v>musical</v>
      </c>
      <c r="S3772" s="11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s="5" t="str">
        <f t="shared" si="350"/>
        <v>theater</v>
      </c>
      <c r="R3773" s="6" t="str">
        <f t="shared" si="351"/>
        <v>musical</v>
      </c>
      <c r="S3773" s="11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s="5" t="str">
        <f t="shared" si="350"/>
        <v>theater</v>
      </c>
      <c r="R3774" s="6" t="str">
        <f t="shared" si="351"/>
        <v>musical</v>
      </c>
      <c r="S3774" s="11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s="5" t="str">
        <f t="shared" si="350"/>
        <v>theater</v>
      </c>
      <c r="R3775" s="6" t="str">
        <f t="shared" si="351"/>
        <v>musical</v>
      </c>
      <c r="S3775" s="11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s="5" t="str">
        <f t="shared" si="350"/>
        <v>theater</v>
      </c>
      <c r="R3776" s="6" t="str">
        <f t="shared" si="351"/>
        <v>musical</v>
      </c>
      <c r="S3776" s="11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s="5" t="str">
        <f t="shared" si="350"/>
        <v>theater</v>
      </c>
      <c r="R3777" s="6" t="str">
        <f t="shared" si="351"/>
        <v>musical</v>
      </c>
      <c r="S3777" s="11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s="5" t="str">
        <f t="shared" si="350"/>
        <v>theater</v>
      </c>
      <c r="R3778" s="6" t="str">
        <f t="shared" si="351"/>
        <v>musical</v>
      </c>
      <c r="S3778" s="11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s="5" t="str">
        <f t="shared" ref="Q3779:Q3842" si="356">LEFT(N3779, SEARCH("/",N3779,1)-1)</f>
        <v>theater</v>
      </c>
      <c r="R3779" s="6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s="5" t="str">
        <f t="shared" si="356"/>
        <v>theater</v>
      </c>
      <c r="R3780" s="6" t="str">
        <f t="shared" si="357"/>
        <v>musical</v>
      </c>
      <c r="S3780" s="11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s="5" t="str">
        <f t="shared" si="356"/>
        <v>theater</v>
      </c>
      <c r="R3781" s="6" t="str">
        <f t="shared" si="357"/>
        <v>musical</v>
      </c>
      <c r="S3781" s="11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s="5" t="str">
        <f t="shared" si="356"/>
        <v>theater</v>
      </c>
      <c r="R3782" s="6" t="str">
        <f t="shared" si="357"/>
        <v>musical</v>
      </c>
      <c r="S3782" s="11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s="5" t="str">
        <f t="shared" si="356"/>
        <v>theater</v>
      </c>
      <c r="R3783" s="6" t="str">
        <f t="shared" si="357"/>
        <v>musical</v>
      </c>
      <c r="S3783" s="11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s="5" t="str">
        <f t="shared" si="356"/>
        <v>theater</v>
      </c>
      <c r="R3784" s="6" t="str">
        <f t="shared" si="357"/>
        <v>musical</v>
      </c>
      <c r="S3784" s="11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s="5" t="str">
        <f t="shared" si="356"/>
        <v>theater</v>
      </c>
      <c r="R3785" s="6" t="str">
        <f t="shared" si="357"/>
        <v>musical</v>
      </c>
      <c r="S3785" s="11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s="5" t="str">
        <f t="shared" si="356"/>
        <v>theater</v>
      </c>
      <c r="R3786" s="6" t="str">
        <f t="shared" si="357"/>
        <v>musical</v>
      </c>
      <c r="S3786" s="11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s="5" t="str">
        <f t="shared" si="356"/>
        <v>theater</v>
      </c>
      <c r="R3787" s="6" t="str">
        <f t="shared" si="357"/>
        <v>musical</v>
      </c>
      <c r="S3787" s="11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s="5" t="str">
        <f t="shared" si="356"/>
        <v>theater</v>
      </c>
      <c r="R3788" s="6" t="str">
        <f t="shared" si="357"/>
        <v>musical</v>
      </c>
      <c r="S3788" s="11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s="5" t="str">
        <f t="shared" si="356"/>
        <v>theater</v>
      </c>
      <c r="R3789" s="6" t="str">
        <f t="shared" si="357"/>
        <v>musical</v>
      </c>
      <c r="S3789" s="11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s="5" t="str">
        <f t="shared" si="356"/>
        <v>theater</v>
      </c>
      <c r="R3790" s="6" t="str">
        <f t="shared" si="357"/>
        <v>musical</v>
      </c>
      <c r="S3790" s="11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s="5" t="str">
        <f t="shared" si="356"/>
        <v>theater</v>
      </c>
      <c r="R3791" s="6" t="str">
        <f t="shared" si="357"/>
        <v>musical</v>
      </c>
      <c r="S3791" s="11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s="5" t="str">
        <f t="shared" si="356"/>
        <v>theater</v>
      </c>
      <c r="R3792" s="6" t="str">
        <f t="shared" si="357"/>
        <v>musical</v>
      </c>
      <c r="S3792" s="11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s="5" t="str">
        <f t="shared" si="356"/>
        <v>theater</v>
      </c>
      <c r="R3793" s="6" t="str">
        <f t="shared" si="357"/>
        <v>musical</v>
      </c>
      <c r="S3793" s="11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s="5" t="str">
        <f t="shared" si="356"/>
        <v>theater</v>
      </c>
      <c r="R3794" s="6" t="str">
        <f t="shared" si="357"/>
        <v>musical</v>
      </c>
      <c r="S3794" s="11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s="5" t="str">
        <f t="shared" si="356"/>
        <v>theater</v>
      </c>
      <c r="R3795" s="6" t="str">
        <f t="shared" si="357"/>
        <v>musical</v>
      </c>
      <c r="S3795" s="11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s="5" t="str">
        <f t="shared" si="356"/>
        <v>theater</v>
      </c>
      <c r="R3796" s="6" t="str">
        <f t="shared" si="357"/>
        <v>musical</v>
      </c>
      <c r="S3796" s="11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s="5" t="str">
        <f t="shared" si="356"/>
        <v>theater</v>
      </c>
      <c r="R3797" s="6" t="str">
        <f t="shared" si="357"/>
        <v>musical</v>
      </c>
      <c r="S3797" s="11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s="5" t="str">
        <f t="shared" si="356"/>
        <v>theater</v>
      </c>
      <c r="R3798" s="6" t="str">
        <f t="shared" si="357"/>
        <v>musical</v>
      </c>
      <c r="S3798" s="11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s="5" t="str">
        <f t="shared" si="356"/>
        <v>theater</v>
      </c>
      <c r="R3799" s="6" t="str">
        <f t="shared" si="357"/>
        <v>musical</v>
      </c>
      <c r="S3799" s="11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s="5" t="str">
        <f t="shared" si="356"/>
        <v>theater</v>
      </c>
      <c r="R3800" s="6" t="str">
        <f t="shared" si="357"/>
        <v>musical</v>
      </c>
      <c r="S3800" s="11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s="5" t="str">
        <f t="shared" si="356"/>
        <v>theater</v>
      </c>
      <c r="R3801" s="6" t="str">
        <f t="shared" si="357"/>
        <v>musical</v>
      </c>
      <c r="S3801" s="11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s="5" t="str">
        <f t="shared" si="356"/>
        <v>theater</v>
      </c>
      <c r="R3802" s="6" t="str">
        <f t="shared" si="357"/>
        <v>musical</v>
      </c>
      <c r="S3802" s="11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s="5" t="str">
        <f t="shared" si="356"/>
        <v>theater</v>
      </c>
      <c r="R3803" s="6" t="str">
        <f t="shared" si="357"/>
        <v>musical</v>
      </c>
      <c r="S3803" s="11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s="5" t="str">
        <f t="shared" si="356"/>
        <v>theater</v>
      </c>
      <c r="R3804" s="6" t="str">
        <f t="shared" si="357"/>
        <v>musical</v>
      </c>
      <c r="S3804" s="11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s="5" t="str">
        <f t="shared" si="356"/>
        <v>theater</v>
      </c>
      <c r="R3805" s="6" t="str">
        <f t="shared" si="357"/>
        <v>musical</v>
      </c>
      <c r="S3805" s="11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s="5" t="str">
        <f t="shared" si="356"/>
        <v>theater</v>
      </c>
      <c r="R3806" s="6" t="str">
        <f t="shared" si="357"/>
        <v>musical</v>
      </c>
      <c r="S3806" s="11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s="5" t="str">
        <f t="shared" si="356"/>
        <v>theater</v>
      </c>
      <c r="R3807" s="6" t="str">
        <f t="shared" si="357"/>
        <v>musical</v>
      </c>
      <c r="S3807" s="11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s="5" t="str">
        <f t="shared" si="356"/>
        <v>theater</v>
      </c>
      <c r="R3808" s="6" t="str">
        <f t="shared" si="357"/>
        <v>musical</v>
      </c>
      <c r="S3808" s="11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s="5" t="str">
        <f t="shared" si="356"/>
        <v>theater</v>
      </c>
      <c r="R3809" s="6" t="str">
        <f t="shared" si="357"/>
        <v>musical</v>
      </c>
      <c r="S3809" s="11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s="5" t="str">
        <f t="shared" si="356"/>
        <v>theater</v>
      </c>
      <c r="R3810" s="6" t="str">
        <f t="shared" si="357"/>
        <v>plays</v>
      </c>
      <c r="S3810" s="11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s="5" t="str">
        <f t="shared" si="356"/>
        <v>theater</v>
      </c>
      <c r="R3811" s="6" t="str">
        <f t="shared" si="357"/>
        <v>plays</v>
      </c>
      <c r="S3811" s="11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s="5" t="str">
        <f t="shared" si="356"/>
        <v>theater</v>
      </c>
      <c r="R3812" s="6" t="str">
        <f t="shared" si="357"/>
        <v>plays</v>
      </c>
      <c r="S3812" s="11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s="5" t="str">
        <f t="shared" si="356"/>
        <v>theater</v>
      </c>
      <c r="R3813" s="6" t="str">
        <f t="shared" si="357"/>
        <v>plays</v>
      </c>
      <c r="S3813" s="11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s="5" t="str">
        <f t="shared" si="356"/>
        <v>theater</v>
      </c>
      <c r="R3814" s="6" t="str">
        <f t="shared" si="357"/>
        <v>plays</v>
      </c>
      <c r="S3814" s="11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s="5" t="str">
        <f t="shared" si="356"/>
        <v>theater</v>
      </c>
      <c r="R3815" s="6" t="str">
        <f t="shared" si="357"/>
        <v>plays</v>
      </c>
      <c r="S3815" s="11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s="5" t="str">
        <f t="shared" si="356"/>
        <v>theater</v>
      </c>
      <c r="R3816" s="6" t="str">
        <f t="shared" si="357"/>
        <v>plays</v>
      </c>
      <c r="S3816" s="11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s="5" t="str">
        <f t="shared" si="356"/>
        <v>theater</v>
      </c>
      <c r="R3817" s="6" t="str">
        <f t="shared" si="357"/>
        <v>plays</v>
      </c>
      <c r="S3817" s="11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s="5" t="str">
        <f t="shared" si="356"/>
        <v>theater</v>
      </c>
      <c r="R3818" s="6" t="str">
        <f t="shared" si="357"/>
        <v>plays</v>
      </c>
      <c r="S3818" s="11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s="5" t="str">
        <f t="shared" si="356"/>
        <v>theater</v>
      </c>
      <c r="R3819" s="6" t="str">
        <f t="shared" si="357"/>
        <v>plays</v>
      </c>
      <c r="S3819" s="11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s="5" t="str">
        <f t="shared" si="356"/>
        <v>theater</v>
      </c>
      <c r="R3820" s="6" t="str">
        <f t="shared" si="357"/>
        <v>plays</v>
      </c>
      <c r="S3820" s="11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s="5" t="str">
        <f t="shared" si="356"/>
        <v>theater</v>
      </c>
      <c r="R3821" s="6" t="str">
        <f t="shared" si="357"/>
        <v>plays</v>
      </c>
      <c r="S3821" s="11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s="5" t="str">
        <f t="shared" si="356"/>
        <v>theater</v>
      </c>
      <c r="R3822" s="6" t="str">
        <f t="shared" si="357"/>
        <v>plays</v>
      </c>
      <c r="S3822" s="11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s="5" t="str">
        <f t="shared" si="356"/>
        <v>theater</v>
      </c>
      <c r="R3823" s="6" t="str">
        <f t="shared" si="357"/>
        <v>plays</v>
      </c>
      <c r="S3823" s="11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s="5" t="str">
        <f t="shared" si="356"/>
        <v>theater</v>
      </c>
      <c r="R3824" s="6" t="str">
        <f t="shared" si="357"/>
        <v>plays</v>
      </c>
      <c r="S3824" s="11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s="5" t="str">
        <f t="shared" si="356"/>
        <v>theater</v>
      </c>
      <c r="R3825" s="6" t="str">
        <f t="shared" si="357"/>
        <v>plays</v>
      </c>
      <c r="S3825" s="11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s="5" t="str">
        <f t="shared" si="356"/>
        <v>theater</v>
      </c>
      <c r="R3826" s="6" t="str">
        <f t="shared" si="357"/>
        <v>plays</v>
      </c>
      <c r="S3826" s="11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s="5" t="str">
        <f t="shared" si="356"/>
        <v>theater</v>
      </c>
      <c r="R3827" s="6" t="str">
        <f t="shared" si="357"/>
        <v>plays</v>
      </c>
      <c r="S3827" s="11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s="5" t="str">
        <f t="shared" si="356"/>
        <v>theater</v>
      </c>
      <c r="R3828" s="6" t="str">
        <f t="shared" si="357"/>
        <v>plays</v>
      </c>
      <c r="S3828" s="11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s="5" t="str">
        <f t="shared" si="356"/>
        <v>theater</v>
      </c>
      <c r="R3829" s="6" t="str">
        <f t="shared" si="357"/>
        <v>plays</v>
      </c>
      <c r="S3829" s="11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s="5" t="str">
        <f t="shared" si="356"/>
        <v>theater</v>
      </c>
      <c r="R3830" s="6" t="str">
        <f t="shared" si="357"/>
        <v>plays</v>
      </c>
      <c r="S3830" s="11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s="5" t="str">
        <f t="shared" si="356"/>
        <v>theater</v>
      </c>
      <c r="R3831" s="6" t="str">
        <f t="shared" si="357"/>
        <v>plays</v>
      </c>
      <c r="S3831" s="11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s="5" t="str">
        <f t="shared" si="356"/>
        <v>theater</v>
      </c>
      <c r="R3832" s="6" t="str">
        <f t="shared" si="357"/>
        <v>plays</v>
      </c>
      <c r="S3832" s="11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s="5" t="str">
        <f t="shared" si="356"/>
        <v>theater</v>
      </c>
      <c r="R3833" s="6" t="str">
        <f t="shared" si="357"/>
        <v>plays</v>
      </c>
      <c r="S3833" s="11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s="5" t="str">
        <f t="shared" si="356"/>
        <v>theater</v>
      </c>
      <c r="R3834" s="6" t="str">
        <f t="shared" si="357"/>
        <v>plays</v>
      </c>
      <c r="S3834" s="11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s="5" t="str">
        <f t="shared" si="356"/>
        <v>theater</v>
      </c>
      <c r="R3835" s="6" t="str">
        <f t="shared" si="357"/>
        <v>plays</v>
      </c>
      <c r="S3835" s="11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s="5" t="str">
        <f t="shared" si="356"/>
        <v>theater</v>
      </c>
      <c r="R3836" s="6" t="str">
        <f t="shared" si="357"/>
        <v>plays</v>
      </c>
      <c r="S3836" s="11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s="5" t="str">
        <f t="shared" si="356"/>
        <v>theater</v>
      </c>
      <c r="R3837" s="6" t="str">
        <f t="shared" si="357"/>
        <v>plays</v>
      </c>
      <c r="S3837" s="11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s="5" t="str">
        <f t="shared" si="356"/>
        <v>theater</v>
      </c>
      <c r="R3838" s="6" t="str">
        <f t="shared" si="357"/>
        <v>plays</v>
      </c>
      <c r="S3838" s="11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s="5" t="str">
        <f t="shared" si="356"/>
        <v>theater</v>
      </c>
      <c r="R3839" s="6" t="str">
        <f t="shared" si="357"/>
        <v>plays</v>
      </c>
      <c r="S3839" s="11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s="5" t="str">
        <f t="shared" si="356"/>
        <v>theater</v>
      </c>
      <c r="R3840" s="6" t="str">
        <f t="shared" si="357"/>
        <v>plays</v>
      </c>
      <c r="S3840" s="11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s="5" t="str">
        <f t="shared" si="356"/>
        <v>theater</v>
      </c>
      <c r="R3841" s="6" t="str">
        <f t="shared" si="357"/>
        <v>plays</v>
      </c>
      <c r="S3841" s="11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s="5" t="str">
        <f t="shared" si="356"/>
        <v>theater</v>
      </c>
      <c r="R3842" s="6" t="str">
        <f t="shared" si="357"/>
        <v>plays</v>
      </c>
      <c r="S3842" s="11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s="5" t="str">
        <f t="shared" ref="Q3843:Q3906" si="362">LEFT(N3843, SEARCH("/",N3843,1)-1)</f>
        <v>theater</v>
      </c>
      <c r="R3843" s="6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s="5" t="str">
        <f t="shared" si="362"/>
        <v>theater</v>
      </c>
      <c r="R3844" s="6" t="str">
        <f t="shared" si="363"/>
        <v>plays</v>
      </c>
      <c r="S3844" s="11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s="5" t="str">
        <f t="shared" si="362"/>
        <v>theater</v>
      </c>
      <c r="R3845" s="6" t="str">
        <f t="shared" si="363"/>
        <v>plays</v>
      </c>
      <c r="S3845" s="11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s="5" t="str">
        <f t="shared" si="362"/>
        <v>theater</v>
      </c>
      <c r="R3846" s="6" t="str">
        <f t="shared" si="363"/>
        <v>plays</v>
      </c>
      <c r="S3846" s="11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s="5" t="str">
        <f t="shared" si="362"/>
        <v>theater</v>
      </c>
      <c r="R3847" s="6" t="str">
        <f t="shared" si="363"/>
        <v>plays</v>
      </c>
      <c r="S3847" s="11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s="5" t="str">
        <f t="shared" si="362"/>
        <v>theater</v>
      </c>
      <c r="R3848" s="6" t="str">
        <f t="shared" si="363"/>
        <v>plays</v>
      </c>
      <c r="S3848" s="11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s="5" t="str">
        <f t="shared" si="362"/>
        <v>theater</v>
      </c>
      <c r="R3849" s="6" t="str">
        <f t="shared" si="363"/>
        <v>plays</v>
      </c>
      <c r="S3849" s="11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s="5" t="str">
        <f t="shared" si="362"/>
        <v>theater</v>
      </c>
      <c r="R3850" s="6" t="str">
        <f t="shared" si="363"/>
        <v>plays</v>
      </c>
      <c r="S3850" s="11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s="5" t="str">
        <f t="shared" si="362"/>
        <v>theater</v>
      </c>
      <c r="R3851" s="6" t="str">
        <f t="shared" si="363"/>
        <v>plays</v>
      </c>
      <c r="S3851" s="11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s="5" t="str">
        <f t="shared" si="362"/>
        <v>theater</v>
      </c>
      <c r="R3852" s="6" t="str">
        <f t="shared" si="363"/>
        <v>plays</v>
      </c>
      <c r="S3852" s="11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s="5" t="str">
        <f t="shared" si="362"/>
        <v>theater</v>
      </c>
      <c r="R3853" s="6" t="str">
        <f t="shared" si="363"/>
        <v>plays</v>
      </c>
      <c r="S3853" s="11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s="5" t="str">
        <f t="shared" si="362"/>
        <v>theater</v>
      </c>
      <c r="R3854" s="6" t="str">
        <f t="shared" si="363"/>
        <v>plays</v>
      </c>
      <c r="S3854" s="11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s="5" t="str">
        <f t="shared" si="362"/>
        <v>theater</v>
      </c>
      <c r="R3855" s="6" t="str">
        <f t="shared" si="363"/>
        <v>plays</v>
      </c>
      <c r="S3855" s="11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s="5" t="str">
        <f t="shared" si="362"/>
        <v>theater</v>
      </c>
      <c r="R3856" s="6" t="str">
        <f t="shared" si="363"/>
        <v>plays</v>
      </c>
      <c r="S3856" s="11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s="5" t="str">
        <f t="shared" si="362"/>
        <v>theater</v>
      </c>
      <c r="R3857" s="6" t="str">
        <f t="shared" si="363"/>
        <v>plays</v>
      </c>
      <c r="S3857" s="11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s="5" t="str">
        <f t="shared" si="362"/>
        <v>theater</v>
      </c>
      <c r="R3858" s="6" t="str">
        <f t="shared" si="363"/>
        <v>plays</v>
      </c>
      <c r="S3858" s="11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s="5" t="str">
        <f t="shared" si="362"/>
        <v>theater</v>
      </c>
      <c r="R3859" s="6" t="str">
        <f t="shared" si="363"/>
        <v>plays</v>
      </c>
      <c r="S3859" s="11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s="5" t="str">
        <f t="shared" si="362"/>
        <v>theater</v>
      </c>
      <c r="R3860" s="6" t="str">
        <f t="shared" si="363"/>
        <v>plays</v>
      </c>
      <c r="S3860" s="11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s="5" t="str">
        <f t="shared" si="362"/>
        <v>theater</v>
      </c>
      <c r="R3861" s="6" t="str">
        <f t="shared" si="363"/>
        <v>plays</v>
      </c>
      <c r="S3861" s="11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s="5" t="str">
        <f t="shared" si="362"/>
        <v>theater</v>
      </c>
      <c r="R3862" s="6" t="str">
        <f t="shared" si="363"/>
        <v>plays</v>
      </c>
      <c r="S3862" s="11">
        <f t="shared" si="364"/>
        <v>41833.660995370366</v>
      </c>
      <c r="T3862" s="12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s="5" t="str">
        <f t="shared" si="362"/>
        <v>theater</v>
      </c>
      <c r="R3863" s="6" t="str">
        <f t="shared" si="363"/>
        <v>plays</v>
      </c>
      <c r="S3863" s="11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s="5" t="str">
        <f t="shared" si="362"/>
        <v>theater</v>
      </c>
      <c r="R3864" s="6" t="str">
        <f t="shared" si="363"/>
        <v>plays</v>
      </c>
      <c r="S3864" s="11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s="5" t="str">
        <f t="shared" si="362"/>
        <v>theater</v>
      </c>
      <c r="R3865" s="6" t="str">
        <f t="shared" si="363"/>
        <v>plays</v>
      </c>
      <c r="S3865" s="11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s="5" t="str">
        <f t="shared" si="362"/>
        <v>theater</v>
      </c>
      <c r="R3866" s="6" t="str">
        <f t="shared" si="363"/>
        <v>plays</v>
      </c>
      <c r="S3866" s="11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s="5" t="str">
        <f t="shared" si="362"/>
        <v>theater</v>
      </c>
      <c r="R3867" s="6" t="str">
        <f t="shared" si="363"/>
        <v>plays</v>
      </c>
      <c r="S3867" s="11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s="5" t="str">
        <f t="shared" si="362"/>
        <v>theater</v>
      </c>
      <c r="R3868" s="6" t="str">
        <f t="shared" si="363"/>
        <v>plays</v>
      </c>
      <c r="S3868" s="11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s="5" t="str">
        <f t="shared" si="362"/>
        <v>theater</v>
      </c>
      <c r="R3869" s="6" t="str">
        <f t="shared" si="363"/>
        <v>plays</v>
      </c>
      <c r="S3869" s="11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s="5" t="str">
        <f t="shared" si="362"/>
        <v>theater</v>
      </c>
      <c r="R3870" s="6" t="str">
        <f t="shared" si="363"/>
        <v>musical</v>
      </c>
      <c r="S3870" s="11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s="5" t="str">
        <f t="shared" si="362"/>
        <v>theater</v>
      </c>
      <c r="R3871" s="6" t="str">
        <f t="shared" si="363"/>
        <v>musical</v>
      </c>
      <c r="S3871" s="11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s="5" t="str">
        <f t="shared" si="362"/>
        <v>theater</v>
      </c>
      <c r="R3872" s="6" t="str">
        <f t="shared" si="363"/>
        <v>musical</v>
      </c>
      <c r="S3872" s="11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s="5" t="str">
        <f t="shared" si="362"/>
        <v>theater</v>
      </c>
      <c r="R3873" s="6" t="str">
        <f t="shared" si="363"/>
        <v>musical</v>
      </c>
      <c r="S3873" s="11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s="5" t="str">
        <f t="shared" si="362"/>
        <v>theater</v>
      </c>
      <c r="R3874" s="6" t="str">
        <f t="shared" si="363"/>
        <v>musical</v>
      </c>
      <c r="S3874" s="11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s="5" t="str">
        <f t="shared" si="362"/>
        <v>theater</v>
      </c>
      <c r="R3875" s="6" t="str">
        <f t="shared" si="363"/>
        <v>musical</v>
      </c>
      <c r="S3875" s="11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s="5" t="str">
        <f t="shared" si="362"/>
        <v>theater</v>
      </c>
      <c r="R3876" s="6" t="str">
        <f t="shared" si="363"/>
        <v>musical</v>
      </c>
      <c r="S3876" s="11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s="5" t="str">
        <f t="shared" si="362"/>
        <v>theater</v>
      </c>
      <c r="R3877" s="6" t="str">
        <f t="shared" si="363"/>
        <v>musical</v>
      </c>
      <c r="S3877" s="11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s="5" t="str">
        <f t="shared" si="362"/>
        <v>theater</v>
      </c>
      <c r="R3878" s="6" t="str">
        <f t="shared" si="363"/>
        <v>musical</v>
      </c>
      <c r="S3878" s="11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s="5" t="str">
        <f t="shared" si="362"/>
        <v>theater</v>
      </c>
      <c r="R3879" s="6" t="str">
        <f t="shared" si="363"/>
        <v>musical</v>
      </c>
      <c r="S3879" s="11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s="5" t="str">
        <f t="shared" si="362"/>
        <v>theater</v>
      </c>
      <c r="R3880" s="6" t="str">
        <f t="shared" si="363"/>
        <v>musical</v>
      </c>
      <c r="S3880" s="11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s="5" t="str">
        <f t="shared" si="362"/>
        <v>theater</v>
      </c>
      <c r="R3881" s="6" t="str">
        <f t="shared" si="363"/>
        <v>musical</v>
      </c>
      <c r="S3881" s="11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s="5" t="str">
        <f t="shared" si="362"/>
        <v>theater</v>
      </c>
      <c r="R3882" s="6" t="str">
        <f t="shared" si="363"/>
        <v>musical</v>
      </c>
      <c r="S3882" s="11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s="5" t="str">
        <f t="shared" si="362"/>
        <v>theater</v>
      </c>
      <c r="R3883" s="6" t="str">
        <f t="shared" si="363"/>
        <v>musical</v>
      </c>
      <c r="S3883" s="11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s="5" t="str">
        <f t="shared" si="362"/>
        <v>theater</v>
      </c>
      <c r="R3884" s="6" t="str">
        <f t="shared" si="363"/>
        <v>musical</v>
      </c>
      <c r="S3884" s="11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s="5" t="str">
        <f t="shared" si="362"/>
        <v>theater</v>
      </c>
      <c r="R3885" s="6" t="str">
        <f t="shared" si="363"/>
        <v>musical</v>
      </c>
      <c r="S3885" s="11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s="5" t="str">
        <f t="shared" si="362"/>
        <v>theater</v>
      </c>
      <c r="R3886" s="6" t="str">
        <f t="shared" si="363"/>
        <v>musical</v>
      </c>
      <c r="S3886" s="11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s="5" t="str">
        <f t="shared" si="362"/>
        <v>theater</v>
      </c>
      <c r="R3887" s="6" t="str">
        <f t="shared" si="363"/>
        <v>musical</v>
      </c>
      <c r="S3887" s="11">
        <f t="shared" si="364"/>
        <v>42469.951284722221</v>
      </c>
      <c r="T3887" s="12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s="5" t="str">
        <f t="shared" si="362"/>
        <v>theater</v>
      </c>
      <c r="R3888" s="6" t="str">
        <f t="shared" si="363"/>
        <v>musical</v>
      </c>
      <c r="S3888" s="11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s="5" t="str">
        <f t="shared" si="362"/>
        <v>theater</v>
      </c>
      <c r="R3889" s="6" t="str">
        <f t="shared" si="363"/>
        <v>musical</v>
      </c>
      <c r="S3889" s="11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s="5" t="str">
        <f t="shared" si="362"/>
        <v>theater</v>
      </c>
      <c r="R3890" s="6" t="str">
        <f t="shared" si="363"/>
        <v>plays</v>
      </c>
      <c r="S3890" s="11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s="5" t="str">
        <f t="shared" si="362"/>
        <v>theater</v>
      </c>
      <c r="R3891" s="6" t="str">
        <f t="shared" si="363"/>
        <v>plays</v>
      </c>
      <c r="S3891" s="11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s="5" t="str">
        <f t="shared" si="362"/>
        <v>theater</v>
      </c>
      <c r="R3892" s="6" t="str">
        <f t="shared" si="363"/>
        <v>plays</v>
      </c>
      <c r="S3892" s="11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s="5" t="str">
        <f t="shared" si="362"/>
        <v>theater</v>
      </c>
      <c r="R3893" s="6" t="str">
        <f t="shared" si="363"/>
        <v>plays</v>
      </c>
      <c r="S3893" s="11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s="5" t="str">
        <f t="shared" si="362"/>
        <v>theater</v>
      </c>
      <c r="R3894" s="6" t="str">
        <f t="shared" si="363"/>
        <v>plays</v>
      </c>
      <c r="S3894" s="11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s="5" t="str">
        <f t="shared" si="362"/>
        <v>theater</v>
      </c>
      <c r="R3895" s="6" t="str">
        <f t="shared" si="363"/>
        <v>plays</v>
      </c>
      <c r="S3895" s="11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s="5" t="str">
        <f t="shared" si="362"/>
        <v>theater</v>
      </c>
      <c r="R3896" s="6" t="str">
        <f t="shared" si="363"/>
        <v>plays</v>
      </c>
      <c r="S3896" s="11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s="5" t="str">
        <f t="shared" si="362"/>
        <v>theater</v>
      </c>
      <c r="R3897" s="6" t="str">
        <f t="shared" si="363"/>
        <v>plays</v>
      </c>
      <c r="S3897" s="11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s="5" t="str">
        <f t="shared" si="362"/>
        <v>theater</v>
      </c>
      <c r="R3898" s="6" t="str">
        <f t="shared" si="363"/>
        <v>plays</v>
      </c>
      <c r="S3898" s="11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s="5" t="str">
        <f t="shared" si="362"/>
        <v>theater</v>
      </c>
      <c r="R3899" s="6" t="str">
        <f t="shared" si="363"/>
        <v>plays</v>
      </c>
      <c r="S3899" s="11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s="5" t="str">
        <f t="shared" si="362"/>
        <v>theater</v>
      </c>
      <c r="R3900" s="6" t="str">
        <f t="shared" si="363"/>
        <v>plays</v>
      </c>
      <c r="S3900" s="11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s="5" t="str">
        <f t="shared" si="362"/>
        <v>theater</v>
      </c>
      <c r="R3901" s="6" t="str">
        <f t="shared" si="363"/>
        <v>plays</v>
      </c>
      <c r="S3901" s="11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s="5" t="str">
        <f t="shared" si="362"/>
        <v>theater</v>
      </c>
      <c r="R3902" s="6" t="str">
        <f t="shared" si="363"/>
        <v>plays</v>
      </c>
      <c r="S3902" s="11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s="5" t="str">
        <f t="shared" si="362"/>
        <v>theater</v>
      </c>
      <c r="R3903" s="6" t="str">
        <f t="shared" si="363"/>
        <v>plays</v>
      </c>
      <c r="S3903" s="11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s="5" t="str">
        <f t="shared" si="362"/>
        <v>theater</v>
      </c>
      <c r="R3904" s="6" t="str">
        <f t="shared" si="363"/>
        <v>plays</v>
      </c>
      <c r="S3904" s="11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s="5" t="str">
        <f t="shared" si="362"/>
        <v>theater</v>
      </c>
      <c r="R3905" s="6" t="str">
        <f t="shared" si="363"/>
        <v>plays</v>
      </c>
      <c r="S3905" s="11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s="5" t="str">
        <f t="shared" si="362"/>
        <v>theater</v>
      </c>
      <c r="R3906" s="6" t="str">
        <f t="shared" si="363"/>
        <v>plays</v>
      </c>
      <c r="S3906" s="11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s="5" t="str">
        <f t="shared" ref="Q3907:Q3970" si="368">LEFT(N3907, SEARCH("/",N3907,1)-1)</f>
        <v>theater</v>
      </c>
      <c r="R3907" s="6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s="5" t="str">
        <f t="shared" si="368"/>
        <v>theater</v>
      </c>
      <c r="R3908" s="6" t="str">
        <f t="shared" si="369"/>
        <v>plays</v>
      </c>
      <c r="S3908" s="11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s="5" t="str">
        <f t="shared" si="368"/>
        <v>theater</v>
      </c>
      <c r="R3909" s="6" t="str">
        <f t="shared" si="369"/>
        <v>plays</v>
      </c>
      <c r="S3909" s="11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s="5" t="str">
        <f t="shared" si="368"/>
        <v>theater</v>
      </c>
      <c r="R3910" s="6" t="str">
        <f t="shared" si="369"/>
        <v>plays</v>
      </c>
      <c r="S3910" s="11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s="5" t="str">
        <f t="shared" si="368"/>
        <v>theater</v>
      </c>
      <c r="R3911" s="6" t="str">
        <f t="shared" si="369"/>
        <v>plays</v>
      </c>
      <c r="S3911" s="11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s="5" t="str">
        <f t="shared" si="368"/>
        <v>theater</v>
      </c>
      <c r="R3912" s="6" t="str">
        <f t="shared" si="369"/>
        <v>plays</v>
      </c>
      <c r="S3912" s="11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s="5" t="str">
        <f t="shared" si="368"/>
        <v>theater</v>
      </c>
      <c r="R3913" s="6" t="str">
        <f t="shared" si="369"/>
        <v>plays</v>
      </c>
      <c r="S3913" s="11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s="5" t="str">
        <f t="shared" si="368"/>
        <v>theater</v>
      </c>
      <c r="R3914" s="6" t="str">
        <f t="shared" si="369"/>
        <v>plays</v>
      </c>
      <c r="S3914" s="11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s="5" t="str">
        <f t="shared" si="368"/>
        <v>theater</v>
      </c>
      <c r="R3915" s="6" t="str">
        <f t="shared" si="369"/>
        <v>plays</v>
      </c>
      <c r="S3915" s="11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s="5" t="str">
        <f t="shared" si="368"/>
        <v>theater</v>
      </c>
      <c r="R3916" s="6" t="str">
        <f t="shared" si="369"/>
        <v>plays</v>
      </c>
      <c r="S3916" s="11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s="5" t="str">
        <f t="shared" si="368"/>
        <v>theater</v>
      </c>
      <c r="R3917" s="6" t="str">
        <f t="shared" si="369"/>
        <v>plays</v>
      </c>
      <c r="S3917" s="11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s="5" t="str">
        <f t="shared" si="368"/>
        <v>theater</v>
      </c>
      <c r="R3918" s="6" t="str">
        <f t="shared" si="369"/>
        <v>plays</v>
      </c>
      <c r="S3918" s="11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s="5" t="str">
        <f t="shared" si="368"/>
        <v>theater</v>
      </c>
      <c r="R3919" s="6" t="str">
        <f t="shared" si="369"/>
        <v>plays</v>
      </c>
      <c r="S3919" s="11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s="5" t="str">
        <f t="shared" si="368"/>
        <v>theater</v>
      </c>
      <c r="R3920" s="6" t="str">
        <f t="shared" si="369"/>
        <v>plays</v>
      </c>
      <c r="S3920" s="11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s="5" t="str">
        <f t="shared" si="368"/>
        <v>theater</v>
      </c>
      <c r="R3921" s="6" t="str">
        <f t="shared" si="369"/>
        <v>plays</v>
      </c>
      <c r="S3921" s="11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s="5" t="str">
        <f t="shared" si="368"/>
        <v>theater</v>
      </c>
      <c r="R3922" s="6" t="str">
        <f t="shared" si="369"/>
        <v>plays</v>
      </c>
      <c r="S3922" s="11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s="5" t="str">
        <f t="shared" si="368"/>
        <v>theater</v>
      </c>
      <c r="R3923" s="6" t="str">
        <f t="shared" si="369"/>
        <v>plays</v>
      </c>
      <c r="S3923" s="11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s="5" t="str">
        <f t="shared" si="368"/>
        <v>theater</v>
      </c>
      <c r="R3924" s="6" t="str">
        <f t="shared" si="369"/>
        <v>plays</v>
      </c>
      <c r="S3924" s="11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s="5" t="str">
        <f t="shared" si="368"/>
        <v>theater</v>
      </c>
      <c r="R3925" s="6" t="str">
        <f t="shared" si="369"/>
        <v>plays</v>
      </c>
      <c r="S3925" s="11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s="5" t="str">
        <f t="shared" si="368"/>
        <v>theater</v>
      </c>
      <c r="R3926" s="6" t="str">
        <f t="shared" si="369"/>
        <v>plays</v>
      </c>
      <c r="S3926" s="11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s="5" t="str">
        <f t="shared" si="368"/>
        <v>theater</v>
      </c>
      <c r="R3927" s="6" t="str">
        <f t="shared" si="369"/>
        <v>plays</v>
      </c>
      <c r="S3927" s="11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s="5" t="str">
        <f t="shared" si="368"/>
        <v>theater</v>
      </c>
      <c r="R3928" s="6" t="str">
        <f t="shared" si="369"/>
        <v>plays</v>
      </c>
      <c r="S3928" s="11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s="5" t="str">
        <f t="shared" si="368"/>
        <v>theater</v>
      </c>
      <c r="R3929" s="6" t="str">
        <f t="shared" si="369"/>
        <v>plays</v>
      </c>
      <c r="S3929" s="11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s="5" t="str">
        <f t="shared" si="368"/>
        <v>theater</v>
      </c>
      <c r="R3930" s="6" t="str">
        <f t="shared" si="369"/>
        <v>plays</v>
      </c>
      <c r="S3930" s="11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s="5" t="str">
        <f t="shared" si="368"/>
        <v>theater</v>
      </c>
      <c r="R3931" s="6" t="str">
        <f t="shared" si="369"/>
        <v>plays</v>
      </c>
      <c r="S3931" s="11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s="5" t="str">
        <f t="shared" si="368"/>
        <v>theater</v>
      </c>
      <c r="R3932" s="6" t="str">
        <f t="shared" si="369"/>
        <v>plays</v>
      </c>
      <c r="S3932" s="11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s="5" t="str">
        <f t="shared" si="368"/>
        <v>theater</v>
      </c>
      <c r="R3933" s="6" t="str">
        <f t="shared" si="369"/>
        <v>plays</v>
      </c>
      <c r="S3933" s="11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s="5" t="str">
        <f t="shared" si="368"/>
        <v>theater</v>
      </c>
      <c r="R3934" s="6" t="str">
        <f t="shared" si="369"/>
        <v>plays</v>
      </c>
      <c r="S3934" s="11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s="5" t="str">
        <f t="shared" si="368"/>
        <v>theater</v>
      </c>
      <c r="R3935" s="6" t="str">
        <f t="shared" si="369"/>
        <v>plays</v>
      </c>
      <c r="S3935" s="11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s="5" t="str">
        <f t="shared" si="368"/>
        <v>theater</v>
      </c>
      <c r="R3936" s="6" t="str">
        <f t="shared" si="369"/>
        <v>plays</v>
      </c>
      <c r="S3936" s="11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s="5" t="str">
        <f t="shared" si="368"/>
        <v>theater</v>
      </c>
      <c r="R3937" s="6" t="str">
        <f t="shared" si="369"/>
        <v>plays</v>
      </c>
      <c r="S3937" s="11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s="5" t="str">
        <f t="shared" si="368"/>
        <v>theater</v>
      </c>
      <c r="R3938" s="6" t="str">
        <f t="shared" si="369"/>
        <v>plays</v>
      </c>
      <c r="S3938" s="11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s="5" t="str">
        <f t="shared" si="368"/>
        <v>theater</v>
      </c>
      <c r="R3939" s="6" t="str">
        <f t="shared" si="369"/>
        <v>plays</v>
      </c>
      <c r="S3939" s="11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s="5" t="str">
        <f t="shared" si="368"/>
        <v>theater</v>
      </c>
      <c r="R3940" s="6" t="str">
        <f t="shared" si="369"/>
        <v>plays</v>
      </c>
      <c r="S3940" s="11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s="5" t="str">
        <f t="shared" si="368"/>
        <v>theater</v>
      </c>
      <c r="R3941" s="6" t="str">
        <f t="shared" si="369"/>
        <v>plays</v>
      </c>
      <c r="S3941" s="11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s="5" t="str">
        <f t="shared" si="368"/>
        <v>theater</v>
      </c>
      <c r="R3942" s="6" t="str">
        <f t="shared" si="369"/>
        <v>plays</v>
      </c>
      <c r="S3942" s="11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s="5" t="str">
        <f t="shared" si="368"/>
        <v>theater</v>
      </c>
      <c r="R3943" s="6" t="str">
        <f t="shared" si="369"/>
        <v>plays</v>
      </c>
      <c r="S3943" s="11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s="5" t="str">
        <f t="shared" si="368"/>
        <v>theater</v>
      </c>
      <c r="R3944" s="6" t="str">
        <f t="shared" si="369"/>
        <v>plays</v>
      </c>
      <c r="S3944" s="11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s="5" t="str">
        <f t="shared" si="368"/>
        <v>theater</v>
      </c>
      <c r="R3945" s="6" t="str">
        <f t="shared" si="369"/>
        <v>plays</v>
      </c>
      <c r="S3945" s="11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s="5" t="str">
        <f t="shared" si="368"/>
        <v>theater</v>
      </c>
      <c r="R3946" s="6" t="str">
        <f t="shared" si="369"/>
        <v>plays</v>
      </c>
      <c r="S3946" s="11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s="5" t="str">
        <f t="shared" si="368"/>
        <v>theater</v>
      </c>
      <c r="R3947" s="6" t="str">
        <f t="shared" si="369"/>
        <v>plays</v>
      </c>
      <c r="S3947" s="11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s="5" t="str">
        <f t="shared" si="368"/>
        <v>theater</v>
      </c>
      <c r="R3948" s="6" t="str">
        <f t="shared" si="369"/>
        <v>plays</v>
      </c>
      <c r="S3948" s="11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s="5" t="str">
        <f t="shared" si="368"/>
        <v>theater</v>
      </c>
      <c r="R3949" s="6" t="str">
        <f t="shared" si="369"/>
        <v>plays</v>
      </c>
      <c r="S3949" s="11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s="5" t="str">
        <f t="shared" si="368"/>
        <v>theater</v>
      </c>
      <c r="R3950" s="6" t="str">
        <f t="shared" si="369"/>
        <v>plays</v>
      </c>
      <c r="S3950" s="11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s="5" t="str">
        <f t="shared" si="368"/>
        <v>theater</v>
      </c>
      <c r="R3951" s="6" t="str">
        <f t="shared" si="369"/>
        <v>plays</v>
      </c>
      <c r="S3951" s="11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s="5" t="str">
        <f t="shared" si="368"/>
        <v>theater</v>
      </c>
      <c r="R3952" s="6" t="str">
        <f t="shared" si="369"/>
        <v>plays</v>
      </c>
      <c r="S3952" s="11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s="5" t="str">
        <f t="shared" si="368"/>
        <v>theater</v>
      </c>
      <c r="R3953" s="6" t="str">
        <f t="shared" si="369"/>
        <v>plays</v>
      </c>
      <c r="S3953" s="11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s="5" t="str">
        <f t="shared" si="368"/>
        <v>theater</v>
      </c>
      <c r="R3954" s="6" t="str">
        <f t="shared" si="369"/>
        <v>plays</v>
      </c>
      <c r="S3954" s="11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s="5" t="str">
        <f t="shared" si="368"/>
        <v>theater</v>
      </c>
      <c r="R3955" s="6" t="str">
        <f t="shared" si="369"/>
        <v>plays</v>
      </c>
      <c r="S3955" s="11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s="5" t="str">
        <f t="shared" si="368"/>
        <v>theater</v>
      </c>
      <c r="R3956" s="6" t="str">
        <f t="shared" si="369"/>
        <v>plays</v>
      </c>
      <c r="S3956" s="11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s="5" t="str">
        <f t="shared" si="368"/>
        <v>theater</v>
      </c>
      <c r="R3957" s="6" t="str">
        <f t="shared" si="369"/>
        <v>plays</v>
      </c>
      <c r="S3957" s="11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s="5" t="str">
        <f t="shared" si="368"/>
        <v>theater</v>
      </c>
      <c r="R3958" s="6" t="str">
        <f t="shared" si="369"/>
        <v>plays</v>
      </c>
      <c r="S3958" s="11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s="5" t="str">
        <f t="shared" si="368"/>
        <v>theater</v>
      </c>
      <c r="R3959" s="6" t="str">
        <f t="shared" si="369"/>
        <v>plays</v>
      </c>
      <c r="S3959" s="11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s="5" t="str">
        <f t="shared" si="368"/>
        <v>theater</v>
      </c>
      <c r="R3960" s="6" t="str">
        <f t="shared" si="369"/>
        <v>plays</v>
      </c>
      <c r="S3960" s="11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s="5" t="str">
        <f t="shared" si="368"/>
        <v>theater</v>
      </c>
      <c r="R3961" s="6" t="str">
        <f t="shared" si="369"/>
        <v>plays</v>
      </c>
      <c r="S3961" s="11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s="5" t="str">
        <f t="shared" si="368"/>
        <v>theater</v>
      </c>
      <c r="R3962" s="6" t="str">
        <f t="shared" si="369"/>
        <v>plays</v>
      </c>
      <c r="S3962" s="11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s="5" t="str">
        <f t="shared" si="368"/>
        <v>theater</v>
      </c>
      <c r="R3963" s="6" t="str">
        <f t="shared" si="369"/>
        <v>plays</v>
      </c>
      <c r="S3963" s="11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s="5" t="str">
        <f t="shared" si="368"/>
        <v>theater</v>
      </c>
      <c r="R3964" s="6" t="str">
        <f t="shared" si="369"/>
        <v>plays</v>
      </c>
      <c r="S3964" s="11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s="5" t="str">
        <f t="shared" si="368"/>
        <v>theater</v>
      </c>
      <c r="R3965" s="6" t="str">
        <f t="shared" si="369"/>
        <v>plays</v>
      </c>
      <c r="S3965" s="11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s="5" t="str">
        <f t="shared" si="368"/>
        <v>theater</v>
      </c>
      <c r="R3966" s="6" t="str">
        <f t="shared" si="369"/>
        <v>plays</v>
      </c>
      <c r="S3966" s="11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s="5" t="str">
        <f t="shared" si="368"/>
        <v>theater</v>
      </c>
      <c r="R3967" s="6" t="str">
        <f t="shared" si="369"/>
        <v>plays</v>
      </c>
      <c r="S3967" s="11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s="5" t="str">
        <f t="shared" si="368"/>
        <v>theater</v>
      </c>
      <c r="R3968" s="6" t="str">
        <f t="shared" si="369"/>
        <v>plays</v>
      </c>
      <c r="S3968" s="11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s="5" t="str">
        <f t="shared" si="368"/>
        <v>theater</v>
      </c>
      <c r="R3969" s="6" t="str">
        <f t="shared" si="369"/>
        <v>plays</v>
      </c>
      <c r="S3969" s="11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s="5" t="str">
        <f t="shared" si="368"/>
        <v>theater</v>
      </c>
      <c r="R3970" s="6" t="str">
        <f t="shared" si="369"/>
        <v>plays</v>
      </c>
      <c r="S3970" s="11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s="5" t="str">
        <f t="shared" ref="Q3971:Q4034" si="374">LEFT(N3971, SEARCH("/",N3971,1)-1)</f>
        <v>theater</v>
      </c>
      <c r="R3971" s="6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s="5" t="str">
        <f t="shared" si="374"/>
        <v>theater</v>
      </c>
      <c r="R3972" s="6" t="str">
        <f t="shared" si="375"/>
        <v>plays</v>
      </c>
      <c r="S3972" s="11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s="5" t="str">
        <f t="shared" si="374"/>
        <v>theater</v>
      </c>
      <c r="R3973" s="6" t="str">
        <f t="shared" si="375"/>
        <v>plays</v>
      </c>
      <c r="S3973" s="11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s="5" t="str">
        <f t="shared" si="374"/>
        <v>theater</v>
      </c>
      <c r="R3974" s="6" t="str">
        <f t="shared" si="375"/>
        <v>plays</v>
      </c>
      <c r="S3974" s="11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s="5" t="str">
        <f t="shared" si="374"/>
        <v>theater</v>
      </c>
      <c r="R3975" s="6" t="str">
        <f t="shared" si="375"/>
        <v>plays</v>
      </c>
      <c r="S3975" s="11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s="5" t="str">
        <f t="shared" si="374"/>
        <v>theater</v>
      </c>
      <c r="R3976" s="6" t="str">
        <f t="shared" si="375"/>
        <v>plays</v>
      </c>
      <c r="S3976" s="11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s="5" t="str">
        <f t="shared" si="374"/>
        <v>theater</v>
      </c>
      <c r="R3977" s="6" t="str">
        <f t="shared" si="375"/>
        <v>plays</v>
      </c>
      <c r="S3977" s="11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s="5" t="str">
        <f t="shared" si="374"/>
        <v>theater</v>
      </c>
      <c r="R3978" s="6" t="str">
        <f t="shared" si="375"/>
        <v>plays</v>
      </c>
      <c r="S3978" s="11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s="5" t="str">
        <f t="shared" si="374"/>
        <v>theater</v>
      </c>
      <c r="R3979" s="6" t="str">
        <f t="shared" si="375"/>
        <v>plays</v>
      </c>
      <c r="S3979" s="11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s="5" t="str">
        <f t="shared" si="374"/>
        <v>theater</v>
      </c>
      <c r="R3980" s="6" t="str">
        <f t="shared" si="375"/>
        <v>plays</v>
      </c>
      <c r="S3980" s="11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s="5" t="str">
        <f t="shared" si="374"/>
        <v>theater</v>
      </c>
      <c r="R3981" s="6" t="str">
        <f t="shared" si="375"/>
        <v>plays</v>
      </c>
      <c r="S3981" s="11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s="5" t="str">
        <f t="shared" si="374"/>
        <v>theater</v>
      </c>
      <c r="R3982" s="6" t="str">
        <f t="shared" si="375"/>
        <v>plays</v>
      </c>
      <c r="S3982" s="11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s="5" t="str">
        <f t="shared" si="374"/>
        <v>theater</v>
      </c>
      <c r="R3983" s="6" t="str">
        <f t="shared" si="375"/>
        <v>plays</v>
      </c>
      <c r="S3983" s="11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s="5" t="str">
        <f t="shared" si="374"/>
        <v>theater</v>
      </c>
      <c r="R3984" s="6" t="str">
        <f t="shared" si="375"/>
        <v>plays</v>
      </c>
      <c r="S3984" s="11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s="5" t="str">
        <f t="shared" si="374"/>
        <v>theater</v>
      </c>
      <c r="R3985" s="6" t="str">
        <f t="shared" si="375"/>
        <v>plays</v>
      </c>
      <c r="S3985" s="11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s="5" t="str">
        <f t="shared" si="374"/>
        <v>theater</v>
      </c>
      <c r="R3986" s="6" t="str">
        <f t="shared" si="375"/>
        <v>plays</v>
      </c>
      <c r="S3986" s="11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s="5" t="str">
        <f t="shared" si="374"/>
        <v>theater</v>
      </c>
      <c r="R3987" s="6" t="str">
        <f t="shared" si="375"/>
        <v>plays</v>
      </c>
      <c r="S3987" s="11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s="5" t="str">
        <f t="shared" si="374"/>
        <v>theater</v>
      </c>
      <c r="R3988" s="6" t="str">
        <f t="shared" si="375"/>
        <v>plays</v>
      </c>
      <c r="S3988" s="11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s="5" t="str">
        <f t="shared" si="374"/>
        <v>theater</v>
      </c>
      <c r="R3989" s="6" t="str">
        <f t="shared" si="375"/>
        <v>plays</v>
      </c>
      <c r="S3989" s="11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s="5" t="str">
        <f t="shared" si="374"/>
        <v>theater</v>
      </c>
      <c r="R3990" s="6" t="str">
        <f t="shared" si="375"/>
        <v>plays</v>
      </c>
      <c r="S3990" s="11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s="5" t="str">
        <f t="shared" si="374"/>
        <v>theater</v>
      </c>
      <c r="R3991" s="6" t="str">
        <f t="shared" si="375"/>
        <v>plays</v>
      </c>
      <c r="S3991" s="11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s="5" t="str">
        <f t="shared" si="374"/>
        <v>theater</v>
      </c>
      <c r="R3992" s="6" t="str">
        <f t="shared" si="375"/>
        <v>plays</v>
      </c>
      <c r="S3992" s="11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s="5" t="str">
        <f t="shared" si="374"/>
        <v>theater</v>
      </c>
      <c r="R3993" s="6" t="str">
        <f t="shared" si="375"/>
        <v>plays</v>
      </c>
      <c r="S3993" s="11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s="5" t="str">
        <f t="shared" si="374"/>
        <v>theater</v>
      </c>
      <c r="R3994" s="6" t="str">
        <f t="shared" si="375"/>
        <v>plays</v>
      </c>
      <c r="S3994" s="11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s="5" t="str">
        <f t="shared" si="374"/>
        <v>theater</v>
      </c>
      <c r="R3995" s="6" t="str">
        <f t="shared" si="375"/>
        <v>plays</v>
      </c>
      <c r="S3995" s="11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s="5" t="str">
        <f t="shared" si="374"/>
        <v>theater</v>
      </c>
      <c r="R3996" s="6" t="str">
        <f t="shared" si="375"/>
        <v>plays</v>
      </c>
      <c r="S3996" s="11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s="5" t="str">
        <f t="shared" si="374"/>
        <v>theater</v>
      </c>
      <c r="R3997" s="6" t="str">
        <f t="shared" si="375"/>
        <v>plays</v>
      </c>
      <c r="S3997" s="11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s="5" t="str">
        <f t="shared" si="374"/>
        <v>theater</v>
      </c>
      <c r="R3998" s="6" t="str">
        <f t="shared" si="375"/>
        <v>plays</v>
      </c>
      <c r="S3998" s="11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s="5" t="str">
        <f t="shared" si="374"/>
        <v>theater</v>
      </c>
      <c r="R3999" s="6" t="str">
        <f t="shared" si="375"/>
        <v>plays</v>
      </c>
      <c r="S3999" s="11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s="5" t="str">
        <f t="shared" si="374"/>
        <v>theater</v>
      </c>
      <c r="R4000" s="6" t="str">
        <f t="shared" si="375"/>
        <v>plays</v>
      </c>
      <c r="S4000" s="11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s="5" t="str">
        <f t="shared" si="374"/>
        <v>theater</v>
      </c>
      <c r="R4001" s="6" t="str">
        <f t="shared" si="375"/>
        <v>plays</v>
      </c>
      <c r="S4001" s="11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s="5" t="str">
        <f t="shared" si="374"/>
        <v>theater</v>
      </c>
      <c r="R4002" s="6" t="str">
        <f t="shared" si="375"/>
        <v>plays</v>
      </c>
      <c r="S4002" s="11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s="5" t="str">
        <f t="shared" si="374"/>
        <v>theater</v>
      </c>
      <c r="R4003" s="6" t="str">
        <f t="shared" si="375"/>
        <v>plays</v>
      </c>
      <c r="S4003" s="11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s="5" t="str">
        <f t="shared" si="374"/>
        <v>theater</v>
      </c>
      <c r="R4004" s="6" t="str">
        <f t="shared" si="375"/>
        <v>plays</v>
      </c>
      <c r="S4004" s="11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s="5" t="str">
        <f t="shared" si="374"/>
        <v>theater</v>
      </c>
      <c r="R4005" s="6" t="str">
        <f t="shared" si="375"/>
        <v>plays</v>
      </c>
      <c r="S4005" s="11">
        <f t="shared" si="376"/>
        <v>42020.587349537032</v>
      </c>
      <c r="T4005" s="12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s="5" t="str">
        <f t="shared" si="374"/>
        <v>theater</v>
      </c>
      <c r="R4006" s="6" t="str">
        <f t="shared" si="375"/>
        <v>plays</v>
      </c>
      <c r="S4006" s="11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s="5" t="str">
        <f t="shared" si="374"/>
        <v>theater</v>
      </c>
      <c r="R4007" s="6" t="str">
        <f t="shared" si="375"/>
        <v>plays</v>
      </c>
      <c r="S4007" s="11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s="5" t="str">
        <f t="shared" si="374"/>
        <v>theater</v>
      </c>
      <c r="R4008" s="6" t="str">
        <f t="shared" si="375"/>
        <v>plays</v>
      </c>
      <c r="S4008" s="11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s="5" t="str">
        <f t="shared" si="374"/>
        <v>theater</v>
      </c>
      <c r="R4009" s="6" t="str">
        <f t="shared" si="375"/>
        <v>plays</v>
      </c>
      <c r="S4009" s="11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s="5" t="str">
        <f t="shared" si="374"/>
        <v>theater</v>
      </c>
      <c r="R4010" s="6" t="str">
        <f t="shared" si="375"/>
        <v>plays</v>
      </c>
      <c r="S4010" s="11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s="5" t="str">
        <f t="shared" si="374"/>
        <v>theater</v>
      </c>
      <c r="R4011" s="6" t="str">
        <f t="shared" si="375"/>
        <v>plays</v>
      </c>
      <c r="S4011" s="11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s="5" t="str">
        <f t="shared" si="374"/>
        <v>theater</v>
      </c>
      <c r="R4012" s="6" t="str">
        <f t="shared" si="375"/>
        <v>plays</v>
      </c>
      <c r="S4012" s="11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s="5" t="str">
        <f t="shared" si="374"/>
        <v>theater</v>
      </c>
      <c r="R4013" s="6" t="str">
        <f t="shared" si="375"/>
        <v>plays</v>
      </c>
      <c r="S4013" s="11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s="5" t="str">
        <f t="shared" si="374"/>
        <v>theater</v>
      </c>
      <c r="R4014" s="6" t="str">
        <f t="shared" si="375"/>
        <v>plays</v>
      </c>
      <c r="S4014" s="11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s="5" t="str">
        <f t="shared" si="374"/>
        <v>theater</v>
      </c>
      <c r="R4015" s="6" t="str">
        <f t="shared" si="375"/>
        <v>plays</v>
      </c>
      <c r="S4015" s="11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s="5" t="str">
        <f t="shared" si="374"/>
        <v>theater</v>
      </c>
      <c r="R4016" s="6" t="str">
        <f t="shared" si="375"/>
        <v>plays</v>
      </c>
      <c r="S4016" s="11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s="5" t="str">
        <f t="shared" si="374"/>
        <v>theater</v>
      </c>
      <c r="R4017" s="6" t="str">
        <f t="shared" si="375"/>
        <v>plays</v>
      </c>
      <c r="S4017" s="11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s="5" t="str">
        <f t="shared" si="374"/>
        <v>theater</v>
      </c>
      <c r="R4018" s="6" t="str">
        <f t="shared" si="375"/>
        <v>plays</v>
      </c>
      <c r="S4018" s="11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s="5" t="str">
        <f t="shared" si="374"/>
        <v>theater</v>
      </c>
      <c r="R4019" s="6" t="str">
        <f t="shared" si="375"/>
        <v>plays</v>
      </c>
      <c r="S4019" s="11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s="5" t="str">
        <f t="shared" si="374"/>
        <v>theater</v>
      </c>
      <c r="R4020" s="6" t="str">
        <f t="shared" si="375"/>
        <v>plays</v>
      </c>
      <c r="S4020" s="11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s="5" t="str">
        <f t="shared" si="374"/>
        <v>theater</v>
      </c>
      <c r="R4021" s="6" t="str">
        <f t="shared" si="375"/>
        <v>plays</v>
      </c>
      <c r="S4021" s="11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s="5" t="str">
        <f t="shared" si="374"/>
        <v>theater</v>
      </c>
      <c r="R4022" s="6" t="str">
        <f t="shared" si="375"/>
        <v>plays</v>
      </c>
      <c r="S4022" s="11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s="5" t="str">
        <f t="shared" si="374"/>
        <v>theater</v>
      </c>
      <c r="R4023" s="6" t="str">
        <f t="shared" si="375"/>
        <v>plays</v>
      </c>
      <c r="S4023" s="11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s="5" t="str">
        <f t="shared" si="374"/>
        <v>theater</v>
      </c>
      <c r="R4024" s="6" t="str">
        <f t="shared" si="375"/>
        <v>plays</v>
      </c>
      <c r="S4024" s="11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s="5" t="str">
        <f t="shared" si="374"/>
        <v>theater</v>
      </c>
      <c r="R4025" s="6" t="str">
        <f t="shared" si="375"/>
        <v>plays</v>
      </c>
      <c r="S4025" s="11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s="5" t="str">
        <f t="shared" si="374"/>
        <v>theater</v>
      </c>
      <c r="R4026" s="6" t="str">
        <f t="shared" si="375"/>
        <v>plays</v>
      </c>
      <c r="S4026" s="11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s="5" t="str">
        <f t="shared" si="374"/>
        <v>theater</v>
      </c>
      <c r="R4027" s="6" t="str">
        <f t="shared" si="375"/>
        <v>plays</v>
      </c>
      <c r="S4027" s="11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s="5" t="str">
        <f t="shared" si="374"/>
        <v>theater</v>
      </c>
      <c r="R4028" s="6" t="str">
        <f t="shared" si="375"/>
        <v>plays</v>
      </c>
      <c r="S4028" s="11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s="5" t="str">
        <f t="shared" si="374"/>
        <v>theater</v>
      </c>
      <c r="R4029" s="6" t="str">
        <f t="shared" si="375"/>
        <v>plays</v>
      </c>
      <c r="S4029" s="11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s="5" t="str">
        <f t="shared" si="374"/>
        <v>theater</v>
      </c>
      <c r="R4030" s="6" t="str">
        <f t="shared" si="375"/>
        <v>plays</v>
      </c>
      <c r="S4030" s="11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s="5" t="str">
        <f t="shared" si="374"/>
        <v>theater</v>
      </c>
      <c r="R4031" s="6" t="str">
        <f t="shared" si="375"/>
        <v>plays</v>
      </c>
      <c r="S4031" s="11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s="5" t="str">
        <f t="shared" si="374"/>
        <v>theater</v>
      </c>
      <c r="R4032" s="6" t="str">
        <f t="shared" si="375"/>
        <v>plays</v>
      </c>
      <c r="S4032" s="11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s="5" t="str">
        <f t="shared" si="374"/>
        <v>theater</v>
      </c>
      <c r="R4033" s="6" t="str">
        <f t="shared" si="375"/>
        <v>plays</v>
      </c>
      <c r="S4033" s="11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s="5" t="str">
        <f t="shared" si="374"/>
        <v>theater</v>
      </c>
      <c r="R4034" s="6" t="str">
        <f t="shared" si="375"/>
        <v>plays</v>
      </c>
      <c r="S4034" s="11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s="5" t="str">
        <f t="shared" ref="Q4035:Q4098" si="380">LEFT(N4035, SEARCH("/",N4035,1)-1)</f>
        <v>theater</v>
      </c>
      <c r="R4035" s="6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s="5" t="str">
        <f t="shared" si="380"/>
        <v>theater</v>
      </c>
      <c r="R4036" s="6" t="str">
        <f t="shared" si="381"/>
        <v>plays</v>
      </c>
      <c r="S4036" s="11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s="5" t="str">
        <f t="shared" si="380"/>
        <v>theater</v>
      </c>
      <c r="R4037" s="6" t="str">
        <f t="shared" si="381"/>
        <v>plays</v>
      </c>
      <c r="S4037" s="11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s="5" t="str">
        <f t="shared" si="380"/>
        <v>theater</v>
      </c>
      <c r="R4038" s="6" t="str">
        <f t="shared" si="381"/>
        <v>plays</v>
      </c>
      <c r="S4038" s="11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s="5" t="str">
        <f t="shared" si="380"/>
        <v>theater</v>
      </c>
      <c r="R4039" s="6" t="str">
        <f t="shared" si="381"/>
        <v>plays</v>
      </c>
      <c r="S4039" s="11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s="5" t="str">
        <f t="shared" si="380"/>
        <v>theater</v>
      </c>
      <c r="R4040" s="6" t="str">
        <f t="shared" si="381"/>
        <v>plays</v>
      </c>
      <c r="S4040" s="11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s="5" t="str">
        <f t="shared" si="380"/>
        <v>theater</v>
      </c>
      <c r="R4041" s="6" t="str">
        <f t="shared" si="381"/>
        <v>plays</v>
      </c>
      <c r="S4041" s="11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s="5" t="str">
        <f t="shared" si="380"/>
        <v>theater</v>
      </c>
      <c r="R4042" s="6" t="str">
        <f t="shared" si="381"/>
        <v>plays</v>
      </c>
      <c r="S4042" s="11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s="5" t="str">
        <f t="shared" si="380"/>
        <v>theater</v>
      </c>
      <c r="R4043" s="6" t="str">
        <f t="shared" si="381"/>
        <v>plays</v>
      </c>
      <c r="S4043" s="11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s="5" t="str">
        <f t="shared" si="380"/>
        <v>theater</v>
      </c>
      <c r="R4044" s="6" t="str">
        <f t="shared" si="381"/>
        <v>plays</v>
      </c>
      <c r="S4044" s="11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s="5" t="str">
        <f t="shared" si="380"/>
        <v>theater</v>
      </c>
      <c r="R4045" s="6" t="str">
        <f t="shared" si="381"/>
        <v>plays</v>
      </c>
      <c r="S4045" s="11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s="5" t="str">
        <f t="shared" si="380"/>
        <v>theater</v>
      </c>
      <c r="R4046" s="6" t="str">
        <f t="shared" si="381"/>
        <v>plays</v>
      </c>
      <c r="S4046" s="11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s="5" t="str">
        <f t="shared" si="380"/>
        <v>theater</v>
      </c>
      <c r="R4047" s="6" t="str">
        <f t="shared" si="381"/>
        <v>plays</v>
      </c>
      <c r="S4047" s="11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s="5" t="str">
        <f t="shared" si="380"/>
        <v>theater</v>
      </c>
      <c r="R4048" s="6" t="str">
        <f t="shared" si="381"/>
        <v>plays</v>
      </c>
      <c r="S4048" s="11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s="5" t="str">
        <f t="shared" si="380"/>
        <v>theater</v>
      </c>
      <c r="R4049" s="6" t="str">
        <f t="shared" si="381"/>
        <v>plays</v>
      </c>
      <c r="S4049" s="11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s="5" t="str">
        <f t="shared" si="380"/>
        <v>theater</v>
      </c>
      <c r="R4050" s="6" t="str">
        <f t="shared" si="381"/>
        <v>plays</v>
      </c>
      <c r="S4050" s="11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s="5" t="str">
        <f t="shared" si="380"/>
        <v>theater</v>
      </c>
      <c r="R4051" s="6" t="str">
        <f t="shared" si="381"/>
        <v>plays</v>
      </c>
      <c r="S4051" s="11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s="5" t="str">
        <f t="shared" si="380"/>
        <v>theater</v>
      </c>
      <c r="R4052" s="6" t="str">
        <f t="shared" si="381"/>
        <v>plays</v>
      </c>
      <c r="S4052" s="11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s="5" t="str">
        <f t="shared" si="380"/>
        <v>theater</v>
      </c>
      <c r="R4053" s="6" t="str">
        <f t="shared" si="381"/>
        <v>plays</v>
      </c>
      <c r="S4053" s="11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s="5" t="str">
        <f t="shared" si="380"/>
        <v>theater</v>
      </c>
      <c r="R4054" s="6" t="str">
        <f t="shared" si="381"/>
        <v>plays</v>
      </c>
      <c r="S4054" s="11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s="5" t="str">
        <f t="shared" si="380"/>
        <v>theater</v>
      </c>
      <c r="R4055" s="6" t="str">
        <f t="shared" si="381"/>
        <v>plays</v>
      </c>
      <c r="S4055" s="11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s="5" t="str">
        <f t="shared" si="380"/>
        <v>theater</v>
      </c>
      <c r="R4056" s="6" t="str">
        <f t="shared" si="381"/>
        <v>plays</v>
      </c>
      <c r="S4056" s="11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s="5" t="str">
        <f t="shared" si="380"/>
        <v>theater</v>
      </c>
      <c r="R4057" s="6" t="str">
        <f t="shared" si="381"/>
        <v>plays</v>
      </c>
      <c r="S4057" s="11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s="5" t="str">
        <f t="shared" si="380"/>
        <v>theater</v>
      </c>
      <c r="R4058" s="6" t="str">
        <f t="shared" si="381"/>
        <v>plays</v>
      </c>
      <c r="S4058" s="11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s="5" t="str">
        <f t="shared" si="380"/>
        <v>theater</v>
      </c>
      <c r="R4059" s="6" t="str">
        <f t="shared" si="381"/>
        <v>plays</v>
      </c>
      <c r="S4059" s="11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s="5" t="str">
        <f t="shared" si="380"/>
        <v>theater</v>
      </c>
      <c r="R4060" s="6" t="str">
        <f t="shared" si="381"/>
        <v>plays</v>
      </c>
      <c r="S4060" s="11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s="5" t="str">
        <f t="shared" si="380"/>
        <v>theater</v>
      </c>
      <c r="R4061" s="6" t="str">
        <f t="shared" si="381"/>
        <v>plays</v>
      </c>
      <c r="S4061" s="11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s="5" t="str">
        <f t="shared" si="380"/>
        <v>theater</v>
      </c>
      <c r="R4062" s="6" t="str">
        <f t="shared" si="381"/>
        <v>plays</v>
      </c>
      <c r="S4062" s="11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s="5" t="str">
        <f t="shared" si="380"/>
        <v>theater</v>
      </c>
      <c r="R4063" s="6" t="str">
        <f t="shared" si="381"/>
        <v>plays</v>
      </c>
      <c r="S4063" s="11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s="5" t="str">
        <f t="shared" si="380"/>
        <v>theater</v>
      </c>
      <c r="R4064" s="6" t="str">
        <f t="shared" si="381"/>
        <v>plays</v>
      </c>
      <c r="S4064" s="11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s="5" t="str">
        <f t="shared" si="380"/>
        <v>theater</v>
      </c>
      <c r="R4065" s="6" t="str">
        <f t="shared" si="381"/>
        <v>plays</v>
      </c>
      <c r="S4065" s="11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s="5" t="str">
        <f t="shared" si="380"/>
        <v>theater</v>
      </c>
      <c r="R4066" s="6" t="str">
        <f t="shared" si="381"/>
        <v>plays</v>
      </c>
      <c r="S4066" s="11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s="5" t="str">
        <f t="shared" si="380"/>
        <v>theater</v>
      </c>
      <c r="R4067" s="6" t="str">
        <f t="shared" si="381"/>
        <v>plays</v>
      </c>
      <c r="S4067" s="11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s="5" t="str">
        <f t="shared" si="380"/>
        <v>theater</v>
      </c>
      <c r="R4068" s="6" t="str">
        <f t="shared" si="381"/>
        <v>plays</v>
      </c>
      <c r="S4068" s="11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s="5" t="str">
        <f t="shared" si="380"/>
        <v>theater</v>
      </c>
      <c r="R4069" s="6" t="str">
        <f t="shared" si="381"/>
        <v>plays</v>
      </c>
      <c r="S4069" s="11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s="5" t="str">
        <f t="shared" si="380"/>
        <v>theater</v>
      </c>
      <c r="R4070" s="6" t="str">
        <f t="shared" si="381"/>
        <v>plays</v>
      </c>
      <c r="S4070" s="11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s="5" t="str">
        <f t="shared" si="380"/>
        <v>theater</v>
      </c>
      <c r="R4071" s="6" t="str">
        <f t="shared" si="381"/>
        <v>plays</v>
      </c>
      <c r="S4071" s="11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s="5" t="str">
        <f t="shared" si="380"/>
        <v>theater</v>
      </c>
      <c r="R4072" s="6" t="str">
        <f t="shared" si="381"/>
        <v>plays</v>
      </c>
      <c r="S4072" s="11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s="5" t="str">
        <f t="shared" si="380"/>
        <v>theater</v>
      </c>
      <c r="R4073" s="6" t="str">
        <f t="shared" si="381"/>
        <v>plays</v>
      </c>
      <c r="S4073" s="11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s="5" t="str">
        <f t="shared" si="380"/>
        <v>theater</v>
      </c>
      <c r="R4074" s="6" t="str">
        <f t="shared" si="381"/>
        <v>plays</v>
      </c>
      <c r="S4074" s="11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s="5" t="str">
        <f t="shared" si="380"/>
        <v>theater</v>
      </c>
      <c r="R4075" s="6" t="str">
        <f t="shared" si="381"/>
        <v>plays</v>
      </c>
      <c r="S4075" s="11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s="5" t="str">
        <f t="shared" si="380"/>
        <v>theater</v>
      </c>
      <c r="R4076" s="6" t="str">
        <f t="shared" si="381"/>
        <v>plays</v>
      </c>
      <c r="S4076" s="11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s="5" t="str">
        <f t="shared" si="380"/>
        <v>theater</v>
      </c>
      <c r="R4077" s="6" t="str">
        <f t="shared" si="381"/>
        <v>plays</v>
      </c>
      <c r="S4077" s="11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s="5" t="str">
        <f t="shared" si="380"/>
        <v>theater</v>
      </c>
      <c r="R4078" s="6" t="str">
        <f t="shared" si="381"/>
        <v>plays</v>
      </c>
      <c r="S4078" s="11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s="5" t="str">
        <f t="shared" si="380"/>
        <v>theater</v>
      </c>
      <c r="R4079" s="6" t="str">
        <f t="shared" si="381"/>
        <v>plays</v>
      </c>
      <c r="S4079" s="11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s="5" t="str">
        <f t="shared" si="380"/>
        <v>theater</v>
      </c>
      <c r="R4080" s="6" t="str">
        <f t="shared" si="381"/>
        <v>plays</v>
      </c>
      <c r="S4080" s="11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s="5" t="str">
        <f t="shared" si="380"/>
        <v>theater</v>
      </c>
      <c r="R4081" s="6" t="str">
        <f t="shared" si="381"/>
        <v>plays</v>
      </c>
      <c r="S4081" s="11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s="5" t="str">
        <f t="shared" si="380"/>
        <v>theater</v>
      </c>
      <c r="R4082" s="6" t="str">
        <f t="shared" si="381"/>
        <v>plays</v>
      </c>
      <c r="S4082" s="11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s="5" t="str">
        <f t="shared" si="380"/>
        <v>theater</v>
      </c>
      <c r="R4083" s="6" t="str">
        <f t="shared" si="381"/>
        <v>plays</v>
      </c>
      <c r="S4083" s="11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s="5" t="str">
        <f t="shared" si="380"/>
        <v>theater</v>
      </c>
      <c r="R4084" s="6" t="str">
        <f t="shared" si="381"/>
        <v>plays</v>
      </c>
      <c r="S4084" s="11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s="5" t="str">
        <f t="shared" si="380"/>
        <v>theater</v>
      </c>
      <c r="R4085" s="6" t="str">
        <f t="shared" si="381"/>
        <v>plays</v>
      </c>
      <c r="S4085" s="11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s="5" t="str">
        <f t="shared" si="380"/>
        <v>theater</v>
      </c>
      <c r="R4086" s="6" t="str">
        <f t="shared" si="381"/>
        <v>plays</v>
      </c>
      <c r="S4086" s="11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s="5" t="str">
        <f t="shared" si="380"/>
        <v>theater</v>
      </c>
      <c r="R4087" s="6" t="str">
        <f t="shared" si="381"/>
        <v>plays</v>
      </c>
      <c r="S4087" s="11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s="5" t="str">
        <f t="shared" si="380"/>
        <v>theater</v>
      </c>
      <c r="R4088" s="6" t="str">
        <f t="shared" si="381"/>
        <v>plays</v>
      </c>
      <c r="S4088" s="11">
        <f t="shared" si="382"/>
        <v>42304.940960648149</v>
      </c>
      <c r="T4088" s="12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s="5" t="str">
        <f t="shared" si="380"/>
        <v>theater</v>
      </c>
      <c r="R4089" s="6" t="str">
        <f t="shared" si="381"/>
        <v>plays</v>
      </c>
      <c r="S4089" s="11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s="5" t="str">
        <f t="shared" si="380"/>
        <v>theater</v>
      </c>
      <c r="R4090" s="6" t="str">
        <f t="shared" si="381"/>
        <v>plays</v>
      </c>
      <c r="S4090" s="11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s="5" t="str">
        <f t="shared" si="380"/>
        <v>theater</v>
      </c>
      <c r="R4091" s="6" t="str">
        <f t="shared" si="381"/>
        <v>plays</v>
      </c>
      <c r="S4091" s="11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s="5" t="str">
        <f t="shared" si="380"/>
        <v>theater</v>
      </c>
      <c r="R4092" s="6" t="str">
        <f t="shared" si="381"/>
        <v>plays</v>
      </c>
      <c r="S4092" s="11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s="5" t="str">
        <f t="shared" si="380"/>
        <v>theater</v>
      </c>
      <c r="R4093" s="6" t="str">
        <f t="shared" si="381"/>
        <v>plays</v>
      </c>
      <c r="S4093" s="11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s="5" t="str">
        <f t="shared" si="380"/>
        <v>theater</v>
      </c>
      <c r="R4094" s="6" t="str">
        <f t="shared" si="381"/>
        <v>plays</v>
      </c>
      <c r="S4094" s="11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s="5" t="str">
        <f t="shared" si="380"/>
        <v>theater</v>
      </c>
      <c r="R4095" s="6" t="str">
        <f t="shared" si="381"/>
        <v>plays</v>
      </c>
      <c r="S4095" s="11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s="5" t="str">
        <f t="shared" si="380"/>
        <v>theater</v>
      </c>
      <c r="R4096" s="6" t="str">
        <f t="shared" si="381"/>
        <v>plays</v>
      </c>
      <c r="S4096" s="11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s="5" t="str">
        <f t="shared" si="380"/>
        <v>theater</v>
      </c>
      <c r="R4097" s="6" t="str">
        <f t="shared" si="381"/>
        <v>plays</v>
      </c>
      <c r="S4097" s="11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s="5" t="str">
        <f t="shared" si="380"/>
        <v>theater</v>
      </c>
      <c r="R4098" s="6" t="str">
        <f t="shared" si="381"/>
        <v>plays</v>
      </c>
      <c r="S4098" s="11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s="5" t="str">
        <f t="shared" ref="Q4099:Q4115" si="386">LEFT(N4099, SEARCH("/",N4099,1)-1)</f>
        <v>theater</v>
      </c>
      <c r="R4099" s="6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s="5" t="str">
        <f t="shared" si="386"/>
        <v>theater</v>
      </c>
      <c r="R4100" s="6" t="str">
        <f t="shared" si="387"/>
        <v>plays</v>
      </c>
      <c r="S4100" s="11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s="5" t="str">
        <f t="shared" si="386"/>
        <v>theater</v>
      </c>
      <c r="R4101" s="6" t="str">
        <f t="shared" si="387"/>
        <v>plays</v>
      </c>
      <c r="S4101" s="11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s="5" t="str">
        <f t="shared" si="386"/>
        <v>theater</v>
      </c>
      <c r="R4102" s="6" t="str">
        <f t="shared" si="387"/>
        <v>plays</v>
      </c>
      <c r="S4102" s="11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s="5" t="str">
        <f t="shared" si="386"/>
        <v>theater</v>
      </c>
      <c r="R4103" s="6" t="str">
        <f t="shared" si="387"/>
        <v>plays</v>
      </c>
      <c r="S4103" s="11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s="5" t="str">
        <f t="shared" si="386"/>
        <v>theater</v>
      </c>
      <c r="R4104" s="6" t="str">
        <f t="shared" si="387"/>
        <v>plays</v>
      </c>
      <c r="S4104" s="11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s="5" t="str">
        <f t="shared" si="386"/>
        <v>theater</v>
      </c>
      <c r="R4105" s="6" t="str">
        <f t="shared" si="387"/>
        <v>plays</v>
      </c>
      <c r="S4105" s="11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s="5" t="str">
        <f t="shared" si="386"/>
        <v>theater</v>
      </c>
      <c r="R4106" s="6" t="str">
        <f t="shared" si="387"/>
        <v>plays</v>
      </c>
      <c r="S4106" s="11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s="5" t="str">
        <f t="shared" si="386"/>
        <v>theater</v>
      </c>
      <c r="R4107" s="6" t="str">
        <f t="shared" si="387"/>
        <v>plays</v>
      </c>
      <c r="S4107" s="11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s="5" t="str">
        <f t="shared" si="386"/>
        <v>theater</v>
      </c>
      <c r="R4108" s="6" t="str">
        <f t="shared" si="387"/>
        <v>plays</v>
      </c>
      <c r="S4108" s="11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s="5" t="str">
        <f t="shared" si="386"/>
        <v>theater</v>
      </c>
      <c r="R4109" s="6" t="str">
        <f t="shared" si="387"/>
        <v>plays</v>
      </c>
      <c r="S4109" s="11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s="5" t="str">
        <f t="shared" si="386"/>
        <v>theater</v>
      </c>
      <c r="R4110" s="6" t="str">
        <f t="shared" si="387"/>
        <v>plays</v>
      </c>
      <c r="S4110" s="11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s="5" t="str">
        <f t="shared" si="386"/>
        <v>theater</v>
      </c>
      <c r="R4111" s="6" t="str">
        <f t="shared" si="387"/>
        <v>plays</v>
      </c>
      <c r="S4111" s="11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s="5" t="str">
        <f t="shared" si="386"/>
        <v>theater</v>
      </c>
      <c r="R4112" s="6" t="str">
        <f t="shared" si="387"/>
        <v>plays</v>
      </c>
      <c r="S4112" s="11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s="5" t="str">
        <f t="shared" si="386"/>
        <v>theater</v>
      </c>
      <c r="R4113" s="6" t="str">
        <f t="shared" si="387"/>
        <v>plays</v>
      </c>
      <c r="S4113" s="11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s="5" t="str">
        <f t="shared" si="386"/>
        <v>theater</v>
      </c>
      <c r="R4114" s="6" t="str">
        <f t="shared" si="387"/>
        <v>plays</v>
      </c>
      <c r="S4114" s="11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s="5" t="str">
        <f t="shared" si="386"/>
        <v>theater</v>
      </c>
      <c r="R4115" s="6" t="str">
        <f t="shared" si="387"/>
        <v>plays</v>
      </c>
      <c r="S4115" s="11">
        <f t="shared" si="388"/>
        <v>42358.573182870372</v>
      </c>
      <c r="T4115" s="12">
        <f t="shared" si="389"/>
        <v>42377.273611111115</v>
      </c>
    </row>
  </sheetData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successful">
      <formula>NOT(ISERROR(SEARCH("successful",F2)))</formula>
    </cfRule>
    <cfRule type="containsText" dxfId="1" priority="5" operator="containsText" text="failed">
      <formula>NOT(ISERROR(SEARCH("failed",F2)))</formula>
    </cfRule>
  </conditionalFormatting>
  <conditionalFormatting sqref="F1:F1048576">
    <cfRule type="containsText" dxfId="0" priority="2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A0080C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9B26C-CDED-4C0B-933E-9AF5E1A8F0B1}">
  <dimension ref="A1:F14"/>
  <sheetViews>
    <sheetView workbookViewId="0">
      <selection activeCell="F9" sqref="F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F62B0-88EF-4E68-9FCD-0351F8E28B12}">
  <dimension ref="A1:F47"/>
  <sheetViews>
    <sheetView tabSelected="1" topLeftCell="A4" workbookViewId="0">
      <selection activeCell="A35" sqref="A35:F35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8365</v>
      </c>
      <c r="B4" s="7" t="s">
        <v>8322</v>
      </c>
    </row>
    <row r="5" spans="1:6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871F9-964C-443B-BD00-611D6ABE4EF9}">
  <dimension ref="A1:C14"/>
  <sheetViews>
    <sheetView workbookViewId="0">
      <selection activeCell="F7" sqref="F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1.28515625" bestFit="1" customWidth="1"/>
    <col min="4" max="4" width="8.85546875" bestFit="1" customWidth="1"/>
    <col min="5" max="6" width="11.28515625" bestFit="1" customWidth="1"/>
    <col min="7" max="7" width="14" bestFit="1" customWidth="1"/>
    <col min="8" max="8" width="13.5703125" bestFit="1" customWidth="1"/>
    <col min="9" max="9" width="14" bestFit="1" customWidth="1"/>
    <col min="10" max="10" width="18.5703125" bestFit="1" customWidth="1"/>
    <col min="11" max="11" width="19" bestFit="1" customWidth="1"/>
  </cols>
  <sheetData>
    <row r="1" spans="1:3" x14ac:dyDescent="0.25">
      <c r="A1" s="7" t="s">
        <v>8308</v>
      </c>
      <c r="B1" t="s">
        <v>8315</v>
      </c>
    </row>
    <row r="2" spans="1:3" x14ac:dyDescent="0.25">
      <c r="A2" s="7" t="s">
        <v>8376</v>
      </c>
      <c r="B2" t="s">
        <v>8310</v>
      </c>
    </row>
    <row r="4" spans="1:3" x14ac:dyDescent="0.25">
      <c r="A4" s="7" t="s">
        <v>8323</v>
      </c>
      <c r="B4" s="7" t="s">
        <v>8322</v>
      </c>
    </row>
    <row r="5" spans="1:3" x14ac:dyDescent="0.25">
      <c r="A5" s="7" t="s">
        <v>8311</v>
      </c>
      <c r="B5" t="s">
        <v>8220</v>
      </c>
      <c r="C5" t="s">
        <v>8321</v>
      </c>
    </row>
    <row r="6" spans="1:3" x14ac:dyDescent="0.25">
      <c r="A6" s="13" t="s">
        <v>8372</v>
      </c>
      <c r="B6" s="9">
        <v>2</v>
      </c>
      <c r="C6" s="9">
        <v>2</v>
      </c>
    </row>
    <row r="7" spans="1:3" x14ac:dyDescent="0.25">
      <c r="A7" s="13" t="s">
        <v>8373</v>
      </c>
      <c r="B7" s="9">
        <v>5</v>
      </c>
      <c r="C7" s="9">
        <v>5</v>
      </c>
    </row>
    <row r="8" spans="1:3" x14ac:dyDescent="0.25">
      <c r="A8" s="13" t="s">
        <v>8374</v>
      </c>
      <c r="B8" s="9">
        <v>2</v>
      </c>
      <c r="C8" s="9">
        <v>2</v>
      </c>
    </row>
    <row r="9" spans="1:3" x14ac:dyDescent="0.25">
      <c r="A9" s="13" t="s">
        <v>8375</v>
      </c>
      <c r="B9" s="9">
        <v>2</v>
      </c>
      <c r="C9" s="9">
        <v>2</v>
      </c>
    </row>
    <row r="10" spans="1:3" x14ac:dyDescent="0.25">
      <c r="A10" s="13" t="s">
        <v>8368</v>
      </c>
      <c r="B10" s="9">
        <v>7</v>
      </c>
      <c r="C10" s="9">
        <v>7</v>
      </c>
    </row>
    <row r="11" spans="1:3" x14ac:dyDescent="0.25">
      <c r="A11" s="13" t="s">
        <v>8369</v>
      </c>
      <c r="B11" s="9">
        <v>3</v>
      </c>
      <c r="C11" s="9">
        <v>3</v>
      </c>
    </row>
    <row r="12" spans="1:3" x14ac:dyDescent="0.25">
      <c r="A12" s="13" t="s">
        <v>8370</v>
      </c>
      <c r="B12" s="9">
        <v>1</v>
      </c>
      <c r="C12" s="9">
        <v>1</v>
      </c>
    </row>
    <row r="13" spans="1:3" x14ac:dyDescent="0.25">
      <c r="A13" s="13" t="s">
        <v>8371</v>
      </c>
      <c r="B13" s="9">
        <v>2</v>
      </c>
      <c r="C13" s="9">
        <v>2</v>
      </c>
    </row>
    <row r="14" spans="1:3" x14ac:dyDescent="0.25">
      <c r="A14" s="13" t="s">
        <v>8321</v>
      </c>
      <c r="B14" s="9">
        <v>24</v>
      </c>
      <c r="C14" s="9">
        <v>24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5D12-796B-405A-B03C-C0BCFF0D8AA2}">
  <dimension ref="A1:H13"/>
  <sheetViews>
    <sheetView workbookViewId="0">
      <selection activeCell="I1" sqref="I1"/>
    </sheetView>
  </sheetViews>
  <sheetFormatPr defaultRowHeight="15" x14ac:dyDescent="0.25"/>
  <cols>
    <col min="1" max="1" width="28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8377</v>
      </c>
      <c r="B1" s="1" t="s">
        <v>8378</v>
      </c>
      <c r="C1" s="1" t="s">
        <v>8379</v>
      </c>
      <c r="D1" s="1" t="s">
        <v>8396</v>
      </c>
      <c r="E1" s="1" t="s">
        <v>8380</v>
      </c>
      <c r="F1" s="1" t="s">
        <v>8381</v>
      </c>
      <c r="G1" s="1" t="s">
        <v>8382</v>
      </c>
      <c r="H1" s="1" t="s">
        <v>8383</v>
      </c>
    </row>
    <row r="2" spans="1:8" x14ac:dyDescent="0.25">
      <c r="A2" t="s">
        <v>8384</v>
      </c>
      <c r="B2">
        <f>COUNTIFS(kickstarter_data!$F:$F,"successful", kickstarter_data!$D:$D, "&lt;1000")</f>
        <v>322</v>
      </c>
      <c r="C2">
        <f>COUNTIFS(kickstarter_data!$F:$F,"failed", kickstarter_data!$D:$D, "&lt;1000")</f>
        <v>113</v>
      </c>
      <c r="D2">
        <f>COUNTIFS(kickstarter_data!$F:$F,"canceled", kickstarter_data!$D:$D, "&lt;1000")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25">
      <c r="A3" t="s">
        <v>8385</v>
      </c>
      <c r="B3">
        <f>COUNTIFS(kickstarter_data!$F:$F,"successful", kickstarter_data!$D:$D, "&lt;= 4999", kickstarter_data!$D:$D, "&gt;= 1000")</f>
        <v>932</v>
      </c>
      <c r="C3">
        <f>COUNTIFS(kickstarter_data!$F:$F,"failed", kickstarter_data!$D:$D, "&lt;= 4999", kickstarter_data!$D:$D, "&gt;= 1000")</f>
        <v>420</v>
      </c>
      <c r="D3">
        <f>COUNTIFS(kickstarter_data!$F:$F,"canceled", kickstarter_data!$D:$D, "&lt;= 4999", kickstarter_data!$D:$D, "&gt;= 1000")</f>
        <v>60</v>
      </c>
      <c r="E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25">
      <c r="A4" t="s">
        <v>8386</v>
      </c>
      <c r="B4">
        <f>COUNTIFS(kickstarter_data!$F:$F,"successful", kickstarter_data!$D:$D, "&lt;= 9999", kickstarter_data!$D:$D, "&gt;= 5000")</f>
        <v>381</v>
      </c>
      <c r="C4">
        <f>COUNTIFS(kickstarter_data!$F:$F,"failed", kickstarter_data!$D:$D, "&lt;= 9999", kickstarter_data!$D:$D, "&gt;= 5000")</f>
        <v>283</v>
      </c>
      <c r="D4">
        <f>COUNTIFS(kickstarter_data!$F:$F,"canceled", kickstarter_data!$D:$D, "&lt;= 9999", kickstarter_data!$D:$D, "&gt;= 5000")</f>
        <v>52</v>
      </c>
      <c r="E4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25">
      <c r="A5" t="s">
        <v>8387</v>
      </c>
      <c r="B5">
        <f>COUNTIFS(kickstarter_data!$F:$F,"successful", kickstarter_data!$D:$D, "&lt;= 14999", kickstarter_data!$D:$D, "&gt;= 10000")</f>
        <v>168</v>
      </c>
      <c r="C5">
        <f>COUNTIFS(kickstarter_data!$F:$F,"failed", kickstarter_data!$D:$D, "&lt;= 14999", kickstarter_data!$D:$D, "&gt;= 10000")</f>
        <v>144</v>
      </c>
      <c r="D5">
        <f>COUNTIFS(kickstarter_data!$F:$F,"canceled", kickstarter_data!$D:$D, "&lt;= 14999", kickstarter_data!$D:$D, "&gt;= 10000")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25">
      <c r="A6" t="s">
        <v>8388</v>
      </c>
      <c r="B6">
        <f>COUNTIFS(kickstarter_data!$F:$F,"successful", kickstarter_data!$D:$D, "&lt;= 19999", kickstarter_data!$D:$D, "&gt;= 15000")</f>
        <v>94</v>
      </c>
      <c r="C6">
        <f>COUNTIFS(kickstarter_data!$F:$F,"failed", kickstarter_data!$D:$D, "&lt;= 19999", kickstarter_data!$D:$D, "&gt;= 15000")</f>
        <v>90</v>
      </c>
      <c r="D6">
        <f>COUNTIFS(kickstarter_data!$F:$F,"canceled", kickstarter_data!$D:$D, "&lt;= 19999", kickstarter_data!$D:$D, "&gt;= 15000")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25">
      <c r="A7" t="s">
        <v>8389</v>
      </c>
      <c r="B7">
        <f>COUNTIFS(kickstarter_data!$F:$F,"successful", kickstarter_data!$D:$D, "&lt;= 24999", kickstarter_data!$D:$D, "&gt;= 20000")</f>
        <v>62</v>
      </c>
      <c r="C7">
        <f>COUNTIFS(kickstarter_data!$F:$F,"failed", kickstarter_data!$D:$D, "&lt;= 24999", kickstarter_data!$D:$D, "&gt;= 20000")</f>
        <v>72</v>
      </c>
      <c r="D7">
        <f>COUNTIFS(kickstarter_data!$F:$F,"canceled", kickstarter_data!$D:$D, "&lt;= 24999", kickstarter_data!$D:$D, "&gt;= 20000")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25">
      <c r="A8" t="s">
        <v>8390</v>
      </c>
      <c r="B8">
        <f>COUNTIFS(kickstarter_data!$F:$F,"successful", kickstarter_data!$D:$D, "&lt;= 29999", kickstarter_data!$D:$D, "&gt;= 25000")</f>
        <v>55</v>
      </c>
      <c r="C8">
        <f>COUNTIFS(kickstarter_data!$F:$F,"failed", kickstarter_data!$D:$D, "&lt;= 29999", kickstarter_data!$D:$D, "&gt;= 25000")</f>
        <v>64</v>
      </c>
      <c r="D8">
        <f>COUNTIFS(kickstarter_data!$F:$F,"canceled", kickstarter_data!$D:$D, "&lt;= 29999", kickstarter_data!$D:$D, "&gt;= 25000")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25">
      <c r="A9" t="s">
        <v>8391</v>
      </c>
      <c r="B9">
        <f>COUNTIFS(kickstarter_data!$F:$F,"successful", kickstarter_data!$D:$D, "&lt;= 34999", kickstarter_data!$D:$D, "&gt;= 30000")</f>
        <v>32</v>
      </c>
      <c r="C9">
        <f>COUNTIFS(kickstarter_data!$F:$F,"failed", kickstarter_data!$D:$D, "&lt;= 34999", kickstarter_data!$D:$D, "&gt;= 30000")</f>
        <v>37</v>
      </c>
      <c r="D9">
        <f>COUNTIFS(kickstarter_data!$F:$F,"canceled", kickstarter_data!$D:$D, "&lt;= 34999", kickstarter_data!$D:$D, "&gt;= 30000")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25">
      <c r="A10" t="s">
        <v>8392</v>
      </c>
      <c r="B10">
        <f>COUNTIFS(kickstarter_data!$F:$F,"successful", kickstarter_data!$D:$D, "&lt;= 39999", kickstarter_data!$D:$D, "&gt;= 35000")</f>
        <v>26</v>
      </c>
      <c r="C10">
        <f>COUNTIFS(kickstarter_data!$F:$F,"failed", kickstarter_data!$D:$D, "&lt;= 39999", kickstarter_data!$D:$D, "&gt;= 35000")</f>
        <v>22</v>
      </c>
      <c r="D10">
        <f>COUNTIFS(kickstarter_data!$F:$F,"canceled", kickstarter_data!$D:$D, "&lt;= 39999", kickstarter_data!$D:$D, "&gt;= 35000")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25">
      <c r="A11" t="s">
        <v>8393</v>
      </c>
      <c r="B11">
        <f>COUNTIFS(kickstarter_data!$F:$F,"successful", kickstarter_data!$D:$D, "&lt;= 44999", kickstarter_data!$D:$D, "&gt;= 40000")</f>
        <v>21</v>
      </c>
      <c r="C11">
        <f>COUNTIFS(kickstarter_data!$F:$F,"failed", kickstarter_data!$D:$D, "&lt;= 44999", kickstarter_data!$D:$D, "&gt;= 40000")</f>
        <v>16</v>
      </c>
      <c r="D11">
        <f>COUNTIFS(kickstarter_data!$F:$F,"canceled", kickstarter_data!$D:$D, "&lt;= 44999", kickstarter_data!$D:$D, "&gt;= 40000")</f>
        <v>6</v>
      </c>
      <c r="E11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25">
      <c r="A12" t="s">
        <v>8394</v>
      </c>
      <c r="B12">
        <f>COUNTIFS(kickstarter_data!$F:$F,"successful", kickstarter_data!$D:$D, "&gt;= 45000",  kickstarter_data!$D:$D, "&lt;= 49999")</f>
        <v>6</v>
      </c>
      <c r="C12">
        <f>COUNTIFS(kickstarter_data!$F:$F,"failed", kickstarter_data!$D:$D, "&gt;= 45000",  kickstarter_data!$D:$D, "&lt;= 49999")</f>
        <v>11</v>
      </c>
      <c r="D12">
        <f>COUNTIFS(kickstarter_data!$F:$F,"canceled", kickstarter_data!$D:$D, "&gt;= 45000",  kickstarter_data!$D:$D, "&lt;= 49999")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25">
      <c r="A13" t="s">
        <v>8395</v>
      </c>
      <c r="B13">
        <f>COUNTIFS(kickstarter_data!$F:$F,"successful", kickstarter_data!$D:$D, "&gt;= 50000")</f>
        <v>86</v>
      </c>
      <c r="C13">
        <f>COUNTIFS(kickstarter_data!$F:$F,"failed", kickstarter_data!$D:$D, "&gt;= 50000")</f>
        <v>258</v>
      </c>
      <c r="D13">
        <f>COUNTIFS(kickstarter_data!$F:$F,"canceled", kickstarter_data!$D:$D, "&gt;= 50000")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kickstarter_data</vt:lpstr>
      <vt:lpstr>Category Pivot Table</vt:lpstr>
      <vt:lpstr>Sub-category Pivot Table</vt:lpstr>
      <vt:lpstr>Date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Edie</cp:lastModifiedBy>
  <dcterms:created xsi:type="dcterms:W3CDTF">2017-04-20T15:17:24Z</dcterms:created>
  <dcterms:modified xsi:type="dcterms:W3CDTF">2020-03-13T22:21:09Z</dcterms:modified>
</cp:coreProperties>
</file>