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Dev\Projects\Minerva\minerva\src\test\resources\TestAddSendersMinervaApp\"/>
    </mc:Choice>
  </mc:AlternateContent>
  <bookViews>
    <workbookView xWindow="0" yWindow="70" windowWidth="15480" windowHeight="11640"/>
  </bookViews>
  <sheets>
    <sheet name="Contract" sheetId="1" r:id="rId1"/>
    <sheet name="Perm" sheetId="4" r:id="rId2"/>
    <sheet name="Unsubscribed" sheetId="3" r:id="rId3"/>
    <sheet name="Blacklisted" sheetId="5" r:id="rId4"/>
    <sheet name="Ignored" sheetId="6" r:id="rId5"/>
    <sheet name="Ignored Patterns" sheetId="7" r:id="rId6"/>
    <sheet name="Personal Domains" sheetId="8" r:id="rId7"/>
  </sheets>
  <definedNames>
    <definedName name="_xlnm._FilterDatabase" localSheetId="0" hidden="1">Contract!#REF!</definedName>
    <definedName name="_xlnm._FilterDatabase" localSheetId="1" hidden="1">Perm!#REF!</definedName>
    <definedName name="_xlnm.Extract" localSheetId="0">Contract!$A$2</definedName>
    <definedName name="_xlnm.Extract" localSheetId="1">Perm!$A$1</definedName>
  </definedNames>
  <calcPr calcId="162913"/>
</workbook>
</file>

<file path=xl/calcChain.xml><?xml version="1.0" encoding="utf-8"?>
<calcChain xmlns="http://schemas.openxmlformats.org/spreadsheetml/2006/main">
  <c r="C3" i="8" l="1"/>
  <c r="C2" i="8"/>
  <c r="C3" i="7"/>
  <c r="C2" i="7"/>
  <c r="C3" i="6"/>
  <c r="C2" i="6"/>
  <c r="C2" i="3" l="1"/>
  <c r="C3" i="3" l="1"/>
  <c r="C3" i="4"/>
  <c r="C2" i="4"/>
  <c r="B2" i="4" l="1"/>
  <c r="B2" i="1" l="1"/>
  <c r="B3" i="1"/>
  <c r="C3" i="1" s="1"/>
  <c r="C2" i="1" l="1"/>
  <c r="C3" i="5"/>
  <c r="C2" i="5"/>
  <c r="B3" i="3"/>
  <c r="B2" i="3"/>
  <c r="B3" i="4" l="1"/>
</calcChain>
</file>

<file path=xl/sharedStrings.xml><?xml version="1.0" encoding="utf-8"?>
<sst xmlns="http://schemas.openxmlformats.org/spreadsheetml/2006/main" count="35" uniqueCount="19">
  <si>
    <t>E-mail Address</t>
  </si>
  <si>
    <t>Domain</t>
  </si>
  <si>
    <t>Reasons</t>
  </si>
  <si>
    <t>Violation</t>
  </si>
  <si>
    <t>a@b.com</t>
  </si>
  <si>
    <t>b@b.com</t>
  </si>
  <si>
    <t>c@d.com</t>
  </si>
  <si>
    <t>d@d.com</t>
  </si>
  <si>
    <t>e@f.com</t>
  </si>
  <si>
    <t>f@f.com</t>
  </si>
  <si>
    <t>g.com</t>
  </si>
  <si>
    <t>h.com</t>
  </si>
  <si>
    <t>i.com</t>
  </si>
  <si>
    <t>j.com</t>
  </si>
  <si>
    <t>Pattern</t>
  </si>
  <si>
    <t>/reply/</t>
  </si>
  <si>
    <t>/resumes/</t>
  </si>
  <si>
    <t>gmail.com</t>
  </si>
  <si>
    <t>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</si>
</sst>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6" fillId="0" borderId="0" xfId="0" applyFont="1"/>
    <xf numFmtId="0" fontId="4" fillId="0" borderId="0" xfId="1"/>
    <xf numFmtId="0" fontId="7" fillId="0" borderId="0" xfId="1" applyFont="1"/>
    <xf numFmtId="0" fontId="3" fillId="0" borderId="0" xfId="1" applyFont="1" applyAlignment="1">
      <alignment wrapText="1"/>
    </xf>
    <xf numFmtId="0" fontId="3" fillId="0" borderId="0" xfId="1" quotePrefix="1" applyFont="1"/>
    <xf numFmtId="0" fontId="0" fillId="0" borderId="0" xfId="0" applyAlignment="1">
      <alignment horizontal="center"/>
    </xf>
    <xf numFmtId="0" fontId="6" fillId="0" borderId="0" xfId="0" applyFont="1" applyAlignment="1"/>
    <xf numFmtId="0" fontId="0" fillId="0" borderId="0" xfId="0" applyFill="1" applyAlignment="1">
      <alignment horizontal="center"/>
    </xf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2.5" x14ac:dyDescent="0.25"/>
  <cols>
    <col min="1" max="1" width="13.81640625" bestFit="1" customWidth="1"/>
    <col min="2" max="2" width="7.26953125" bestFit="1" customWidth="1"/>
    <col min="3" max="3" width="8.26953125" style="6" bestFit="1" customWidth="1"/>
  </cols>
  <sheetData>
    <row r="1" spans="1:3" ht="13" x14ac:dyDescent="0.3">
      <c r="A1" s="1" t="s">
        <v>0</v>
      </c>
      <c r="B1" s="1" t="s">
        <v>1</v>
      </c>
      <c r="C1" s="7" t="s">
        <v>3</v>
      </c>
    </row>
    <row r="2" spans="1:3" x14ac:dyDescent="0.25">
      <c r="A2" t="s">
        <v>4</v>
      </c>
      <c r="B2" t="str">
        <f t="shared" ref="B2:B3" si="0" xml:space="preserve"> RIGHT( A2, LEN( A2 ) - FIND( "@", A2 ) )</f>
        <v>b.com</v>
      </c>
      <c r="C2" s="8" t="str">
        <f xml:space="preserve"> IF( COUNTIF( Perm!$A:$A, A2) + COUNTIF( Unsubscribed!$A:$A, A2) + COUNTIF( Blacklisted!$A:$A, B2 ) &gt; 0, "X", "" )</f>
        <v/>
      </c>
    </row>
    <row r="3" spans="1:3" x14ac:dyDescent="0.25">
      <c r="A3" t="s">
        <v>5</v>
      </c>
      <c r="B3" t="str">
        <f t="shared" si="0"/>
        <v>b.com</v>
      </c>
      <c r="C3" s="8" t="str">
        <f xml:space="preserve"> IF( COUNTIF( Perm!$A:$A, A3) + COUNTIF( Unsubscribed!$A:$A, A3) + COUNTIF( Blacklisted!$A:$A, B3 ) &gt; 0, "X", "" )</f>
        <v/>
      </c>
    </row>
  </sheetData>
  <sortState ref="A2:B717">
    <sortCondition ref="B2:B717"/>
    <sortCondition ref="A2:A717"/>
  </sortState>
  <dataConsolidate/>
  <phoneticPr fontId="5" type="noConversion"/>
  <conditionalFormatting sqref="C1">
    <cfRule type="expression" dxfId="6" priority="1">
      <formula xml:space="preserve"> COUNTIF(C:C, "X") &gt; 0</formula>
    </cfRule>
  </conditionalFormatting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A4" sqref="A4"/>
    </sheetView>
  </sheetViews>
  <sheetFormatPr defaultRowHeight="12.5" x14ac:dyDescent="0.25"/>
  <cols>
    <col min="1" max="1" width="13.81640625" bestFit="1" customWidth="1"/>
    <col min="2" max="2" width="7.26953125" bestFit="1" customWidth="1"/>
    <col min="3" max="3" width="8.26953125" style="6" bestFit="1" customWidth="1"/>
    <col min="256" max="256" width="59" bestFit="1" customWidth="1"/>
    <col min="257" max="257" width="26.90625" bestFit="1" customWidth="1"/>
    <col min="512" max="512" width="59" bestFit="1" customWidth="1"/>
    <col min="513" max="513" width="26.90625" bestFit="1" customWidth="1"/>
    <col min="768" max="768" width="59" bestFit="1" customWidth="1"/>
    <col min="769" max="769" width="26.90625" bestFit="1" customWidth="1"/>
    <col min="1024" max="1024" width="59" bestFit="1" customWidth="1"/>
    <col min="1025" max="1025" width="26.90625" bestFit="1" customWidth="1"/>
    <col min="1280" max="1280" width="59" bestFit="1" customWidth="1"/>
    <col min="1281" max="1281" width="26.90625" bestFit="1" customWidth="1"/>
    <col min="1536" max="1536" width="59" bestFit="1" customWidth="1"/>
    <col min="1537" max="1537" width="26.90625" bestFit="1" customWidth="1"/>
    <col min="1792" max="1792" width="59" bestFit="1" customWidth="1"/>
    <col min="1793" max="1793" width="26.90625" bestFit="1" customWidth="1"/>
    <col min="2048" max="2048" width="59" bestFit="1" customWidth="1"/>
    <col min="2049" max="2049" width="26.90625" bestFit="1" customWidth="1"/>
    <col min="2304" max="2304" width="59" bestFit="1" customWidth="1"/>
    <col min="2305" max="2305" width="26.90625" bestFit="1" customWidth="1"/>
    <col min="2560" max="2560" width="59" bestFit="1" customWidth="1"/>
    <col min="2561" max="2561" width="26.90625" bestFit="1" customWidth="1"/>
    <col min="2816" max="2816" width="59" bestFit="1" customWidth="1"/>
    <col min="2817" max="2817" width="26.90625" bestFit="1" customWidth="1"/>
    <col min="3072" max="3072" width="59" bestFit="1" customWidth="1"/>
    <col min="3073" max="3073" width="26.90625" bestFit="1" customWidth="1"/>
    <col min="3328" max="3328" width="59" bestFit="1" customWidth="1"/>
    <col min="3329" max="3329" width="26.90625" bestFit="1" customWidth="1"/>
    <col min="3584" max="3584" width="59" bestFit="1" customWidth="1"/>
    <col min="3585" max="3585" width="26.90625" bestFit="1" customWidth="1"/>
    <col min="3840" max="3840" width="59" bestFit="1" customWidth="1"/>
    <col min="3841" max="3841" width="26.90625" bestFit="1" customWidth="1"/>
    <col min="4096" max="4096" width="59" bestFit="1" customWidth="1"/>
    <col min="4097" max="4097" width="26.90625" bestFit="1" customWidth="1"/>
    <col min="4352" max="4352" width="59" bestFit="1" customWidth="1"/>
    <col min="4353" max="4353" width="26.90625" bestFit="1" customWidth="1"/>
    <col min="4608" max="4608" width="59" bestFit="1" customWidth="1"/>
    <col min="4609" max="4609" width="26.90625" bestFit="1" customWidth="1"/>
    <col min="4864" max="4864" width="59" bestFit="1" customWidth="1"/>
    <col min="4865" max="4865" width="26.90625" bestFit="1" customWidth="1"/>
    <col min="5120" max="5120" width="59" bestFit="1" customWidth="1"/>
    <col min="5121" max="5121" width="26.90625" bestFit="1" customWidth="1"/>
    <col min="5376" max="5376" width="59" bestFit="1" customWidth="1"/>
    <col min="5377" max="5377" width="26.90625" bestFit="1" customWidth="1"/>
    <col min="5632" max="5632" width="59" bestFit="1" customWidth="1"/>
    <col min="5633" max="5633" width="26.90625" bestFit="1" customWidth="1"/>
    <col min="5888" max="5888" width="59" bestFit="1" customWidth="1"/>
    <col min="5889" max="5889" width="26.90625" bestFit="1" customWidth="1"/>
    <col min="6144" max="6144" width="59" bestFit="1" customWidth="1"/>
    <col min="6145" max="6145" width="26.90625" bestFit="1" customWidth="1"/>
    <col min="6400" max="6400" width="59" bestFit="1" customWidth="1"/>
    <col min="6401" max="6401" width="26.90625" bestFit="1" customWidth="1"/>
    <col min="6656" max="6656" width="59" bestFit="1" customWidth="1"/>
    <col min="6657" max="6657" width="26.90625" bestFit="1" customWidth="1"/>
    <col min="6912" max="6912" width="59" bestFit="1" customWidth="1"/>
    <col min="6913" max="6913" width="26.90625" bestFit="1" customWidth="1"/>
    <col min="7168" max="7168" width="59" bestFit="1" customWidth="1"/>
    <col min="7169" max="7169" width="26.90625" bestFit="1" customWidth="1"/>
    <col min="7424" max="7424" width="59" bestFit="1" customWidth="1"/>
    <col min="7425" max="7425" width="26.90625" bestFit="1" customWidth="1"/>
    <col min="7680" max="7680" width="59" bestFit="1" customWidth="1"/>
    <col min="7681" max="7681" width="26.90625" bestFit="1" customWidth="1"/>
    <col min="7936" max="7936" width="59" bestFit="1" customWidth="1"/>
    <col min="7937" max="7937" width="26.90625" bestFit="1" customWidth="1"/>
    <col min="8192" max="8192" width="59" bestFit="1" customWidth="1"/>
    <col min="8193" max="8193" width="26.90625" bestFit="1" customWidth="1"/>
    <col min="8448" max="8448" width="59" bestFit="1" customWidth="1"/>
    <col min="8449" max="8449" width="26.90625" bestFit="1" customWidth="1"/>
    <col min="8704" max="8704" width="59" bestFit="1" customWidth="1"/>
    <col min="8705" max="8705" width="26.90625" bestFit="1" customWidth="1"/>
    <col min="8960" max="8960" width="59" bestFit="1" customWidth="1"/>
    <col min="8961" max="8961" width="26.90625" bestFit="1" customWidth="1"/>
    <col min="9216" max="9216" width="59" bestFit="1" customWidth="1"/>
    <col min="9217" max="9217" width="26.90625" bestFit="1" customWidth="1"/>
    <col min="9472" max="9472" width="59" bestFit="1" customWidth="1"/>
    <col min="9473" max="9473" width="26.90625" bestFit="1" customWidth="1"/>
    <col min="9728" max="9728" width="59" bestFit="1" customWidth="1"/>
    <col min="9729" max="9729" width="26.90625" bestFit="1" customWidth="1"/>
    <col min="9984" max="9984" width="59" bestFit="1" customWidth="1"/>
    <col min="9985" max="9985" width="26.90625" bestFit="1" customWidth="1"/>
    <col min="10240" max="10240" width="59" bestFit="1" customWidth="1"/>
    <col min="10241" max="10241" width="26.90625" bestFit="1" customWidth="1"/>
    <col min="10496" max="10496" width="59" bestFit="1" customWidth="1"/>
    <col min="10497" max="10497" width="26.90625" bestFit="1" customWidth="1"/>
    <col min="10752" max="10752" width="59" bestFit="1" customWidth="1"/>
    <col min="10753" max="10753" width="26.90625" bestFit="1" customWidth="1"/>
    <col min="11008" max="11008" width="59" bestFit="1" customWidth="1"/>
    <col min="11009" max="11009" width="26.90625" bestFit="1" customWidth="1"/>
    <col min="11264" max="11264" width="59" bestFit="1" customWidth="1"/>
    <col min="11265" max="11265" width="26.90625" bestFit="1" customWidth="1"/>
    <col min="11520" max="11520" width="59" bestFit="1" customWidth="1"/>
    <col min="11521" max="11521" width="26.90625" bestFit="1" customWidth="1"/>
    <col min="11776" max="11776" width="59" bestFit="1" customWidth="1"/>
    <col min="11777" max="11777" width="26.90625" bestFit="1" customWidth="1"/>
    <col min="12032" max="12032" width="59" bestFit="1" customWidth="1"/>
    <col min="12033" max="12033" width="26.90625" bestFit="1" customWidth="1"/>
    <col min="12288" max="12288" width="59" bestFit="1" customWidth="1"/>
    <col min="12289" max="12289" width="26.90625" bestFit="1" customWidth="1"/>
    <col min="12544" max="12544" width="59" bestFit="1" customWidth="1"/>
    <col min="12545" max="12545" width="26.90625" bestFit="1" customWidth="1"/>
    <col min="12800" max="12800" width="59" bestFit="1" customWidth="1"/>
    <col min="12801" max="12801" width="26.90625" bestFit="1" customWidth="1"/>
    <col min="13056" max="13056" width="59" bestFit="1" customWidth="1"/>
    <col min="13057" max="13057" width="26.90625" bestFit="1" customWidth="1"/>
    <col min="13312" max="13312" width="59" bestFit="1" customWidth="1"/>
    <col min="13313" max="13313" width="26.90625" bestFit="1" customWidth="1"/>
    <col min="13568" max="13568" width="59" bestFit="1" customWidth="1"/>
    <col min="13569" max="13569" width="26.90625" bestFit="1" customWidth="1"/>
    <col min="13824" max="13824" width="59" bestFit="1" customWidth="1"/>
    <col min="13825" max="13825" width="26.90625" bestFit="1" customWidth="1"/>
    <col min="14080" max="14080" width="59" bestFit="1" customWidth="1"/>
    <col min="14081" max="14081" width="26.90625" bestFit="1" customWidth="1"/>
    <col min="14336" max="14336" width="59" bestFit="1" customWidth="1"/>
    <col min="14337" max="14337" width="26.90625" bestFit="1" customWidth="1"/>
    <col min="14592" max="14592" width="59" bestFit="1" customWidth="1"/>
    <col min="14593" max="14593" width="26.90625" bestFit="1" customWidth="1"/>
    <col min="14848" max="14848" width="59" bestFit="1" customWidth="1"/>
    <col min="14849" max="14849" width="26.90625" bestFit="1" customWidth="1"/>
    <col min="15104" max="15104" width="59" bestFit="1" customWidth="1"/>
    <col min="15105" max="15105" width="26.90625" bestFit="1" customWidth="1"/>
    <col min="15360" max="15360" width="59" bestFit="1" customWidth="1"/>
    <col min="15361" max="15361" width="26.90625" bestFit="1" customWidth="1"/>
    <col min="15616" max="15616" width="59" bestFit="1" customWidth="1"/>
    <col min="15617" max="15617" width="26.90625" bestFit="1" customWidth="1"/>
    <col min="15872" max="15872" width="59" bestFit="1" customWidth="1"/>
    <col min="15873" max="15873" width="26.90625" bestFit="1" customWidth="1"/>
    <col min="16128" max="16128" width="59" bestFit="1" customWidth="1"/>
    <col min="16129" max="16129" width="26.90625" bestFit="1" customWidth="1"/>
  </cols>
  <sheetData>
    <row r="1" spans="1:3" ht="13" x14ac:dyDescent="0.3">
      <c r="A1" s="1" t="s">
        <v>0</v>
      </c>
      <c r="B1" s="1" t="s">
        <v>1</v>
      </c>
      <c r="C1" s="7" t="s">
        <v>3</v>
      </c>
    </row>
    <row r="2" spans="1:3" x14ac:dyDescent="0.25">
      <c r="A2" t="s">
        <v>6</v>
      </c>
      <c r="B2" t="str">
        <f t="shared" ref="B2:B3" si="0" xml:space="preserve"> RIGHT( A2, LEN( A2 ) - FIND( "@", A2 ) )</f>
        <v>d.com</v>
      </c>
      <c r="C2" s="6" t="str">
        <f xml:space="preserve"> IF( COUNTIF( Contract!$A:$A, A2 ) &gt; 0, "X", "" )</f>
        <v/>
      </c>
    </row>
    <row r="3" spans="1:3" x14ac:dyDescent="0.25">
      <c r="A3" t="s">
        <v>7</v>
      </c>
      <c r="B3" t="str">
        <f t="shared" si="0"/>
        <v>d.com</v>
      </c>
      <c r="C3" s="6" t="str">
        <f xml:space="preserve"> IF( COUNTIF( Contract!$A:$A, A3 ) &gt; 0, "X", "" )</f>
        <v/>
      </c>
    </row>
  </sheetData>
  <sortState ref="A2:B56">
    <sortCondition ref="B2:B56"/>
    <sortCondition ref="A2:A56"/>
  </sortState>
  <dataConsolidate/>
  <conditionalFormatting sqref="C1">
    <cfRule type="expression" dxfId="5" priority="1">
      <formula xml:space="preserve"> COUNTIF(C:C, "X") &gt; 0</formula>
    </cfRule>
  </conditionalFormatting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A4" sqref="A4"/>
    </sheetView>
  </sheetViews>
  <sheetFormatPr defaultRowHeight="12.5" x14ac:dyDescent="0.25"/>
  <cols>
    <col min="1" max="1" width="13.81640625" bestFit="1" customWidth="1"/>
    <col min="2" max="2" width="7.26953125" bestFit="1" customWidth="1"/>
    <col min="3" max="3" width="8.26953125" style="6" bestFit="1" customWidth="1"/>
  </cols>
  <sheetData>
    <row r="1" spans="1:3" ht="13" x14ac:dyDescent="0.3">
      <c r="A1" s="1" t="s">
        <v>0</v>
      </c>
      <c r="B1" s="1" t="s">
        <v>1</v>
      </c>
      <c r="C1" s="7" t="s">
        <v>3</v>
      </c>
    </row>
    <row r="2" spans="1:3" x14ac:dyDescent="0.25">
      <c r="A2" t="s">
        <v>8</v>
      </c>
      <c r="B2" t="str">
        <f xml:space="preserve"> RIGHT( A2, LEN( A2 ) - FIND( "@", A2 ) )</f>
        <v>f.com</v>
      </c>
      <c r="C2" s="6" t="str">
        <f xml:space="preserve"> IF( COUNTIF( Contract!$A:$A, A2 ) &gt; 0, "X", "" )</f>
        <v/>
      </c>
    </row>
    <row r="3" spans="1:3" x14ac:dyDescent="0.25">
      <c r="A3" t="s">
        <v>9</v>
      </c>
      <c r="B3" t="str">
        <f xml:space="preserve"> RIGHT( A3, LEN( A3 ) - FIND( "@", A3 ) )</f>
        <v>f.com</v>
      </c>
      <c r="C3" s="6" t="str">
        <f xml:space="preserve"> IF( COUNTIF( Contract!$A:$A, A3 ) &gt; 0, "X", "" )</f>
        <v/>
      </c>
    </row>
  </sheetData>
  <sortState ref="A2:B5">
    <sortCondition ref="B2:B5"/>
    <sortCondition ref="A2:A5"/>
  </sortState>
  <conditionalFormatting sqref="C1">
    <cfRule type="expression" dxfId="4" priority="1">
      <formula xml:space="preserve"> COUNTIF(C:C, "X") &gt;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A4" sqref="A4"/>
    </sheetView>
  </sheetViews>
  <sheetFormatPr defaultColWidth="9.08984375" defaultRowHeight="14.5" x14ac:dyDescent="0.35"/>
  <cols>
    <col min="1" max="1" width="7.26953125" style="2" bestFit="1" customWidth="1"/>
    <col min="2" max="2" width="7.7265625" style="2" bestFit="1" customWidth="1"/>
    <col min="3" max="3" width="8.26953125" style="6" bestFit="1" customWidth="1"/>
    <col min="4" max="16384" width="9.08984375" style="2"/>
  </cols>
  <sheetData>
    <row r="1" spans="1:3" x14ac:dyDescent="0.35">
      <c r="A1" s="1" t="s">
        <v>1</v>
      </c>
      <c r="B1" s="3" t="s">
        <v>2</v>
      </c>
      <c r="C1" s="7" t="s">
        <v>3</v>
      </c>
    </row>
    <row r="2" spans="1:3" x14ac:dyDescent="0.35">
      <c r="A2" s="9" t="s">
        <v>10</v>
      </c>
      <c r="B2" s="5"/>
      <c r="C2" s="6" t="str">
        <f xml:space="preserve"> IF( COUNTIF( Contract!$B:$B, A2 ) &gt; 0, "X", "" )</f>
        <v/>
      </c>
    </row>
    <row r="3" spans="1:3" x14ac:dyDescent="0.35">
      <c r="A3" s="9" t="s">
        <v>11</v>
      </c>
      <c r="B3" s="4"/>
      <c r="C3" s="6" t="str">
        <f xml:space="preserve"> IF( COUNTIF( Contract!$B:$B, A3 ) &gt; 0, "X", "" )</f>
        <v/>
      </c>
    </row>
  </sheetData>
  <sortState ref="A2:B12">
    <sortCondition ref="A2"/>
  </sortState>
  <conditionalFormatting sqref="C1">
    <cfRule type="expression" dxfId="3" priority="1">
      <formula xml:space="preserve"> COUNTIF(C:C, "X") &gt; 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A4" sqref="A4"/>
    </sheetView>
  </sheetViews>
  <sheetFormatPr defaultColWidth="9.08984375" defaultRowHeight="14.5" x14ac:dyDescent="0.35"/>
  <cols>
    <col min="1" max="1" width="7.26953125" style="2" bestFit="1" customWidth="1"/>
    <col min="2" max="2" width="7.7265625" style="2" bestFit="1" customWidth="1"/>
    <col min="3" max="3" width="8.26953125" style="6" bestFit="1" customWidth="1"/>
    <col min="4" max="16384" width="9.08984375" style="2"/>
  </cols>
  <sheetData>
    <row r="1" spans="1:3" x14ac:dyDescent="0.35">
      <c r="A1" s="1" t="s">
        <v>1</v>
      </c>
      <c r="B1" s="3" t="s">
        <v>2</v>
      </c>
      <c r="C1" s="7" t="s">
        <v>3</v>
      </c>
    </row>
    <row r="2" spans="1:3" x14ac:dyDescent="0.35">
      <c r="A2" s="10" t="s">
        <v>12</v>
      </c>
      <c r="B2" s="5"/>
      <c r="C2" s="6" t="str">
        <f xml:space="preserve"> IF( COUNTIF( Contract!$B:$B, A2 ) &gt; 0, "X", "" )</f>
        <v/>
      </c>
    </row>
    <row r="3" spans="1:3" x14ac:dyDescent="0.35">
      <c r="A3" s="10" t="s">
        <v>13</v>
      </c>
      <c r="B3" s="4"/>
      <c r="C3" s="6" t="str">
        <f xml:space="preserve"> IF( COUNTIF( Contract!$B:$B, A3 ) &gt; 0, "X", "" )</f>
        <v/>
      </c>
    </row>
  </sheetData>
  <conditionalFormatting sqref="C1">
    <cfRule type="expression" dxfId="2" priority="1">
      <formula xml:space="preserve"> COUNTIF(C:C, "X") &gt; 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A4" sqref="A4"/>
    </sheetView>
  </sheetViews>
  <sheetFormatPr defaultColWidth="9.08984375" defaultRowHeight="14.5" x14ac:dyDescent="0.35"/>
  <cols>
    <col min="1" max="1" width="9.54296875" style="2" bestFit="1" customWidth="1"/>
    <col min="2" max="2" width="7.7265625" style="2" bestFit="1" customWidth="1"/>
    <col min="3" max="3" width="8.26953125" style="6" bestFit="1" customWidth="1"/>
    <col min="4" max="16384" width="9.08984375" style="2"/>
  </cols>
  <sheetData>
    <row r="1" spans="1:3" x14ac:dyDescent="0.35">
      <c r="A1" s="1" t="s">
        <v>14</v>
      </c>
      <c r="B1" s="3" t="s">
        <v>2</v>
      </c>
      <c r="C1" s="7" t="s">
        <v>3</v>
      </c>
    </row>
    <row r="2" spans="1:3" x14ac:dyDescent="0.35">
      <c r="A2" s="10" t="s">
        <v>15</v>
      </c>
      <c r="B2" s="5"/>
      <c r="C2" s="6" t="str">
        <f xml:space="preserve"> IF( COUNTIF( Contract!$B:$B, A2 ) &gt; 0, "X", "" )</f>
        <v/>
      </c>
    </row>
    <row r="3" spans="1:3" x14ac:dyDescent="0.35">
      <c r="A3" s="10" t="s">
        <v>16</v>
      </c>
      <c r="B3" s="4"/>
      <c r="C3" s="6" t="str">
        <f xml:space="preserve"> IF( COUNTIF( Contract!$B:$B, A3 ) &gt; 0, "X", "" )</f>
        <v/>
      </c>
    </row>
  </sheetData>
  <conditionalFormatting sqref="C1">
    <cfRule type="expression" dxfId="1" priority="1">
      <formula xml:space="preserve"> COUNTIF(C:C, "X") &gt; 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A4" sqref="A4"/>
    </sheetView>
  </sheetViews>
  <sheetFormatPr defaultColWidth="9.08984375" defaultRowHeight="14.5" x14ac:dyDescent="0.35"/>
  <cols>
    <col min="1" max="1" width="11.26953125" style="2" bestFit="1" customWidth="1"/>
    <col min="2" max="2" width="7.7265625" style="2" bestFit="1" customWidth="1"/>
    <col min="3" max="3" width="8.26953125" style="6" bestFit="1" customWidth="1"/>
    <col min="4" max="16384" width="9.08984375" style="2"/>
  </cols>
  <sheetData>
    <row r="1" spans="1:3" x14ac:dyDescent="0.35">
      <c r="A1" s="1" t="s">
        <v>1</v>
      </c>
      <c r="B1" s="3" t="s">
        <v>2</v>
      </c>
      <c r="C1" s="7" t="s">
        <v>3</v>
      </c>
    </row>
    <row r="2" spans="1:3" x14ac:dyDescent="0.35">
      <c r="A2" s="10" t="s">
        <v>17</v>
      </c>
      <c r="B2" s="5"/>
      <c r="C2" s="6" t="str">
        <f xml:space="preserve"> IF( COUNTIF( Contract!$B:$B, A2 ) &gt; 0, "X", "" )</f>
        <v/>
      </c>
    </row>
    <row r="3" spans="1:3" x14ac:dyDescent="0.35">
      <c r="A3" s="10" t="s">
        <v>18</v>
      </c>
      <c r="B3" s="4"/>
      <c r="C3" s="6" t="str">
        <f xml:space="preserve"> IF( COUNTIF( Contract!$B:$B, A3 ) &gt; 0, "X", "" )</f>
        <v/>
      </c>
    </row>
  </sheetData>
  <conditionalFormatting sqref="C1">
    <cfRule type="expression" dxfId="0" priority="1">
      <formula xml:space="preserve"> COUNTIF(C:C, "X") &gt;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Contract</vt:lpstr>
      <vt:lpstr>Perm</vt:lpstr>
      <vt:lpstr>Unsubscribed</vt:lpstr>
      <vt:lpstr>Blacklisted</vt:lpstr>
      <vt:lpstr>Ignored</vt:lpstr>
      <vt:lpstr>Ignored Patterns</vt:lpstr>
      <vt:lpstr>Personal Domains</vt:lpstr>
      <vt:lpstr>Contract!Extract</vt:lpstr>
      <vt:lpstr>Perm!Extract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2006-09-07T08:52:53Z</dcterms:created>
  <dcterms:modified xsi:type="dcterms:W3CDTF">2020-04-01T07:41:30Z</dcterms:modified>
</cp:coreProperties>
</file>