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aniel\Documents\GitHub\SeniorDesign\Logistics\"/>
    </mc:Choice>
  </mc:AlternateContent>
  <bookViews>
    <workbookView xWindow="0" yWindow="0" windowWidth="29010" windowHeight="12600"/>
  </bookViews>
  <sheets>
    <sheet name="Request" sheetId="1" r:id="rId1"/>
    <sheet name="Sheet2" sheetId="2" r:id="rId2"/>
    <sheet name="Sheet3" sheetId="3" r:id="rId3"/>
  </sheets>
  <definedNames>
    <definedName name="_xlnm._FilterDatabase" localSheetId="0" hidden="1">Request!#REF!</definedName>
  </definedNames>
  <calcPr calcId="152511"/>
</workbook>
</file>

<file path=xl/calcChain.xml><?xml version="1.0" encoding="utf-8"?>
<calcChain xmlns="http://schemas.openxmlformats.org/spreadsheetml/2006/main">
  <c r="G86" i="1" l="1"/>
  <c r="G87" i="1"/>
  <c r="G88" i="1"/>
  <c r="G89" i="1" s="1"/>
  <c r="G70" i="1"/>
  <c r="G68" i="1"/>
  <c r="G85" i="1" l="1"/>
  <c r="G69" i="1"/>
  <c r="G71" i="1" s="1"/>
  <c r="G52" i="1"/>
  <c r="G53" i="1"/>
  <c r="G35" i="1"/>
  <c r="G36" i="1"/>
  <c r="G34" i="1"/>
  <c r="G15" i="1"/>
  <c r="G16" i="1"/>
  <c r="G17" i="1"/>
  <c r="G18" i="1"/>
  <c r="G14" i="1"/>
  <c r="G37" i="1" l="1"/>
  <c r="G19" i="1"/>
  <c r="E10" i="1" l="1"/>
</calcChain>
</file>

<file path=xl/sharedStrings.xml><?xml version="1.0" encoding="utf-8"?>
<sst xmlns="http://schemas.openxmlformats.org/spreadsheetml/2006/main" count="160" uniqueCount="87">
  <si>
    <t>Team #:</t>
  </si>
  <si>
    <t>Date:</t>
  </si>
  <si>
    <t>Item #</t>
  </si>
  <si>
    <t>Qty</t>
  </si>
  <si>
    <t>Unit</t>
  </si>
  <si>
    <t>P/N</t>
  </si>
  <si>
    <t>Description</t>
  </si>
  <si>
    <t>$/Unit</t>
  </si>
  <si>
    <t>$ Amount</t>
  </si>
  <si>
    <t>Contact Person:</t>
  </si>
  <si>
    <t>VENDOR INFORMATION</t>
  </si>
  <si>
    <t>___________________________</t>
  </si>
  <si>
    <t>Phone: ________________</t>
  </si>
  <si>
    <t>Website: ____________________________________________</t>
  </si>
  <si>
    <t>Fax: ____________________</t>
  </si>
  <si>
    <r>
      <t>Order Date:</t>
    </r>
    <r>
      <rPr>
        <sz val="10"/>
        <rFont val="Arial"/>
      </rPr>
      <t xml:space="preserve"> ________________</t>
    </r>
  </si>
  <si>
    <t>Total:</t>
  </si>
  <si>
    <t>SENIOR DESIGN PARTS REQUEST BY VENDOR</t>
  </si>
  <si>
    <t>Special Approval (as needed): _________________________________________</t>
  </si>
  <si>
    <t>DATE NEEDED BY</t>
  </si>
  <si>
    <t>http://www.monoprice.com/Product?c_id=102&amp;cp_id=10240&amp;cs_id=1024008&amp;p_id=3871&amp;seq=1&amp;format=2</t>
  </si>
  <si>
    <t>Team Name: _3DPR___________________</t>
  </si>
  <si>
    <t>Initiator: _Daniel Olsen________________</t>
  </si>
  <si>
    <t>_Daniel Olsen_________________</t>
  </si>
  <si>
    <t>Phone: __812-573-1942____________</t>
  </si>
  <si>
    <t>Email: __dolsen@siu.edu__________</t>
  </si>
  <si>
    <t>http://www.adafruit.com/product/50</t>
  </si>
  <si>
    <t>Arduino Uno R3</t>
  </si>
  <si>
    <t>http://www.adafruit.com/products/1438</t>
  </si>
  <si>
    <t>NEMA 17 Stepper Motor</t>
  </si>
  <si>
    <t>Adafruit Motor Shield for Arduino</t>
  </si>
  <si>
    <t>http://www.adafruit.com/products/324</t>
  </si>
  <si>
    <t>Shield stacking headers for Arduino</t>
  </si>
  <si>
    <t>http://www.adafruit.com/products/85</t>
  </si>
  <si>
    <t>http://www.adafruit.com/products/798</t>
  </si>
  <si>
    <t>12V 1A Power Supply</t>
  </si>
  <si>
    <t xml:space="preserve">Project Total: (Sum of ALL Vendors) </t>
  </si>
  <si>
    <t>LINK</t>
  </si>
  <si>
    <t>Name: ___Adafruit Industries_________________________________</t>
  </si>
  <si>
    <t>Website: ___http://www.adafruit.com_________________________________________</t>
  </si>
  <si>
    <t>__N/A_________________________</t>
  </si>
  <si>
    <t>Phone: __N/A______________</t>
  </si>
  <si>
    <t>Fax: __N/A__________________</t>
  </si>
  <si>
    <t>http://www.monoprice.com/Product?c_id=103&amp;cp_id=10311&amp;cs_id=1031104&amp;p_id=3726&amp;seq=1&amp;format=2</t>
  </si>
  <si>
    <t>3 ft HDMI Cable Black</t>
  </si>
  <si>
    <t>3 ft USB 2.0 A Male to B Male</t>
  </si>
  <si>
    <t>http://www.monoprice.com/Product?c_id=103&amp;cp_id=10303&amp;cs_id=1030301&amp;p_id=5437&amp;seq=1&amp;format=2</t>
  </si>
  <si>
    <t>Name: _Monoprice___________________</t>
  </si>
  <si>
    <t>Website: ____http://www.monoprice.com_______________________________________</t>
  </si>
  <si>
    <t>_N/A__________________________</t>
  </si>
  <si>
    <t>Phone: ___N/A_____________</t>
  </si>
  <si>
    <t>Name: __Makerjuice__________________________________</t>
  </si>
  <si>
    <t>Liter</t>
  </si>
  <si>
    <t>gplus</t>
  </si>
  <si>
    <t>http://www.makerjuice.com/product/gplus/</t>
  </si>
  <si>
    <t>Website: ___http://www.makerjuice.com_________________________________________</t>
  </si>
  <si>
    <t>Phone: _N/A_______________</t>
  </si>
  <si>
    <t>Fax: _N/A___________________</t>
  </si>
  <si>
    <t>Count</t>
  </si>
  <si>
    <t>Pack of 100</t>
  </si>
  <si>
    <t>Butt Splice Connector, 26-22 Wire Size</t>
  </si>
  <si>
    <t>E-FFR250N-100 </t>
  </si>
  <si>
    <t>22/18-Gauge Female Quick Disconnects</t>
  </si>
  <si>
    <t>Name: __Amazon_________________________</t>
  </si>
  <si>
    <t>Name: __McMaster Carr_________________________</t>
  </si>
  <si>
    <t>10 Feet</t>
  </si>
  <si>
    <t>8233T31</t>
  </si>
  <si>
    <t>22 Gauge, 2 Conductor Wire</t>
  </si>
  <si>
    <t>http://www.mcmaster.com/#8233t31/=thugyo</t>
  </si>
  <si>
    <t>3 ft USB to RS232</t>
  </si>
  <si>
    <t>G+ Resin Blue</t>
  </si>
  <si>
    <t>7549K1</t>
  </si>
  <si>
    <t>6459K29</t>
  </si>
  <si>
    <t>86825K745</t>
  </si>
  <si>
    <t>LME12UU</t>
  </si>
  <si>
    <t>http://www.amazonsupply.com/lme12uu-linear-motion-bushings-closed/dp/B002BBJUIO</t>
  </si>
  <si>
    <t>http://www.amazonsupply.com/dp/B005GDFFKQ?ref_=sr_1_5_txt</t>
  </si>
  <si>
    <t>http://www.amazonsupply.com/dp/B00M4D0DU8?ref_=sr_1_1_txt</t>
  </si>
  <si>
    <t>Pack of 4</t>
  </si>
  <si>
    <t>http://www.mcmaster.com/#7549k1/=tjuroh</t>
  </si>
  <si>
    <t>Metric Precision Threaded Rod, 10mm Diameter, 2mm/Turn Screw, 1750mm Long</t>
  </si>
  <si>
    <t>Hardened Precision 400 Series Stainless Steel Metric Shaft, 12 mm Diameter, 1200 mm Length</t>
  </si>
  <si>
    <t>Machinable Multipurpose MIC6 Cast Aluminum, Precision-Ground Sheet, 5/16" Thick, 12" x 12"</t>
  </si>
  <si>
    <t>http://www.mcmaster.com/#86825k745/=tjut1o</t>
  </si>
  <si>
    <t>http://www.mcmaster.com/#6459k29/=tjuslw</t>
  </si>
  <si>
    <t>Pack of 4 LME12UU Linear Motion 12 mm Ball Bushings, Closed Type, Metric</t>
  </si>
  <si>
    <t>Website: _____http://www.mcmaster.com_______________________________________</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</si>
</sst>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yyyy\-mm\-dd;@"/>
  </numFmts>
  <fonts count="11" x14ac:knownFonts="1">
    <font>
      <sz val="10"/>
      <name val="Arial"/>
    </font>
    <font>
      <sz val="8"/>
      <name val="Arial"/>
      <family val="2"/>
    </font>
    <font>
      <b/>
      <sz val="10"/>
      <name val="Arial"/>
      <family val="2"/>
    </font>
    <font>
      <b/>
      <sz val="12"/>
      <name val="Arial"/>
      <family val="2"/>
    </font>
    <font>
      <b/>
      <i/>
      <sz val="10"/>
      <name val="Arial"/>
      <family val="2"/>
    </font>
    <font>
      <sz val="10"/>
      <name val="Arial"/>
      <family val="2"/>
    </font>
    <font>
      <b/>
      <sz val="16"/>
      <name val="Arial"/>
      <family val="2"/>
    </font>
    <font>
      <sz val="16"/>
      <name val="Arial"/>
      <family val="2"/>
    </font>
    <font>
      <sz val="12"/>
      <name val="Arial"/>
      <family val="2"/>
    </font>
    <font>
      <sz val="10"/>
      <color rgb="FF000000"/>
      <name val="Arial"/>
      <family val="2"/>
    </font>
    <font>
      <u/>
      <sz val="10"/>
      <color theme="10"/>
      <name val="Arial"/>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51">
    <xf numFmtId="0" fontId="0" fillId="0" borderId="0" xfId="0"/>
    <xf numFmtId="0" fontId="0" fillId="0" borderId="1" xfId="0" applyBorder="1"/>
    <xf numFmtId="0" fontId="2" fillId="0" borderId="1" xfId="0" applyFont="1" applyBorder="1" applyAlignment="1">
      <alignment horizontal="center"/>
    </xf>
    <xf numFmtId="0" fontId="3" fillId="0" borderId="0" xfId="0" applyFont="1" applyAlignment="1">
      <alignment horizontal="center"/>
    </xf>
    <xf numFmtId="0" fontId="2" fillId="0" borderId="0" xfId="0" applyFont="1"/>
    <xf numFmtId="0" fontId="0" fillId="0" borderId="0" xfId="0" applyAlignment="1"/>
    <xf numFmtId="0" fontId="4" fillId="0" borderId="0" xfId="0" applyFont="1" applyAlignment="1">
      <alignment horizontal="left"/>
    </xf>
    <xf numFmtId="0" fontId="7" fillId="0" borderId="0" xfId="0" applyFont="1"/>
    <xf numFmtId="0" fontId="3" fillId="0" borderId="0" xfId="0" applyFont="1"/>
    <xf numFmtId="0" fontId="8" fillId="0" borderId="0" xfId="0" applyFont="1"/>
    <xf numFmtId="0" fontId="5" fillId="0" borderId="1" xfId="0" applyFont="1" applyBorder="1"/>
    <xf numFmtId="0" fontId="10" fillId="0" borderId="1" xfId="1" applyBorder="1"/>
    <xf numFmtId="0" fontId="0" fillId="0" borderId="0" xfId="0" applyBorder="1"/>
    <xf numFmtId="0" fontId="10" fillId="0" borderId="0" xfId="1" applyBorder="1" applyAlignment="1">
      <alignment horizontal="left" readingOrder="1"/>
    </xf>
    <xf numFmtId="0" fontId="9" fillId="0" borderId="0" xfId="0" applyFont="1" applyBorder="1" applyAlignment="1">
      <alignment horizontal="left" wrapText="1" readingOrder="1"/>
    </xf>
    <xf numFmtId="0" fontId="10" fillId="0" borderId="1" xfId="1" applyBorder="1" applyAlignment="1">
      <alignment horizontal="left" readingOrder="1"/>
    </xf>
    <xf numFmtId="0" fontId="9" fillId="0" borderId="1" xfId="0" applyFont="1" applyBorder="1" applyAlignment="1">
      <alignment horizontal="left" readingOrder="1"/>
    </xf>
    <xf numFmtId="0" fontId="9" fillId="0" borderId="1" xfId="0" applyFont="1" applyBorder="1"/>
    <xf numFmtId="164" fontId="3" fillId="0" borderId="0" xfId="0" applyNumberFormat="1" applyFont="1" applyAlignment="1">
      <alignment horizontal="center"/>
    </xf>
    <xf numFmtId="164" fontId="0" fillId="0" borderId="0" xfId="0" applyNumberFormat="1"/>
    <xf numFmtId="164" fontId="2" fillId="0" borderId="1" xfId="0" applyNumberFormat="1" applyFont="1" applyBorder="1" applyAlignment="1">
      <alignment horizontal="center"/>
    </xf>
    <xf numFmtId="164" fontId="0" fillId="0" borderId="1" xfId="0" applyNumberFormat="1" applyBorder="1"/>
    <xf numFmtId="164" fontId="0" fillId="0" borderId="4" xfId="0" applyNumberFormat="1" applyBorder="1"/>
    <xf numFmtId="164" fontId="0" fillId="0" borderId="0" xfId="0" applyNumberFormat="1" applyAlignment="1"/>
    <xf numFmtId="164" fontId="2" fillId="0" borderId="0" xfId="0" applyNumberFormat="1" applyFont="1" applyAlignment="1">
      <alignment horizontal="left"/>
    </xf>
    <xf numFmtId="164" fontId="9" fillId="0" borderId="1" xfId="0" applyNumberFormat="1" applyFont="1" applyBorder="1" applyAlignment="1">
      <alignment horizontal="right"/>
    </xf>
    <xf numFmtId="164" fontId="2" fillId="0" borderId="3" xfId="0" applyNumberFormat="1" applyFont="1" applyBorder="1" applyAlignment="1">
      <alignment horizontal="right"/>
    </xf>
    <xf numFmtId="164" fontId="2" fillId="0" borderId="0" xfId="0" applyNumberFormat="1" applyFont="1"/>
    <xf numFmtId="165" fontId="7" fillId="0" borderId="0" xfId="0" applyNumberFormat="1" applyFont="1"/>
    <xf numFmtId="165" fontId="0" fillId="0" borderId="0" xfId="0" applyNumberFormat="1"/>
    <xf numFmtId="165" fontId="2" fillId="0" borderId="1" xfId="0" applyNumberFormat="1" applyFont="1" applyFill="1" applyBorder="1" applyAlignment="1">
      <alignment horizontal="center"/>
    </xf>
    <xf numFmtId="165" fontId="5" fillId="0" borderId="1" xfId="0" applyNumberFormat="1" applyFont="1" applyBorder="1"/>
    <xf numFmtId="165" fontId="5" fillId="0" borderId="2" xfId="0" applyNumberFormat="1" applyFont="1" applyBorder="1"/>
    <xf numFmtId="164" fontId="3" fillId="0" borderId="0" xfId="0" applyNumberFormat="1" applyFont="1"/>
    <xf numFmtId="0" fontId="5" fillId="0" borderId="1" xfId="1" applyFont="1" applyBorder="1"/>
    <xf numFmtId="0" fontId="5" fillId="0" borderId="1" xfId="1" applyFont="1" applyBorder="1" applyAlignment="1">
      <alignment horizontal="left" readingOrder="1"/>
    </xf>
    <xf numFmtId="0" fontId="5" fillId="0" borderId="1" xfId="1" applyNumberFormat="1" applyFont="1" applyBorder="1" applyAlignment="1">
      <alignment readingOrder="1"/>
    </xf>
    <xf numFmtId="0" fontId="5" fillId="0" borderId="1" xfId="1" applyFont="1" applyBorder="1" applyAlignment="1">
      <alignment readingOrder="1"/>
    </xf>
    <xf numFmtId="0" fontId="5" fillId="0" borderId="1" xfId="0" applyFont="1" applyBorder="1" applyAlignment="1"/>
    <xf numFmtId="164" fontId="5" fillId="0" borderId="1" xfId="0" applyNumberFormat="1" applyFont="1" applyBorder="1" applyAlignment="1"/>
    <xf numFmtId="165" fontId="10" fillId="0" borderId="1" xfId="1" applyNumberFormat="1" applyFill="1" applyBorder="1" applyAlignment="1"/>
    <xf numFmtId="165" fontId="2" fillId="0" borderId="0" xfId="0" applyNumberFormat="1" applyFont="1"/>
    <xf numFmtId="0" fontId="6" fillId="0" borderId="0" xfId="0" applyFont="1" applyAlignment="1">
      <alignment horizontal="center"/>
    </xf>
    <xf numFmtId="0" fontId="0" fillId="0" borderId="0" xfId="0" applyFill="1" applyBorder="1"/>
    <xf numFmtId="0" fontId="5" fillId="0" borderId="0" xfId="1" applyFont="1" applyFill="1" applyBorder="1" applyAlignment="1">
      <alignment horizontal="left" readingOrder="1"/>
    </xf>
    <xf numFmtId="164" fontId="0" fillId="0" borderId="3" xfId="0" applyNumberFormat="1" applyBorder="1"/>
    <xf numFmtId="0" fontId="5" fillId="0" borderId="5" xfId="0" applyFont="1" applyBorder="1" applyAlignment="1"/>
    <xf numFmtId="165" fontId="5" fillId="0" borderId="6" xfId="0" applyNumberFormat="1" applyFont="1" applyBorder="1"/>
    <xf numFmtId="164" fontId="2" fillId="0" borderId="1" xfId="0" applyNumberFormat="1" applyFont="1" applyBorder="1" applyAlignment="1">
      <alignment horizontal="right"/>
    </xf>
    <xf numFmtId="0" fontId="0" fillId="0" borderId="1" xfId="0" applyFill="1" applyBorder="1"/>
    <xf numFmtId="0" fontId="5" fillId="0" borderId="1" xfId="1" applyFont="1" applyFill="1" applyBorder="1" applyAlignment="1">
      <alignment horizontal="left" readingOrder="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552450</xdr:colOff>
      <xdr:row>0</xdr:row>
      <xdr:rowOff>95250</xdr:rowOff>
    </xdr:from>
    <xdr:to>
      <xdr:col>16</xdr:col>
      <xdr:colOff>365719</xdr:colOff>
      <xdr:row>10</xdr:row>
      <xdr:rowOff>74295</xdr:rowOff>
    </xdr:to>
    <xdr:sp macro="" textlink="">
      <xdr:nvSpPr>
        <xdr:cNvPr id="2" name="TextBox 1"/>
        <xdr:cNvSpPr txBox="1"/>
      </xdr:nvSpPr>
      <xdr:spPr>
        <a:xfrm>
          <a:off x="10058400" y="95250"/>
          <a:ext cx="5814019" cy="176974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--&gt; Submit this file by email  with "[495]", your</a:t>
          </a:r>
          <a:r>
            <a:rPr lang="en-US" sz="1100" baseline="0"/>
            <a:t> </a:t>
          </a:r>
          <a:r>
            <a:rPr lang="en-US" sz="1100"/>
            <a:t>SEC ref #</a:t>
          </a:r>
          <a:r>
            <a:rPr lang="en-US" sz="1100" baseline="0"/>
            <a:t> , and "order" in the subject </a:t>
          </a:r>
          <a:r>
            <a:rPr lang="en-US" sz="1100"/>
            <a:t>to both </a:t>
          </a:r>
        </a:p>
        <a:p>
          <a:r>
            <a:rPr lang="en-US" sz="1100"/>
            <a:t>	fran@engr.siu.edu and tpoli@siu.edu</a:t>
          </a:r>
        </a:p>
        <a:p>
          <a:r>
            <a:rPr lang="en-US" sz="1100"/>
            <a:t>--&gt;</a:t>
          </a:r>
          <a:r>
            <a:rPr lang="en-US" sz="1100" baseline="0"/>
            <a:t> For ECE and sponsored projects parts your professors will forward this to the proper SIU person for ordering. For ME sponsored parts students must take this to the department chair and request permission for it to be ordered. For team sponsored parts, this need not be filled out.</a:t>
          </a:r>
          <a:endParaRPr lang="en-US" sz="1100"/>
        </a:p>
        <a:p>
          <a:r>
            <a:rPr lang="en-US" sz="1100"/>
            <a:t>--&gt; Be sure to rename this file so that</a:t>
          </a:r>
          <a:r>
            <a:rPr lang="en-US" sz="1100" baseline="0"/>
            <a:t> it includes your team SEC reference number. </a:t>
          </a:r>
        </a:p>
        <a:p>
          <a:r>
            <a:rPr lang="en-US" sz="1100"/>
            <a:t>--&gt; Parts  ordered by the department  remain property of the department. </a:t>
          </a:r>
        </a:p>
        <a:p>
          <a:r>
            <a:rPr lang="en-US" sz="1100"/>
            <a:t>--&gt;</a:t>
          </a:r>
          <a:r>
            <a:rPr lang="en-US" sz="1100" baseline="0"/>
            <a:t> For projects without a full-paying industry sponsor,  departmental purchasing approval is not </a:t>
          </a:r>
          <a:r>
            <a:rPr lang="en-US" sz="1100">
              <a:solidFill>
                <a:schemeClr val="dk1"/>
              </a:solidFill>
              <a:latin typeface="+mn-lt"/>
              <a:ea typeface="+mn-ea"/>
              <a:cs typeface="+mn-cs"/>
            </a:rPr>
            <a:t>guaranteed.</a:t>
          </a:r>
          <a:r>
            <a:rPr lang="en-US" sz="1100" baseline="0">
              <a:solidFill>
                <a:schemeClr val="dk1"/>
              </a:solidFill>
              <a:latin typeface="+mn-lt"/>
              <a:ea typeface="+mn-ea"/>
              <a:cs typeface="+mn-cs"/>
            </a:rPr>
            <a:t> Submit orders as soon as possible for best chance of finding funding and for receiving parts on time.</a:t>
          </a:r>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onoprice.com/Product?c_id=103&amp;cp_id=10311&amp;cs_id=1031104&amp;p_id=3726&amp;seq=1&amp;format=2" TargetMode="External"/><Relationship Id="rId13" Type="http://schemas.openxmlformats.org/officeDocument/2006/relationships/hyperlink" Target="http://www.amazonsupply.com/dp/B005GDFFKQ?ref_=sr_1_5_txt" TargetMode="External"/><Relationship Id="rId18" Type="http://schemas.openxmlformats.org/officeDocument/2006/relationships/printerSettings" Target="../printerSettings/printerSettings1.bin"/><Relationship Id="rId3" Type="http://schemas.openxmlformats.org/officeDocument/2006/relationships/hyperlink" Target="http://www.adafruit.com/products/324" TargetMode="External"/><Relationship Id="rId7" Type="http://schemas.openxmlformats.org/officeDocument/2006/relationships/hyperlink" Target="http://www.monoprice.com/Product?c_id=102&amp;cp_id=10240&amp;cs_id=1024008&amp;p_id=3871&amp;seq=1&amp;format=2" TargetMode="External"/><Relationship Id="rId12" Type="http://schemas.openxmlformats.org/officeDocument/2006/relationships/hyperlink" Target="http://www.amazonsupply.com/lme12uu-linear-motion-bushings-closed/dp/B002BBJUIO" TargetMode="External"/><Relationship Id="rId17" Type="http://schemas.openxmlformats.org/officeDocument/2006/relationships/hyperlink" Target="http://www.mcmaster.com/" TargetMode="External"/><Relationship Id="rId2" Type="http://schemas.openxmlformats.org/officeDocument/2006/relationships/hyperlink" Target="http://www.adafruit.com/products/1438" TargetMode="External"/><Relationship Id="rId16" Type="http://schemas.openxmlformats.org/officeDocument/2006/relationships/hyperlink" Target="http://www.mcmaster.com/" TargetMode="External"/><Relationship Id="rId1" Type="http://schemas.openxmlformats.org/officeDocument/2006/relationships/hyperlink" Target="http://www.adafruit.com/product/50" TargetMode="External"/><Relationship Id="rId6" Type="http://schemas.openxmlformats.org/officeDocument/2006/relationships/hyperlink" Target="http://www.monoprice.com/Product?c_id=102&amp;cp_id=10240&amp;cs_id=1024008&amp;p_id=3871&amp;seq=1&amp;format=2" TargetMode="External"/><Relationship Id="rId11" Type="http://schemas.openxmlformats.org/officeDocument/2006/relationships/hyperlink" Target="http://www.mcmaster.com/" TargetMode="External"/><Relationship Id="rId5" Type="http://schemas.openxmlformats.org/officeDocument/2006/relationships/hyperlink" Target="http://www.adafruit.com/products/798" TargetMode="External"/><Relationship Id="rId15" Type="http://schemas.openxmlformats.org/officeDocument/2006/relationships/hyperlink" Target="http://www.mcmaster.com/" TargetMode="External"/><Relationship Id="rId10" Type="http://schemas.openxmlformats.org/officeDocument/2006/relationships/hyperlink" Target="http://www.makerjuice.com/product/gplus/" TargetMode="External"/><Relationship Id="rId19" Type="http://schemas.openxmlformats.org/officeDocument/2006/relationships/drawing" Target="../drawings/drawing1.xml"/><Relationship Id="rId4" Type="http://schemas.openxmlformats.org/officeDocument/2006/relationships/hyperlink" Target="http://www.adafruit.com/products/85" TargetMode="External"/><Relationship Id="rId9" Type="http://schemas.openxmlformats.org/officeDocument/2006/relationships/hyperlink" Target="http://www.monoprice.com/Product?c_id=103&amp;cp_id=10303&amp;cs_id=1030301&amp;p_id=5437&amp;seq=1&amp;format=2" TargetMode="External"/><Relationship Id="rId14" Type="http://schemas.openxmlformats.org/officeDocument/2006/relationships/hyperlink" Target="http://www.amazonsupply.com/dp/B00M4D0DU8?ref_=sr_1_1_t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
  <sheetViews>
    <sheetView tabSelected="1" topLeftCell="F1" workbookViewId="0">
      <selection activeCell="E97" sqref="E97"/>
    </sheetView>
  </sheetViews>
  <sheetFormatPr defaultRowHeight="12.75" x14ac:dyDescent="0.2"/>
  <cols>
    <col min="1" max="1" width="7.85546875" customWidth="1"/>
    <col min="2" max="2" width="10.140625" bestFit="1" customWidth="1"/>
    <col min="3" max="3" width="14.140625" customWidth="1"/>
    <col min="4" max="4" width="16.140625" customWidth="1"/>
    <col min="5" max="5" width="37.85546875" customWidth="1"/>
    <col min="6" max="6" width="14.85546875" style="19" customWidth="1"/>
    <col min="7" max="7" width="18.28515625" style="19" customWidth="1"/>
    <col min="8" max="8" width="16.85546875" style="29" bestFit="1" customWidth="1"/>
    <col min="9" max="9" width="143.5703125" bestFit="1" customWidth="1"/>
  </cols>
  <sheetData>
    <row r="1" spans="1:9" s="7" customFormat="1" ht="20.25" x14ac:dyDescent="0.3">
      <c r="A1" s="42" t="s">
        <v>17</v>
      </c>
      <c r="B1" s="42"/>
      <c r="C1" s="42"/>
      <c r="D1" s="42"/>
      <c r="E1" s="42"/>
      <c r="F1" s="42"/>
      <c r="G1" s="42"/>
      <c r="H1" s="28"/>
    </row>
    <row r="2" spans="1:9" ht="15.75" x14ac:dyDescent="0.25">
      <c r="A2" s="3"/>
      <c r="B2" s="3"/>
      <c r="C2" s="3"/>
      <c r="D2" s="3"/>
      <c r="E2" s="3"/>
      <c r="F2" s="18"/>
      <c r="G2" s="18"/>
    </row>
    <row r="4" spans="1:9" x14ac:dyDescent="0.2">
      <c r="A4" s="4" t="s">
        <v>0</v>
      </c>
      <c r="B4" s="4">
        <v>75</v>
      </c>
      <c r="C4" s="4"/>
      <c r="E4" s="4" t="s">
        <v>21</v>
      </c>
    </row>
    <row r="5" spans="1:9" x14ac:dyDescent="0.2">
      <c r="A5" s="4"/>
      <c r="B5" s="4"/>
      <c r="C5" s="4"/>
      <c r="E5" s="4"/>
    </row>
    <row r="6" spans="1:9" x14ac:dyDescent="0.2">
      <c r="A6" s="4" t="s">
        <v>1</v>
      </c>
      <c r="B6" s="41">
        <v>41884</v>
      </c>
      <c r="C6" s="4"/>
      <c r="E6" s="4" t="s">
        <v>22</v>
      </c>
    </row>
    <row r="7" spans="1:9" x14ac:dyDescent="0.2">
      <c r="A7" s="4"/>
      <c r="B7" s="4"/>
      <c r="C7" s="4"/>
      <c r="E7" s="4"/>
    </row>
    <row r="8" spans="1:9" x14ac:dyDescent="0.2">
      <c r="A8" s="4" t="s">
        <v>9</v>
      </c>
      <c r="B8" s="4"/>
      <c r="C8" s="4" t="s">
        <v>23</v>
      </c>
      <c r="E8" s="4" t="s">
        <v>24</v>
      </c>
      <c r="F8" s="24" t="s">
        <v>25</v>
      </c>
    </row>
    <row r="9" spans="1:9" x14ac:dyDescent="0.2">
      <c r="A9" s="4"/>
      <c r="B9" s="4"/>
      <c r="C9" s="4"/>
      <c r="E9" s="4"/>
    </row>
    <row r="10" spans="1:9" ht="15.75" x14ac:dyDescent="0.25">
      <c r="A10" s="8" t="s">
        <v>36</v>
      </c>
      <c r="B10" s="8"/>
      <c r="C10" s="8"/>
      <c r="D10" s="9"/>
      <c r="E10" s="33">
        <f>SUM(G19,G37,G53,G71,G89)</f>
        <v>524.63</v>
      </c>
    </row>
    <row r="13" spans="1:9" x14ac:dyDescent="0.2">
      <c r="A13" s="2" t="s">
        <v>2</v>
      </c>
      <c r="B13" s="2" t="s">
        <v>3</v>
      </c>
      <c r="C13" s="2" t="s">
        <v>4</v>
      </c>
      <c r="D13" s="2" t="s">
        <v>5</v>
      </c>
      <c r="E13" s="2" t="s">
        <v>6</v>
      </c>
      <c r="F13" s="20" t="s">
        <v>7</v>
      </c>
      <c r="G13" s="20" t="s">
        <v>8</v>
      </c>
      <c r="H13" s="30" t="s">
        <v>19</v>
      </c>
      <c r="I13" s="30" t="s">
        <v>37</v>
      </c>
    </row>
    <row r="14" spans="1:9" x14ac:dyDescent="0.2">
      <c r="A14" s="1">
        <v>1</v>
      </c>
      <c r="B14" s="1">
        <v>1</v>
      </c>
      <c r="C14" s="10" t="s">
        <v>58</v>
      </c>
      <c r="D14" s="34">
        <v>50</v>
      </c>
      <c r="E14" s="10" t="s">
        <v>27</v>
      </c>
      <c r="F14" s="25">
        <v>24.95</v>
      </c>
      <c r="G14" s="21">
        <f>(B14*F14)</f>
        <v>24.95</v>
      </c>
      <c r="H14" s="31">
        <v>41887</v>
      </c>
      <c r="I14" s="11" t="s">
        <v>26</v>
      </c>
    </row>
    <row r="15" spans="1:9" x14ac:dyDescent="0.2">
      <c r="A15" s="1">
        <v>3</v>
      </c>
      <c r="B15" s="1">
        <v>1</v>
      </c>
      <c r="C15" s="10" t="s">
        <v>58</v>
      </c>
      <c r="D15" s="34">
        <v>1438</v>
      </c>
      <c r="E15" s="10" t="s">
        <v>30</v>
      </c>
      <c r="F15" s="21">
        <v>19.95</v>
      </c>
      <c r="G15" s="21">
        <f t="shared" ref="G15:G18" si="0">(B15*F15)</f>
        <v>19.95</v>
      </c>
      <c r="H15" s="31">
        <v>41887</v>
      </c>
      <c r="I15" s="11" t="s">
        <v>28</v>
      </c>
    </row>
    <row r="16" spans="1:9" x14ac:dyDescent="0.2">
      <c r="A16" s="1">
        <v>4</v>
      </c>
      <c r="B16" s="1">
        <v>2</v>
      </c>
      <c r="C16" s="10" t="s">
        <v>58</v>
      </c>
      <c r="D16" s="34">
        <v>324</v>
      </c>
      <c r="E16" s="17" t="s">
        <v>29</v>
      </c>
      <c r="F16" s="25">
        <v>14</v>
      </c>
      <c r="G16" s="21">
        <f t="shared" si="0"/>
        <v>28</v>
      </c>
      <c r="H16" s="31">
        <v>41887</v>
      </c>
      <c r="I16" s="11" t="s">
        <v>31</v>
      </c>
    </row>
    <row r="17" spans="1:9" x14ac:dyDescent="0.2">
      <c r="A17" s="1">
        <v>5</v>
      </c>
      <c r="B17" s="1">
        <v>1</v>
      </c>
      <c r="C17" s="10" t="s">
        <v>58</v>
      </c>
      <c r="D17" s="34">
        <v>85</v>
      </c>
      <c r="E17" s="17" t="s">
        <v>32</v>
      </c>
      <c r="F17" s="25">
        <v>1.95</v>
      </c>
      <c r="G17" s="21">
        <f t="shared" si="0"/>
        <v>1.95</v>
      </c>
      <c r="H17" s="31">
        <v>41887</v>
      </c>
      <c r="I17" s="11" t="s">
        <v>33</v>
      </c>
    </row>
    <row r="18" spans="1:9" x14ac:dyDescent="0.2">
      <c r="A18" s="1">
        <v>7</v>
      </c>
      <c r="B18" s="1">
        <v>1</v>
      </c>
      <c r="C18" s="10" t="s">
        <v>58</v>
      </c>
      <c r="D18" s="34">
        <v>798</v>
      </c>
      <c r="E18" s="17" t="s">
        <v>35</v>
      </c>
      <c r="F18" s="25">
        <v>8.9499999999999993</v>
      </c>
      <c r="G18" s="21">
        <f t="shared" si="0"/>
        <v>8.9499999999999993</v>
      </c>
      <c r="H18" s="31">
        <v>41887</v>
      </c>
      <c r="I18" s="11" t="s">
        <v>34</v>
      </c>
    </row>
    <row r="19" spans="1:9" x14ac:dyDescent="0.2">
      <c r="A19" s="12"/>
      <c r="B19" s="12"/>
      <c r="C19" s="12"/>
      <c r="D19" s="13"/>
      <c r="E19" s="14"/>
      <c r="F19" s="26" t="s">
        <v>16</v>
      </c>
      <c r="G19" s="22">
        <f>SUM(G14:G18)</f>
        <v>83.800000000000011</v>
      </c>
      <c r="H19" s="32"/>
    </row>
    <row r="20" spans="1:9" x14ac:dyDescent="0.2">
      <c r="A20" s="12"/>
      <c r="B20" s="12"/>
      <c r="C20" s="12"/>
      <c r="D20" s="13"/>
      <c r="E20" s="12"/>
    </row>
    <row r="22" spans="1:9" x14ac:dyDescent="0.2">
      <c r="A22" s="6" t="s">
        <v>10</v>
      </c>
      <c r="B22" s="5"/>
      <c r="C22" s="5"/>
      <c r="D22" s="5"/>
      <c r="E22" s="5"/>
      <c r="F22" s="23"/>
      <c r="G22" s="23"/>
    </row>
    <row r="24" spans="1:9" x14ac:dyDescent="0.2">
      <c r="A24" s="4" t="s">
        <v>38</v>
      </c>
      <c r="B24" s="4"/>
      <c r="C24" s="4"/>
      <c r="D24" s="4"/>
      <c r="E24" s="4" t="s">
        <v>39</v>
      </c>
    </row>
    <row r="25" spans="1:9" x14ac:dyDescent="0.2">
      <c r="A25" s="4"/>
      <c r="B25" s="4"/>
      <c r="C25" s="4"/>
      <c r="D25" s="4"/>
      <c r="E25" s="4"/>
    </row>
    <row r="26" spans="1:9" x14ac:dyDescent="0.2">
      <c r="A26" s="4" t="s">
        <v>9</v>
      </c>
      <c r="B26" s="4"/>
      <c r="C26" s="4" t="s">
        <v>40</v>
      </c>
      <c r="D26" s="4"/>
      <c r="E26" s="4"/>
    </row>
    <row r="27" spans="1:9" x14ac:dyDescent="0.2">
      <c r="A27" s="4"/>
      <c r="B27" s="4"/>
      <c r="C27" s="4"/>
      <c r="D27" s="4"/>
      <c r="E27" s="4"/>
    </row>
    <row r="28" spans="1:9" x14ac:dyDescent="0.2">
      <c r="A28" s="4" t="s">
        <v>41</v>
      </c>
      <c r="B28" s="4"/>
      <c r="C28" s="4"/>
      <c r="D28" s="4"/>
      <c r="E28" s="4" t="s">
        <v>42</v>
      </c>
    </row>
    <row r="31" spans="1:9" x14ac:dyDescent="0.2">
      <c r="A31" s="4" t="s">
        <v>18</v>
      </c>
      <c r="F31" s="27" t="s">
        <v>15</v>
      </c>
    </row>
    <row r="33" spans="1:9" x14ac:dyDescent="0.2">
      <c r="A33" s="2" t="s">
        <v>2</v>
      </c>
      <c r="B33" s="2" t="s">
        <v>3</v>
      </c>
      <c r="C33" s="2" t="s">
        <v>4</v>
      </c>
      <c r="D33" s="2" t="s">
        <v>5</v>
      </c>
      <c r="E33" s="2" t="s">
        <v>6</v>
      </c>
      <c r="F33" s="20" t="s">
        <v>7</v>
      </c>
      <c r="G33" s="20" t="s">
        <v>8</v>
      </c>
      <c r="H33" s="30" t="s">
        <v>19</v>
      </c>
      <c r="I33" s="30" t="s">
        <v>37</v>
      </c>
    </row>
    <row r="34" spans="1:9" x14ac:dyDescent="0.2">
      <c r="A34" s="1">
        <v>8</v>
      </c>
      <c r="B34" s="1">
        <v>1</v>
      </c>
      <c r="C34" s="10" t="s">
        <v>58</v>
      </c>
      <c r="D34" s="34">
        <v>5438</v>
      </c>
      <c r="E34" s="17" t="s">
        <v>45</v>
      </c>
      <c r="F34" s="25">
        <v>1.02</v>
      </c>
      <c r="G34" s="21">
        <f t="shared" ref="G34:G36" si="1">(B34*F34)</f>
        <v>1.02</v>
      </c>
      <c r="H34" s="31">
        <v>41887</v>
      </c>
      <c r="I34" s="11" t="s">
        <v>46</v>
      </c>
    </row>
    <row r="35" spans="1:9" x14ac:dyDescent="0.2">
      <c r="A35" s="1">
        <v>9</v>
      </c>
      <c r="B35" s="1">
        <v>2</v>
      </c>
      <c r="C35" s="10" t="s">
        <v>58</v>
      </c>
      <c r="D35" s="36">
        <v>3726</v>
      </c>
      <c r="E35" s="16" t="s">
        <v>69</v>
      </c>
      <c r="F35" s="25">
        <v>5.71</v>
      </c>
      <c r="G35" s="21">
        <f t="shared" si="1"/>
        <v>11.42</v>
      </c>
      <c r="H35" s="31">
        <v>41887</v>
      </c>
      <c r="I35" s="15" t="s">
        <v>43</v>
      </c>
    </row>
    <row r="36" spans="1:9" x14ac:dyDescent="0.2">
      <c r="A36" s="1">
        <v>10</v>
      </c>
      <c r="B36" s="1">
        <v>2</v>
      </c>
      <c r="C36" s="10" t="s">
        <v>58</v>
      </c>
      <c r="D36" s="37">
        <v>3871</v>
      </c>
      <c r="E36" s="16" t="s">
        <v>44</v>
      </c>
      <c r="F36" s="25">
        <v>3.82</v>
      </c>
      <c r="G36" s="21">
        <f t="shared" si="1"/>
        <v>7.64</v>
      </c>
      <c r="H36" s="31">
        <v>41887</v>
      </c>
      <c r="I36" s="15" t="s">
        <v>20</v>
      </c>
    </row>
    <row r="37" spans="1:9" x14ac:dyDescent="0.2">
      <c r="A37" s="12"/>
      <c r="B37" s="12"/>
      <c r="C37" s="12"/>
      <c r="D37" s="13"/>
      <c r="E37" s="14"/>
      <c r="F37" s="26" t="s">
        <v>16</v>
      </c>
      <c r="G37" s="22">
        <f>SUM(G34:G36)</f>
        <v>20.079999999999998</v>
      </c>
      <c r="H37" s="32"/>
    </row>
    <row r="38" spans="1:9" x14ac:dyDescent="0.2">
      <c r="A38" s="12"/>
      <c r="B38" s="12"/>
      <c r="C38" s="12"/>
      <c r="D38" s="13"/>
      <c r="E38" s="12"/>
    </row>
    <row r="40" spans="1:9" x14ac:dyDescent="0.2">
      <c r="A40" s="6" t="s">
        <v>10</v>
      </c>
      <c r="B40" s="5"/>
      <c r="C40" s="5"/>
      <c r="D40" s="5"/>
      <c r="E40" s="5"/>
      <c r="F40" s="23"/>
      <c r="G40" s="23"/>
    </row>
    <row r="42" spans="1:9" x14ac:dyDescent="0.2">
      <c r="A42" s="4" t="s">
        <v>47</v>
      </c>
      <c r="B42" s="4"/>
      <c r="C42" s="4"/>
      <c r="D42" s="4"/>
      <c r="E42" s="4" t="s">
        <v>48</v>
      </c>
    </row>
    <row r="43" spans="1:9" x14ac:dyDescent="0.2">
      <c r="A43" s="4"/>
      <c r="B43" s="4"/>
      <c r="C43" s="4"/>
      <c r="D43" s="4"/>
      <c r="E43" s="4"/>
    </row>
    <row r="44" spans="1:9" x14ac:dyDescent="0.2">
      <c r="A44" s="4" t="s">
        <v>9</v>
      </c>
      <c r="B44" s="4"/>
      <c r="C44" s="4" t="s">
        <v>49</v>
      </c>
      <c r="D44" s="4"/>
      <c r="E44" s="4"/>
    </row>
    <row r="45" spans="1:9" x14ac:dyDescent="0.2">
      <c r="A45" s="4"/>
      <c r="B45" s="4"/>
      <c r="C45" s="4"/>
      <c r="D45" s="4"/>
      <c r="E45" s="4"/>
    </row>
    <row r="46" spans="1:9" x14ac:dyDescent="0.2">
      <c r="A46" s="4" t="s">
        <v>50</v>
      </c>
      <c r="B46" s="4"/>
      <c r="C46" s="4"/>
      <c r="D46" s="4"/>
      <c r="E46" s="4" t="s">
        <v>42</v>
      </c>
    </row>
    <row r="49" spans="1:9" x14ac:dyDescent="0.2">
      <c r="A49" s="4" t="s">
        <v>18</v>
      </c>
      <c r="F49" s="27" t="s">
        <v>15</v>
      </c>
    </row>
    <row r="51" spans="1:9" x14ac:dyDescent="0.2">
      <c r="A51" s="2" t="s">
        <v>2</v>
      </c>
      <c r="B51" s="2" t="s">
        <v>3</v>
      </c>
      <c r="C51" s="2" t="s">
        <v>4</v>
      </c>
      <c r="D51" s="2" t="s">
        <v>5</v>
      </c>
      <c r="E51" s="2" t="s">
        <v>6</v>
      </c>
      <c r="F51" s="20" t="s">
        <v>7</v>
      </c>
      <c r="G51" s="20" t="s">
        <v>8</v>
      </c>
      <c r="H51" s="30" t="s">
        <v>19</v>
      </c>
      <c r="I51" s="30" t="s">
        <v>37</v>
      </c>
    </row>
    <row r="52" spans="1:9" x14ac:dyDescent="0.2">
      <c r="A52" s="1">
        <v>11</v>
      </c>
      <c r="B52" s="1">
        <v>1</v>
      </c>
      <c r="C52" s="10" t="s">
        <v>52</v>
      </c>
      <c r="D52" s="35" t="s">
        <v>53</v>
      </c>
      <c r="E52" s="16" t="s">
        <v>70</v>
      </c>
      <c r="F52" s="25">
        <v>45</v>
      </c>
      <c r="G52" s="21">
        <f t="shared" ref="G52" si="2">(B52*F52)</f>
        <v>45</v>
      </c>
      <c r="H52" s="31">
        <v>41887</v>
      </c>
      <c r="I52" s="15" t="s">
        <v>54</v>
      </c>
    </row>
    <row r="53" spans="1:9" x14ac:dyDescent="0.2">
      <c r="A53" s="12"/>
      <c r="B53" s="12"/>
      <c r="C53" s="12"/>
      <c r="D53" s="13"/>
      <c r="E53" s="14"/>
      <c r="F53" s="26" t="s">
        <v>16</v>
      </c>
      <c r="G53" s="22">
        <f>SUM(G52:G52)</f>
        <v>45</v>
      </c>
      <c r="H53" s="32"/>
    </row>
    <row r="54" spans="1:9" x14ac:dyDescent="0.2">
      <c r="A54" s="12"/>
      <c r="B54" s="12"/>
      <c r="C54" s="12"/>
      <c r="D54" s="13"/>
      <c r="E54" s="12"/>
    </row>
    <row r="56" spans="1:9" x14ac:dyDescent="0.2">
      <c r="A56" s="6" t="s">
        <v>10</v>
      </c>
      <c r="B56" s="5"/>
      <c r="C56" s="5"/>
      <c r="D56" s="5"/>
      <c r="E56" s="5"/>
      <c r="F56" s="23"/>
      <c r="G56" s="23"/>
    </row>
    <row r="58" spans="1:9" x14ac:dyDescent="0.2">
      <c r="A58" s="4" t="s">
        <v>51</v>
      </c>
      <c r="B58" s="4"/>
      <c r="C58" s="4"/>
      <c r="D58" s="4"/>
      <c r="E58" s="4" t="s">
        <v>55</v>
      </c>
    </row>
    <row r="59" spans="1:9" x14ac:dyDescent="0.2">
      <c r="A59" s="4"/>
      <c r="B59" s="4"/>
      <c r="C59" s="4"/>
      <c r="D59" s="4"/>
      <c r="E59" s="4"/>
    </row>
    <row r="60" spans="1:9" x14ac:dyDescent="0.2">
      <c r="A60" s="4" t="s">
        <v>9</v>
      </c>
      <c r="B60" s="4"/>
      <c r="C60" s="4" t="s">
        <v>40</v>
      </c>
      <c r="D60" s="4"/>
      <c r="E60" s="4"/>
    </row>
    <row r="61" spans="1:9" x14ac:dyDescent="0.2">
      <c r="A61" s="4"/>
      <c r="B61" s="4"/>
      <c r="C61" s="4"/>
      <c r="D61" s="4"/>
      <c r="E61" s="4"/>
    </row>
    <row r="62" spans="1:9" x14ac:dyDescent="0.2">
      <c r="A62" s="4" t="s">
        <v>56</v>
      </c>
      <c r="B62" s="4"/>
      <c r="C62" s="4"/>
      <c r="D62" s="4"/>
      <c r="E62" s="4" t="s">
        <v>57</v>
      </c>
    </row>
    <row r="65" spans="1:9" x14ac:dyDescent="0.2">
      <c r="A65" s="4" t="s">
        <v>18</v>
      </c>
      <c r="F65" s="27" t="s">
        <v>15</v>
      </c>
    </row>
    <row r="67" spans="1:9" x14ac:dyDescent="0.2">
      <c r="A67" s="2" t="s">
        <v>2</v>
      </c>
      <c r="B67" s="2" t="s">
        <v>3</v>
      </c>
      <c r="C67" s="2" t="s">
        <v>4</v>
      </c>
      <c r="D67" s="2" t="s">
        <v>5</v>
      </c>
      <c r="E67" s="2" t="s">
        <v>6</v>
      </c>
      <c r="F67" s="20" t="s">
        <v>7</v>
      </c>
      <c r="G67" s="20" t="s">
        <v>8</v>
      </c>
      <c r="H67" s="30" t="s">
        <v>19</v>
      </c>
      <c r="I67" s="30" t="s">
        <v>37</v>
      </c>
    </row>
    <row r="68" spans="1:9" x14ac:dyDescent="0.2">
      <c r="A68" s="38">
        <v>12</v>
      </c>
      <c r="B68" s="38">
        <v>1</v>
      </c>
      <c r="C68" s="38" t="s">
        <v>59</v>
      </c>
      <c r="D68" s="38">
        <v>12142</v>
      </c>
      <c r="E68" s="38" t="s">
        <v>60</v>
      </c>
      <c r="F68" s="39">
        <v>18.48</v>
      </c>
      <c r="G68" s="21">
        <f t="shared" ref="G68:G70" si="3">(B68*F68)</f>
        <v>18.48</v>
      </c>
      <c r="H68" s="31">
        <v>41887</v>
      </c>
      <c r="I68" s="40" t="s">
        <v>76</v>
      </c>
    </row>
    <row r="69" spans="1:9" x14ac:dyDescent="0.2">
      <c r="A69" s="1">
        <v>13</v>
      </c>
      <c r="B69" s="1">
        <v>1</v>
      </c>
      <c r="C69" s="38" t="s">
        <v>59</v>
      </c>
      <c r="D69" s="35" t="s">
        <v>61</v>
      </c>
      <c r="E69" s="16" t="s">
        <v>62</v>
      </c>
      <c r="F69" s="25">
        <v>7.98</v>
      </c>
      <c r="G69" s="21">
        <f t="shared" si="3"/>
        <v>7.98</v>
      </c>
      <c r="H69" s="31">
        <v>41887</v>
      </c>
      <c r="I69" s="15" t="s">
        <v>77</v>
      </c>
    </row>
    <row r="70" spans="1:9" x14ac:dyDescent="0.2">
      <c r="A70" s="1"/>
      <c r="B70" s="1">
        <v>1</v>
      </c>
      <c r="C70" s="1" t="s">
        <v>78</v>
      </c>
      <c r="D70" s="35" t="s">
        <v>74</v>
      </c>
      <c r="E70" s="16" t="s">
        <v>85</v>
      </c>
      <c r="F70" s="21">
        <v>24.81</v>
      </c>
      <c r="G70" s="21">
        <f t="shared" si="3"/>
        <v>24.81</v>
      </c>
      <c r="H70" s="31"/>
      <c r="I70" s="11" t="s">
        <v>75</v>
      </c>
    </row>
    <row r="71" spans="1:9" x14ac:dyDescent="0.2">
      <c r="A71" s="12"/>
      <c r="B71" s="12"/>
      <c r="C71" s="12"/>
      <c r="D71" s="13"/>
      <c r="E71" s="12"/>
      <c r="F71" s="26" t="s">
        <v>16</v>
      </c>
      <c r="G71" s="45">
        <f>SUM(G68:G69)</f>
        <v>26.46</v>
      </c>
    </row>
    <row r="73" spans="1:9" x14ac:dyDescent="0.2">
      <c r="A73" s="6" t="s">
        <v>10</v>
      </c>
      <c r="B73" s="5"/>
      <c r="C73" s="5"/>
      <c r="D73" s="5"/>
      <c r="E73" s="5"/>
      <c r="F73" s="23"/>
      <c r="G73" s="23"/>
    </row>
    <row r="75" spans="1:9" x14ac:dyDescent="0.2">
      <c r="A75" s="4" t="s">
        <v>63</v>
      </c>
      <c r="B75" s="4"/>
      <c r="C75" s="4"/>
      <c r="D75" s="4"/>
      <c r="E75" s="4" t="s">
        <v>13</v>
      </c>
    </row>
    <row r="76" spans="1:9" x14ac:dyDescent="0.2">
      <c r="A76" s="4"/>
      <c r="B76" s="4"/>
      <c r="C76" s="4"/>
      <c r="D76" s="4"/>
      <c r="E76" s="4"/>
    </row>
    <row r="77" spans="1:9" x14ac:dyDescent="0.2">
      <c r="A77" s="4" t="s">
        <v>9</v>
      </c>
      <c r="B77" s="4"/>
      <c r="C77" s="4" t="s">
        <v>11</v>
      </c>
      <c r="D77" s="4"/>
      <c r="E77" s="4"/>
    </row>
    <row r="78" spans="1:9" x14ac:dyDescent="0.2">
      <c r="A78" s="4"/>
      <c r="B78" s="4"/>
      <c r="C78" s="4"/>
      <c r="D78" s="4"/>
      <c r="E78" s="4"/>
    </row>
    <row r="79" spans="1:9" x14ac:dyDescent="0.2">
      <c r="A79" s="4" t="s">
        <v>12</v>
      </c>
      <c r="B79" s="4"/>
      <c r="C79" s="4"/>
      <c r="D79" s="4"/>
      <c r="E79" s="4" t="s">
        <v>14</v>
      </c>
    </row>
    <row r="82" spans="1:9" x14ac:dyDescent="0.2">
      <c r="A82" s="4" t="s">
        <v>18</v>
      </c>
      <c r="F82" s="27" t="s">
        <v>15</v>
      </c>
    </row>
    <row r="84" spans="1:9" x14ac:dyDescent="0.2">
      <c r="A84" s="2" t="s">
        <v>2</v>
      </c>
      <c r="B84" s="2" t="s">
        <v>3</v>
      </c>
      <c r="C84" s="2" t="s">
        <v>4</v>
      </c>
      <c r="D84" s="2" t="s">
        <v>5</v>
      </c>
      <c r="E84" s="2" t="s">
        <v>6</v>
      </c>
      <c r="F84" s="20" t="s">
        <v>7</v>
      </c>
      <c r="G84" s="20" t="s">
        <v>8</v>
      </c>
      <c r="H84" s="30" t="s">
        <v>19</v>
      </c>
      <c r="I84" s="30" t="s">
        <v>37</v>
      </c>
    </row>
    <row r="85" spans="1:9" x14ac:dyDescent="0.2">
      <c r="A85" s="38">
        <v>14</v>
      </c>
      <c r="B85" s="38">
        <v>1</v>
      </c>
      <c r="C85" s="38" t="s">
        <v>65</v>
      </c>
      <c r="D85" s="38" t="s">
        <v>66</v>
      </c>
      <c r="E85" s="46" t="s">
        <v>67</v>
      </c>
      <c r="F85" s="39">
        <v>7.96</v>
      </c>
      <c r="G85" s="21">
        <f t="shared" ref="G85:G88" si="4">(B85*F85)</f>
        <v>7.96</v>
      </c>
      <c r="H85" s="47">
        <v>41887</v>
      </c>
      <c r="I85" s="40" t="s">
        <v>68</v>
      </c>
    </row>
    <row r="86" spans="1:9" x14ac:dyDescent="0.2">
      <c r="A86" s="1">
        <v>15</v>
      </c>
      <c r="B86" s="1">
        <v>1</v>
      </c>
      <c r="C86" s="1" t="s">
        <v>58</v>
      </c>
      <c r="D86" s="35" t="s">
        <v>71</v>
      </c>
      <c r="E86" s="16" t="s">
        <v>80</v>
      </c>
      <c r="F86" s="21">
        <v>58.88</v>
      </c>
      <c r="G86" s="21">
        <f t="shared" si="4"/>
        <v>58.88</v>
      </c>
      <c r="H86" s="47">
        <v>41887</v>
      </c>
      <c r="I86" s="11" t="s">
        <v>79</v>
      </c>
    </row>
    <row r="87" spans="1:9" x14ac:dyDescent="0.2">
      <c r="A87" s="1"/>
      <c r="B87" s="1">
        <v>2</v>
      </c>
      <c r="C87" s="10" t="s">
        <v>58</v>
      </c>
      <c r="D87" s="35" t="s">
        <v>72</v>
      </c>
      <c r="E87" s="10" t="s">
        <v>81</v>
      </c>
      <c r="F87" s="21">
        <v>69.3</v>
      </c>
      <c r="G87" s="21">
        <f t="shared" si="4"/>
        <v>138.6</v>
      </c>
      <c r="H87" s="47">
        <v>41887</v>
      </c>
      <c r="I87" s="11" t="s">
        <v>84</v>
      </c>
    </row>
    <row r="88" spans="1:9" x14ac:dyDescent="0.2">
      <c r="A88" s="1"/>
      <c r="B88" s="49">
        <v>3</v>
      </c>
      <c r="C88" s="10" t="s">
        <v>58</v>
      </c>
      <c r="D88" s="50" t="s">
        <v>73</v>
      </c>
      <c r="E88" s="10" t="s">
        <v>82</v>
      </c>
      <c r="F88" s="21">
        <v>47.95</v>
      </c>
      <c r="G88" s="21">
        <f t="shared" si="4"/>
        <v>143.85000000000002</v>
      </c>
      <c r="H88" s="47">
        <v>41887</v>
      </c>
      <c r="I88" s="11" t="s">
        <v>83</v>
      </c>
    </row>
    <row r="89" spans="1:9" x14ac:dyDescent="0.2">
      <c r="B89" s="43"/>
      <c r="D89" s="44"/>
      <c r="F89" s="48" t="s">
        <v>16</v>
      </c>
      <c r="G89" s="21">
        <f>SUM(G85:G88)</f>
        <v>349.29</v>
      </c>
    </row>
    <row r="90" spans="1:9" x14ac:dyDescent="0.2">
      <c r="B90" s="43"/>
      <c r="D90" s="44"/>
    </row>
    <row r="91" spans="1:9" x14ac:dyDescent="0.2">
      <c r="A91" s="6" t="s">
        <v>10</v>
      </c>
      <c r="B91" s="5"/>
      <c r="C91" s="5"/>
      <c r="D91" s="5"/>
      <c r="E91" s="5"/>
      <c r="F91" s="23"/>
      <c r="G91" s="23"/>
    </row>
    <row r="93" spans="1:9" x14ac:dyDescent="0.2">
      <c r="A93" s="4" t="s">
        <v>64</v>
      </c>
      <c r="B93" s="4"/>
      <c r="C93" s="4"/>
      <c r="D93" s="4"/>
      <c r="E93" s="4" t="s">
        <v>86</v>
      </c>
    </row>
    <row r="94" spans="1:9" x14ac:dyDescent="0.2">
      <c r="A94" s="4"/>
      <c r="B94" s="4"/>
      <c r="C94" s="4"/>
      <c r="D94" s="4"/>
      <c r="E94" s="4"/>
    </row>
    <row r="95" spans="1:9" x14ac:dyDescent="0.2">
      <c r="A95" s="4" t="s">
        <v>9</v>
      </c>
      <c r="B95" s="4"/>
      <c r="C95" s="4" t="s">
        <v>11</v>
      </c>
      <c r="D95" s="4"/>
      <c r="E95" s="4"/>
    </row>
    <row r="96" spans="1:9" x14ac:dyDescent="0.2">
      <c r="A96" s="4"/>
      <c r="B96" s="4"/>
      <c r="C96" s="4"/>
      <c r="D96" s="4"/>
      <c r="E96" s="4"/>
    </row>
    <row r="97" spans="1:6" x14ac:dyDescent="0.2">
      <c r="A97" s="4" t="s">
        <v>12</v>
      </c>
      <c r="B97" s="4"/>
      <c r="C97" s="4"/>
      <c r="D97" s="4"/>
      <c r="E97" s="4" t="s">
        <v>14</v>
      </c>
    </row>
    <row r="100" spans="1:6" x14ac:dyDescent="0.2">
      <c r="A100" s="4" t="s">
        <v>18</v>
      </c>
      <c r="F100" s="27" t="s">
        <v>15</v>
      </c>
    </row>
  </sheetData>
  <mergeCells count="1">
    <mergeCell ref="A1:G1"/>
  </mergeCells>
  <phoneticPr fontId="1" type="noConversion"/>
  <hyperlinks>
    <hyperlink ref="I14" r:id="rId1"/>
    <hyperlink ref="I15" r:id="rId2"/>
    <hyperlink ref="I16" r:id="rId3"/>
    <hyperlink ref="I17" r:id="rId4"/>
    <hyperlink ref="I18" r:id="rId5"/>
    <hyperlink ref="D36" r:id="rId6" display="http://www.monoprice.com/Product?c_id=102&amp;cp_id=10240&amp;cs_id=1024008&amp;p_id=3871&amp;seq=1&amp;format=2"/>
    <hyperlink ref="I36" r:id="rId7"/>
    <hyperlink ref="I35" r:id="rId8"/>
    <hyperlink ref="I34" r:id="rId9"/>
    <hyperlink ref="I52" r:id="rId10"/>
    <hyperlink ref="I85" r:id="rId11" location="8233t31/=thugyo"/>
    <hyperlink ref="I70" r:id="rId12"/>
    <hyperlink ref="I68" r:id="rId13"/>
    <hyperlink ref="I69" r:id="rId14"/>
    <hyperlink ref="I86" r:id="rId15" location="7549k1/=tjuroh"/>
    <hyperlink ref="I88" r:id="rId16" location="86825k745/=tjut1o"/>
    <hyperlink ref="I87" r:id="rId17" location="6459k29/=tjuslw"/>
  </hyperlinks>
  <pageMargins left="0.75" right="0.75" top="1" bottom="1" header="0.5" footer="0.5"/>
  <pageSetup orientation="landscape" r:id="rId18"/>
  <headerFooter alignWithMargins="0"/>
  <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Request</vt:lpstr>
      <vt:lpstr>Sheet2</vt:lpstr>
      <vt:lpstr>Sheet3</vt:lpstr>
    </vt:vector>
  </TitlesOfParts>
  <Company>SIUC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J. Beasley</dc:creator>
  <cp:lastModifiedBy>Daniel Olsen</cp:lastModifiedBy>
  <cp:lastPrinted>2008-08-14T16:57:32Z</cp:lastPrinted>
  <dcterms:created xsi:type="dcterms:W3CDTF">2008-08-14T16:09:12Z</dcterms:created>
  <dcterms:modified xsi:type="dcterms:W3CDTF">2014-09-02T19:47:38Z</dcterms:modified>
</cp:coreProperties>
</file>