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Documents\GitHub\SeniorDesign\Logistics\"/>
    </mc:Choice>
  </mc:AlternateContent>
  <bookViews>
    <workbookView xWindow="930" yWindow="0" windowWidth="27870" windowHeight="13020"/>
  </bookViews>
  <sheets>
    <sheet name="Budget" sheetId="1" r:id="rId1"/>
  </sheets>
  <definedNames>
    <definedName name="_xlnm._FilterDatabase" localSheetId="0" hidden="1">Budget!$A$1:$V$5</definedName>
    <definedName name="_xlnm.Print_Titles" localSheetId="0">Budget!$A:$A</definedName>
  </definedNames>
  <calcPr calcId="152511"/>
</workbook>
</file>

<file path=xl/calcChain.xml><?xml version="1.0" encoding="utf-8"?>
<calcChain xmlns="http://schemas.openxmlformats.org/spreadsheetml/2006/main">
  <c r="G74" i="1" l="1"/>
  <c r="G65" i="1"/>
  <c r="G53" i="1"/>
  <c r="G44" i="1"/>
  <c r="G40" i="1"/>
  <c r="G33" i="1"/>
  <c r="H26" i="1"/>
  <c r="H27" i="1"/>
  <c r="H15" i="1"/>
  <c r="H16" i="1"/>
  <c r="H17" i="1"/>
  <c r="H18" i="1"/>
  <c r="H19" i="1"/>
  <c r="H20" i="1"/>
  <c r="H21" i="1"/>
  <c r="H22" i="1"/>
  <c r="H23" i="1"/>
  <c r="H24" i="1"/>
  <c r="H25" i="1"/>
  <c r="H28" i="1"/>
  <c r="H3" i="1" l="1"/>
  <c r="H4" i="1"/>
  <c r="H5" i="1"/>
  <c r="H6" i="1"/>
  <c r="H7" i="1"/>
  <c r="H8" i="1"/>
  <c r="H9" i="1"/>
  <c r="H10" i="1"/>
  <c r="H11" i="1"/>
  <c r="H12" i="1"/>
  <c r="H13" i="1"/>
  <c r="H14" i="1"/>
  <c r="H2" i="1"/>
  <c r="H29" i="1" l="1"/>
</calcChain>
</file>

<file path=xl/sharedStrings.xml><?xml version="1.0" encoding="utf-8"?>
<sst xmlns="http://schemas.openxmlformats.org/spreadsheetml/2006/main" count="148" uniqueCount="85">
  <si>
    <t>Link</t>
  </si>
  <si>
    <t>http://www.mcmaster.com/#8579k28/=rahhhr</t>
  </si>
  <si>
    <t>http://www.mcmaster.com/#7612a56/=rahkny</t>
  </si>
  <si>
    <t>http://www.monoprice.com/Product?c_id=102&amp;cp_id=10240&amp;cs_id=1024008&amp;p_id=3871&amp;seq=1&amp;format=2</t>
  </si>
  <si>
    <t>http://www.mcmaster.com/#9246k495/=rlav9s</t>
  </si>
  <si>
    <t>Gaffers Tape</t>
  </si>
  <si>
    <t>M3 Socket Head Cap Screws</t>
  </si>
  <si>
    <t>Item #</t>
  </si>
  <si>
    <t>Qty</t>
  </si>
  <si>
    <t>Unit</t>
  </si>
  <si>
    <t>P/N</t>
  </si>
  <si>
    <t>Description</t>
  </si>
  <si>
    <t>$/Unit</t>
  </si>
  <si>
    <t>$ Amount</t>
  </si>
  <si>
    <t>Count</t>
  </si>
  <si>
    <t>Arduino Uno R3</t>
  </si>
  <si>
    <t>http://www.adafruit.com/product/50</t>
  </si>
  <si>
    <t>Adafruit Motor Shield for Arduino</t>
  </si>
  <si>
    <t>http://www.adafruit.com/products/1438</t>
  </si>
  <si>
    <t>NEMA 17 Stepper Motor</t>
  </si>
  <si>
    <t>http://www.adafruit.com/products/324</t>
  </si>
  <si>
    <t>Shield stacking headers for Arduino</t>
  </si>
  <si>
    <t>http://www.adafruit.com/products/85</t>
  </si>
  <si>
    <t>12V 1A Power Supply</t>
  </si>
  <si>
    <t>http://www.adafruit.com/products/798</t>
  </si>
  <si>
    <t>3 ft USB 2.0 A Male to B Male</t>
  </si>
  <si>
    <t>http://www.monoprice.com/Product?c_id=103&amp;cp_id=10303&amp;cs_id=1030301&amp;p_id=5437&amp;seq=1&amp;format=2</t>
  </si>
  <si>
    <t>3 ft USB to RS232</t>
  </si>
  <si>
    <t>http://www.monoprice.com/Product?c_id=103&amp;cp_id=10311&amp;cs_id=1031104&amp;p_id=3726&amp;seq=1&amp;format=2</t>
  </si>
  <si>
    <t>3 ft HDMI Cable Black</t>
  </si>
  <si>
    <t>Liter</t>
  </si>
  <si>
    <t>gplus</t>
  </si>
  <si>
    <t>G+ Resin Blue</t>
  </si>
  <si>
    <t>http://www.makerjuice.com/product/gplus/</t>
  </si>
  <si>
    <t>Pack of 100</t>
  </si>
  <si>
    <t>E-FFR250N-100 </t>
  </si>
  <si>
    <t>22/18-Gauge Female Quick Disconnects</t>
  </si>
  <si>
    <t>http://www.amazonsupply.com/dp/B00M4D0DU8?ref_=sr_1_1_txt</t>
  </si>
  <si>
    <t>Pack of 4</t>
  </si>
  <si>
    <t>LME12UU</t>
  </si>
  <si>
    <t>http://www.amazonsupply.com/lme12uu-linear-motion-bushings-closed/dp/B002BBJUIO</t>
  </si>
  <si>
    <t>7549K1</t>
  </si>
  <si>
    <t>Metric Precision Threaded Rod, 10mm Diameter, 2mm/Turn Screw, 1750mm Long</t>
  </si>
  <si>
    <t>http://www.mcmaster.com/#7549k1/=tjuroh</t>
  </si>
  <si>
    <t>6459K29</t>
  </si>
  <si>
    <t>Hardened Precision 400 Series Stainless Steel Metric Shaft, 12 mm Diameter, 1200 mm Length</t>
  </si>
  <si>
    <t>http://www.mcmaster.com/#6459k29/=tjuslw</t>
  </si>
  <si>
    <t>Total:</t>
  </si>
  <si>
    <t>Department</t>
  </si>
  <si>
    <t>ECE</t>
  </si>
  <si>
    <t>Ordered</t>
  </si>
  <si>
    <t>X</t>
  </si>
  <si>
    <t>Pololu DRV8825</t>
  </si>
  <si>
    <t>Arduino CNC Shield V3.03</t>
  </si>
  <si>
    <t>Multipurpose 6061 Aluminum, 3/8" Thick, 12" x 12"</t>
  </si>
  <si>
    <t>Multipurpose 6061 Aluminum, 1/4" Thick, 12" x 12"</t>
  </si>
  <si>
    <t>PTFE-Filled Delrin ® Acetal Resin Rod 1"x12"</t>
  </si>
  <si>
    <t>8579K28</t>
  </si>
  <si>
    <t>9246K13</t>
  </si>
  <si>
    <t>9246K23</t>
  </si>
  <si>
    <t>Steel Perforated Sheet, .156" Hole Diameter, 63% Open, 22 Gauge, .03" Thick, 24" X 24"</t>
  </si>
  <si>
    <t>9255T42</t>
  </si>
  <si>
    <t>Black-Oxide Class 12.9 Socket Head Cap Screw, Alloy Steel, M4 Thread, 25mm Length, 0.70mm Pitch</t>
  </si>
  <si>
    <t>91290A176</t>
  </si>
  <si>
    <t>Pack of 50</t>
  </si>
  <si>
    <t>Steel Thrust Ball Bearing, Steel Washers, for 6 mm Shaft Diameter, 14 mm OD</t>
  </si>
  <si>
    <t>6655K52</t>
  </si>
  <si>
    <t>Type 18-8 Stainless Steel Fully Threaded Rod, M3 Thread, 0.5mm Pitch, 1 Meter Long</t>
  </si>
  <si>
    <t>90024A040</t>
  </si>
  <si>
    <t>1 Meter</t>
  </si>
  <si>
    <t>93070A071</t>
  </si>
  <si>
    <t>Pack of 25</t>
  </si>
  <si>
    <t>Low-Profile Socket Head Cap Screw, Class 8.8 Steel, M3 Size, 14 mm Length, .5mm Pitch</t>
  </si>
  <si>
    <t>Linear Motion 12 mm Ball Bushings, Closed Type, Metric</t>
  </si>
  <si>
    <t>Plastic Film</t>
  </si>
  <si>
    <t>9062K31</t>
  </si>
  <si>
    <t>Multipurpose 6061 Aluminum, Precision-Ground, 1/2" Diameter</t>
  </si>
  <si>
    <t>Subsystem</t>
  </si>
  <si>
    <t>Hardware software interface</t>
  </si>
  <si>
    <t>Motors/motor control</t>
  </si>
  <si>
    <t>Projector</t>
  </si>
  <si>
    <t>Resin</t>
  </si>
  <si>
    <t>Motion control</t>
  </si>
  <si>
    <t>Chassis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</si>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</sst>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&quot;$&quot;#,##0.00"/>
    <numFmt numFmtId="165" formatCode="yyyy\-mm\-dd;@"/>
  </numFmts>
  <fonts count="6" x14ac:knownFonts="1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">
    <xf numFmtId="0" fontId="0" fillId="0" borderId="0" xfId="0" applyAlignment="1">
      <alignment wrapText="1"/>
    </xf>
    <xf numFmtId="0" fontId="1" fillId="0" borderId="1" xfId="0" applyFont="1" applyBorder="1" applyAlignment="1">
      <alignment horizontal="left" readingOrder="1"/>
    </xf>
    <xf numFmtId="8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0" fillId="0" borderId="1" xfId="0" applyBorder="1"/>
    <xf numFmtId="0" fontId="4" fillId="0" borderId="1" xfId="0" applyFont="1" applyBorder="1"/>
    <xf numFmtId="0" fontId="4" fillId="0" borderId="1" xfId="1" applyFont="1" applyBorder="1"/>
    <xf numFmtId="164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0" fontId="4" fillId="0" borderId="1" xfId="1" applyNumberFormat="1" applyFont="1" applyBorder="1" applyAlignment="1">
      <alignment readingOrder="1"/>
    </xf>
    <xf numFmtId="0" fontId="4" fillId="0" borderId="1" xfId="1" applyFont="1" applyBorder="1" applyAlignment="1">
      <alignment readingOrder="1"/>
    </xf>
    <xf numFmtId="0" fontId="4" fillId="0" borderId="1" xfId="1" applyFont="1" applyBorder="1" applyAlignment="1">
      <alignment horizontal="left" readingOrder="1"/>
    </xf>
    <xf numFmtId="0" fontId="4" fillId="0" borderId="1" xfId="0" applyFont="1" applyBorder="1" applyAlignment="1"/>
    <xf numFmtId="0" fontId="1" fillId="0" borderId="0" xfId="0" applyFont="1"/>
    <xf numFmtId="0" fontId="1" fillId="0" borderId="0" xfId="0" applyFont="1" applyAlignment="1">
      <alignment wrapText="1"/>
    </xf>
    <xf numFmtId="164" fontId="1" fillId="0" borderId="1" xfId="0" applyNumberFormat="1" applyFont="1" applyBorder="1"/>
    <xf numFmtId="164" fontId="1" fillId="0" borderId="0" xfId="0" applyNumberFormat="1" applyFont="1"/>
    <xf numFmtId="0" fontId="5" fillId="0" borderId="1" xfId="0" applyFont="1" applyBorder="1"/>
    <xf numFmtId="165" fontId="3" fillId="0" borderId="2" xfId="0" applyNumberFormat="1" applyFont="1" applyFill="1" applyBorder="1" applyAlignment="1">
      <alignment horizontal="center"/>
    </xf>
    <xf numFmtId="0" fontId="2" fillId="0" borderId="2" xfId="1" applyFont="1" applyBorder="1"/>
    <xf numFmtId="0" fontId="2" fillId="0" borderId="2" xfId="1" applyFont="1" applyBorder="1" applyAlignment="1">
      <alignment horizontal="left" readingOrder="1"/>
    </xf>
    <xf numFmtId="0" fontId="1" fillId="0" borderId="0" xfId="0" applyFont="1" applyBorder="1"/>
    <xf numFmtId="0" fontId="1" fillId="0" borderId="0" xfId="0" applyNumberFormat="1" applyFont="1"/>
    <xf numFmtId="0" fontId="1" fillId="0" borderId="1" xfId="0" applyNumberFormat="1" applyFont="1" applyFill="1" applyBorder="1"/>
    <xf numFmtId="0" fontId="1" fillId="0" borderId="1" xfId="0" applyFont="1" applyFill="1" applyBorder="1" applyAlignment="1">
      <alignment horizontal="left" readingOrder="1"/>
    </xf>
    <xf numFmtId="8" fontId="1" fillId="0" borderId="1" xfId="0" applyNumberFormat="1" applyFont="1" applyFill="1" applyBorder="1" applyAlignment="1">
      <alignment horizontal="right"/>
    </xf>
    <xf numFmtId="0" fontId="1" fillId="0" borderId="1" xfId="0" applyNumberFormat="1" applyFont="1" applyBorder="1"/>
    <xf numFmtId="0" fontId="4" fillId="0" borderId="1" xfId="0" applyFont="1" applyBorder="1" applyAlignment="1">
      <alignment wrapText="1"/>
    </xf>
    <xf numFmtId="0" fontId="4" fillId="0" borderId="0" xfId="0" applyFont="1" applyBorder="1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left" readingOrder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noprice.com/Product?c_id=102&amp;cp_id=10240&amp;cs_id=1024008&amp;p_id=3871&amp;seq=1&amp;format=2" TargetMode="External"/><Relationship Id="rId13" Type="http://schemas.openxmlformats.org/officeDocument/2006/relationships/hyperlink" Target="http://www.amazonsupply.com/lme12uu-linear-motion-bushings-closed/dp/B002BBJUIO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://www.adafruit.com/product/50" TargetMode="External"/><Relationship Id="rId7" Type="http://schemas.openxmlformats.org/officeDocument/2006/relationships/hyperlink" Target="http://www.adafruit.com/products/798" TargetMode="External"/><Relationship Id="rId12" Type="http://schemas.openxmlformats.org/officeDocument/2006/relationships/hyperlink" Target="http://www.makerjuice.com/product/gplus/" TargetMode="External"/><Relationship Id="rId17" Type="http://schemas.openxmlformats.org/officeDocument/2006/relationships/hyperlink" Target="https://www.google.com/url?q=http://www.mcmaster.com/%239246k495/%3Drlav9s&amp;sa=D&amp;usg=ALhdy29OmXZ9O2cvNGGI-iUIO0Hf9SIQnA" TargetMode="External"/><Relationship Id="rId2" Type="http://schemas.openxmlformats.org/officeDocument/2006/relationships/hyperlink" Target="https://www.google.com/url?q=http://www.mcmaster.com/%237612a56/%3Drahkny&amp;sa=D&amp;usg=ALhdy283V7D8bWxWZowRdx3PzC_YcBlsyg" TargetMode="External"/><Relationship Id="rId16" Type="http://schemas.openxmlformats.org/officeDocument/2006/relationships/hyperlink" Target="http://www.mcmaster.com/" TargetMode="External"/><Relationship Id="rId1" Type="http://schemas.openxmlformats.org/officeDocument/2006/relationships/hyperlink" Target="https://www.google.com/url?q=http://www.mcmaster.com/%238579k28/%3Drahhhr&amp;sa=D&amp;usg=ALhdy29s80Jl684tJfr6SR37F-fxmbkLMQ" TargetMode="External"/><Relationship Id="rId6" Type="http://schemas.openxmlformats.org/officeDocument/2006/relationships/hyperlink" Target="http://www.adafruit.com/products/85" TargetMode="External"/><Relationship Id="rId11" Type="http://schemas.openxmlformats.org/officeDocument/2006/relationships/hyperlink" Target="http://www.monoprice.com/Product?c_id=103&amp;cp_id=10303&amp;cs_id=1030301&amp;p_id=5437&amp;seq=1&amp;format=2" TargetMode="External"/><Relationship Id="rId5" Type="http://schemas.openxmlformats.org/officeDocument/2006/relationships/hyperlink" Target="http://www.adafruit.com/products/324" TargetMode="External"/><Relationship Id="rId15" Type="http://schemas.openxmlformats.org/officeDocument/2006/relationships/hyperlink" Target="http://www.mcmaster.com/" TargetMode="External"/><Relationship Id="rId10" Type="http://schemas.openxmlformats.org/officeDocument/2006/relationships/hyperlink" Target="http://www.monoprice.com/Product?c_id=103&amp;cp_id=10311&amp;cs_id=1031104&amp;p_id=3726&amp;seq=1&amp;format=2" TargetMode="External"/><Relationship Id="rId4" Type="http://schemas.openxmlformats.org/officeDocument/2006/relationships/hyperlink" Target="http://www.adafruit.com/products/1438" TargetMode="External"/><Relationship Id="rId9" Type="http://schemas.openxmlformats.org/officeDocument/2006/relationships/hyperlink" Target="http://www.monoprice.com/Product?c_id=102&amp;cp_id=10240&amp;cs_id=1024008&amp;p_id=3871&amp;seq=1&amp;format=2" TargetMode="External"/><Relationship Id="rId14" Type="http://schemas.openxmlformats.org/officeDocument/2006/relationships/hyperlink" Target="http://www.amazonsupply.com/dp/B00M4D0DU8?ref_=sr_1_1_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5"/>
  <sheetViews>
    <sheetView tabSelected="1" topLeftCell="A58" zoomScaleNormal="100" workbookViewId="0">
      <selection activeCell="G53" sqref="G53"/>
    </sheetView>
  </sheetViews>
  <sheetFormatPr defaultColWidth="17.140625" defaultRowHeight="12.75" x14ac:dyDescent="0.2"/>
  <cols>
    <col min="1" max="1" width="6.5703125" style="17" bestFit="1" customWidth="1"/>
    <col min="2" max="2" width="5.5703125" style="17" bestFit="1" customWidth="1"/>
    <col min="3" max="3" width="10.85546875" style="17" bestFit="1" customWidth="1"/>
    <col min="4" max="4" width="15" style="17" bestFit="1" customWidth="1"/>
    <col min="5" max="5" width="89.28515625" style="17" bestFit="1" customWidth="1"/>
    <col min="6" max="6" width="27.42578125" style="17" customWidth="1"/>
    <col min="7" max="7" width="8.140625" style="17" bestFit="1" customWidth="1"/>
    <col min="8" max="8" width="9.5703125" style="17" bestFit="1" customWidth="1"/>
    <col min="9" max="9" width="147.28515625" style="17" bestFit="1" customWidth="1"/>
    <col min="10" max="10" width="8.42578125" style="17" bestFit="1" customWidth="1"/>
    <col min="11" max="16384" width="17.140625" style="17"/>
  </cols>
  <sheetData>
    <row r="1" spans="1:22" x14ac:dyDescent="0.2">
      <c r="A1" s="5" t="s">
        <v>7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77</v>
      </c>
      <c r="G1" s="6" t="s">
        <v>12</v>
      </c>
      <c r="H1" s="6" t="s">
        <v>13</v>
      </c>
      <c r="I1" s="21" t="s">
        <v>0</v>
      </c>
      <c r="J1" s="21" t="s">
        <v>50</v>
      </c>
      <c r="K1" s="20" t="s">
        <v>48</v>
      </c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22" x14ac:dyDescent="0.2">
      <c r="A2" s="11">
        <v>1</v>
      </c>
      <c r="B2" s="11">
        <v>1</v>
      </c>
      <c r="C2" s="8" t="s">
        <v>14</v>
      </c>
      <c r="D2" s="9">
        <v>50</v>
      </c>
      <c r="E2" s="8" t="s">
        <v>15</v>
      </c>
      <c r="F2" s="8" t="s">
        <v>78</v>
      </c>
      <c r="G2" s="10">
        <v>24.95</v>
      </c>
      <c r="H2" s="18">
        <f>(B2*G2)</f>
        <v>24.95</v>
      </c>
      <c r="I2" s="22" t="s">
        <v>16</v>
      </c>
      <c r="J2" s="11" t="s">
        <v>51</v>
      </c>
      <c r="K2" s="11" t="s">
        <v>49</v>
      </c>
      <c r="L2" s="16"/>
      <c r="M2" s="16"/>
      <c r="N2" s="16"/>
      <c r="O2" s="16"/>
      <c r="P2" s="16"/>
      <c r="Q2" s="16"/>
      <c r="R2" s="16"/>
      <c r="S2" s="16"/>
      <c r="T2" s="16"/>
      <c r="U2" s="16"/>
    </row>
    <row r="3" spans="1:22" x14ac:dyDescent="0.2">
      <c r="A3" s="11">
        <v>2</v>
      </c>
      <c r="B3" s="11">
        <v>1</v>
      </c>
      <c r="C3" s="8" t="s">
        <v>14</v>
      </c>
      <c r="D3" s="9">
        <v>1438</v>
      </c>
      <c r="E3" s="8" t="s">
        <v>17</v>
      </c>
      <c r="F3" s="8"/>
      <c r="G3" s="18">
        <v>19.95</v>
      </c>
      <c r="H3" s="18">
        <f>(B3*G3)</f>
        <v>19.95</v>
      </c>
      <c r="I3" s="22" t="s">
        <v>18</v>
      </c>
      <c r="J3" s="11" t="s">
        <v>51</v>
      </c>
      <c r="K3" s="11" t="s">
        <v>49</v>
      </c>
      <c r="L3" s="16"/>
      <c r="M3" s="16"/>
      <c r="N3" s="16"/>
      <c r="O3" s="16"/>
      <c r="P3" s="16"/>
      <c r="Q3" s="16"/>
      <c r="R3" s="16"/>
      <c r="S3" s="16"/>
      <c r="T3" s="16"/>
      <c r="U3" s="16"/>
    </row>
    <row r="4" spans="1:22" x14ac:dyDescent="0.2">
      <c r="A4" s="11">
        <v>3</v>
      </c>
      <c r="B4" s="11">
        <v>2</v>
      </c>
      <c r="C4" s="8" t="s">
        <v>14</v>
      </c>
      <c r="D4" s="9">
        <v>324</v>
      </c>
      <c r="E4" s="11" t="s">
        <v>19</v>
      </c>
      <c r="F4" s="8" t="s">
        <v>79</v>
      </c>
      <c r="G4" s="10">
        <v>14</v>
      </c>
      <c r="H4" s="18">
        <f>(B4*G4)</f>
        <v>28</v>
      </c>
      <c r="I4" s="22" t="s">
        <v>20</v>
      </c>
      <c r="J4" s="11" t="s">
        <v>51</v>
      </c>
      <c r="K4" s="11" t="s">
        <v>49</v>
      </c>
      <c r="L4" s="16"/>
      <c r="M4" s="16"/>
      <c r="N4" s="16"/>
      <c r="O4" s="16"/>
      <c r="P4" s="16"/>
      <c r="Q4" s="16"/>
      <c r="R4" s="16"/>
      <c r="S4" s="16"/>
      <c r="T4" s="16"/>
      <c r="U4" s="16"/>
    </row>
    <row r="5" spans="1:22" x14ac:dyDescent="0.2">
      <c r="A5" s="11">
        <v>4</v>
      </c>
      <c r="B5" s="11">
        <v>1</v>
      </c>
      <c r="C5" s="8" t="s">
        <v>14</v>
      </c>
      <c r="D5" s="9">
        <v>85</v>
      </c>
      <c r="E5" s="11" t="s">
        <v>21</v>
      </c>
      <c r="F5" s="8"/>
      <c r="G5" s="10">
        <v>1.95</v>
      </c>
      <c r="H5" s="18">
        <f>(B5*G5)</f>
        <v>1.95</v>
      </c>
      <c r="I5" s="22" t="s">
        <v>22</v>
      </c>
      <c r="J5" s="11" t="s">
        <v>51</v>
      </c>
      <c r="K5" s="11" t="s">
        <v>49</v>
      </c>
      <c r="L5" s="16"/>
      <c r="M5" s="16"/>
      <c r="N5" s="16"/>
      <c r="O5" s="16"/>
      <c r="P5" s="16"/>
      <c r="Q5" s="16"/>
      <c r="R5" s="16"/>
      <c r="S5" s="16"/>
      <c r="T5" s="16"/>
      <c r="U5" s="16"/>
    </row>
    <row r="6" spans="1:22" x14ac:dyDescent="0.2">
      <c r="A6" s="11">
        <v>5</v>
      </c>
      <c r="B6" s="11">
        <v>1</v>
      </c>
      <c r="C6" s="8" t="s">
        <v>14</v>
      </c>
      <c r="D6" s="9">
        <v>798</v>
      </c>
      <c r="E6" s="11" t="s">
        <v>23</v>
      </c>
      <c r="F6" s="8" t="s">
        <v>79</v>
      </c>
      <c r="G6" s="10">
        <v>8.9499999999999993</v>
      </c>
      <c r="H6" s="18">
        <f>(B6*G6)</f>
        <v>8.9499999999999993</v>
      </c>
      <c r="I6" s="22" t="s">
        <v>24</v>
      </c>
      <c r="J6" s="11" t="s">
        <v>51</v>
      </c>
      <c r="K6" s="11" t="s">
        <v>49</v>
      </c>
      <c r="L6" s="16"/>
      <c r="M6" s="16"/>
      <c r="N6" s="16"/>
      <c r="O6" s="16"/>
      <c r="P6" s="16"/>
      <c r="Q6" s="16"/>
      <c r="R6" s="16"/>
      <c r="S6" s="16"/>
      <c r="T6" s="16"/>
      <c r="U6" s="16"/>
    </row>
    <row r="7" spans="1:22" x14ac:dyDescent="0.2">
      <c r="A7" s="11">
        <v>6</v>
      </c>
      <c r="B7" s="11">
        <v>1</v>
      </c>
      <c r="C7" s="8" t="s">
        <v>14</v>
      </c>
      <c r="D7" s="9">
        <v>5438</v>
      </c>
      <c r="E7" s="11" t="s">
        <v>25</v>
      </c>
      <c r="F7" s="8" t="s">
        <v>78</v>
      </c>
      <c r="G7" s="10">
        <v>1.02</v>
      </c>
      <c r="H7" s="18">
        <f>(B7*G7)</f>
        <v>1.02</v>
      </c>
      <c r="I7" s="22" t="s">
        <v>26</v>
      </c>
      <c r="J7" s="11" t="s">
        <v>51</v>
      </c>
      <c r="K7" s="11" t="s">
        <v>49</v>
      </c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2" x14ac:dyDescent="0.2">
      <c r="A8" s="11">
        <v>7</v>
      </c>
      <c r="B8" s="11">
        <v>2</v>
      </c>
      <c r="C8" s="8" t="s">
        <v>14</v>
      </c>
      <c r="D8" s="12">
        <v>3726</v>
      </c>
      <c r="E8" s="1" t="s">
        <v>27</v>
      </c>
      <c r="F8" s="1" t="s">
        <v>80</v>
      </c>
      <c r="G8" s="10">
        <v>5.71</v>
      </c>
      <c r="H8" s="18">
        <f>(B8*G8)</f>
        <v>11.42</v>
      </c>
      <c r="I8" s="23" t="s">
        <v>28</v>
      </c>
      <c r="J8" s="11" t="s">
        <v>51</v>
      </c>
      <c r="K8" s="11" t="s">
        <v>49</v>
      </c>
      <c r="L8" s="16"/>
      <c r="M8" s="16"/>
      <c r="N8" s="16"/>
      <c r="O8" s="16"/>
      <c r="P8" s="16"/>
      <c r="Q8" s="16"/>
      <c r="R8" s="16"/>
      <c r="S8" s="16"/>
      <c r="T8" s="16"/>
      <c r="U8" s="16"/>
    </row>
    <row r="9" spans="1:22" x14ac:dyDescent="0.2">
      <c r="A9" s="11">
        <v>8</v>
      </c>
      <c r="B9" s="11">
        <v>2</v>
      </c>
      <c r="C9" s="8" t="s">
        <v>14</v>
      </c>
      <c r="D9" s="13">
        <v>3871</v>
      </c>
      <c r="E9" s="1" t="s">
        <v>29</v>
      </c>
      <c r="F9" s="1" t="s">
        <v>80</v>
      </c>
      <c r="G9" s="10">
        <v>3.82</v>
      </c>
      <c r="H9" s="18">
        <f>(B9*G9)</f>
        <v>7.64</v>
      </c>
      <c r="I9" s="23" t="s">
        <v>3</v>
      </c>
      <c r="J9" s="11" t="s">
        <v>51</v>
      </c>
      <c r="K9" s="11" t="s">
        <v>49</v>
      </c>
      <c r="L9" s="16"/>
      <c r="M9" s="16"/>
      <c r="N9" s="16"/>
      <c r="O9" s="16"/>
      <c r="P9" s="16"/>
      <c r="Q9" s="16"/>
      <c r="R9" s="16"/>
      <c r="S9" s="16"/>
      <c r="T9" s="16"/>
      <c r="U9" s="16"/>
    </row>
    <row r="10" spans="1:22" x14ac:dyDescent="0.2">
      <c r="A10" s="11">
        <v>9</v>
      </c>
      <c r="B10" s="11">
        <v>1</v>
      </c>
      <c r="C10" s="8" t="s">
        <v>30</v>
      </c>
      <c r="D10" s="14" t="s">
        <v>31</v>
      </c>
      <c r="E10" s="1" t="s">
        <v>32</v>
      </c>
      <c r="F10" s="1" t="s">
        <v>81</v>
      </c>
      <c r="G10" s="10">
        <v>45</v>
      </c>
      <c r="H10" s="18">
        <f>(B10*G10)</f>
        <v>45</v>
      </c>
      <c r="I10" s="23" t="s">
        <v>33</v>
      </c>
      <c r="J10" s="11" t="s">
        <v>51</v>
      </c>
      <c r="K10" s="11" t="s">
        <v>49</v>
      </c>
      <c r="L10" s="16"/>
      <c r="M10" s="16"/>
      <c r="N10" s="16"/>
      <c r="O10" s="16"/>
      <c r="P10" s="16"/>
      <c r="Q10" s="16"/>
      <c r="R10" s="16"/>
      <c r="S10" s="16"/>
      <c r="T10" s="16"/>
      <c r="U10" s="16"/>
    </row>
    <row r="11" spans="1:22" x14ac:dyDescent="0.2">
      <c r="A11" s="11">
        <v>10</v>
      </c>
      <c r="B11" s="11">
        <v>1</v>
      </c>
      <c r="C11" s="15" t="s">
        <v>34</v>
      </c>
      <c r="D11" s="14" t="s">
        <v>35</v>
      </c>
      <c r="E11" s="1" t="s">
        <v>36</v>
      </c>
      <c r="F11" s="8" t="s">
        <v>79</v>
      </c>
      <c r="G11" s="10">
        <v>7.98</v>
      </c>
      <c r="H11" s="18">
        <f>(B11*G11)</f>
        <v>7.98</v>
      </c>
      <c r="I11" s="23" t="s">
        <v>37</v>
      </c>
      <c r="J11" s="11" t="s">
        <v>51</v>
      </c>
      <c r="K11" s="11" t="s">
        <v>49</v>
      </c>
      <c r="L11" s="16"/>
      <c r="M11" s="16"/>
      <c r="N11" s="16"/>
      <c r="O11" s="16"/>
      <c r="P11" s="16"/>
      <c r="Q11" s="16"/>
      <c r="R11" s="16"/>
      <c r="S11" s="16"/>
      <c r="T11" s="16"/>
      <c r="U11" s="16"/>
    </row>
    <row r="12" spans="1:22" x14ac:dyDescent="0.2">
      <c r="A12" s="11">
        <v>11</v>
      </c>
      <c r="B12" s="11">
        <v>1</v>
      </c>
      <c r="C12" s="11" t="s">
        <v>38</v>
      </c>
      <c r="D12" s="14" t="s">
        <v>39</v>
      </c>
      <c r="E12" s="1" t="s">
        <v>73</v>
      </c>
      <c r="F12" s="1" t="s">
        <v>82</v>
      </c>
      <c r="G12" s="18">
        <v>24.81</v>
      </c>
      <c r="H12" s="18">
        <f>(B12*G12)</f>
        <v>24.81</v>
      </c>
      <c r="I12" s="22" t="s">
        <v>40</v>
      </c>
      <c r="J12" s="11" t="s">
        <v>51</v>
      </c>
      <c r="K12" s="11" t="s">
        <v>49</v>
      </c>
      <c r="L12" s="16"/>
      <c r="M12" s="16"/>
      <c r="N12" s="16"/>
      <c r="O12" s="16"/>
      <c r="P12" s="16"/>
      <c r="Q12" s="16"/>
      <c r="R12" s="16"/>
      <c r="S12" s="16"/>
      <c r="T12" s="16"/>
      <c r="U12" s="16"/>
    </row>
    <row r="13" spans="1:22" x14ac:dyDescent="0.2">
      <c r="A13" s="11">
        <v>12</v>
      </c>
      <c r="B13" s="11">
        <v>1</v>
      </c>
      <c r="C13" s="11" t="s">
        <v>14</v>
      </c>
      <c r="D13" s="14" t="s">
        <v>41</v>
      </c>
      <c r="E13" s="1" t="s">
        <v>42</v>
      </c>
      <c r="F13" s="1" t="s">
        <v>82</v>
      </c>
      <c r="G13" s="18">
        <v>58.88</v>
      </c>
      <c r="H13" s="18">
        <f>(B13*G13)</f>
        <v>58.88</v>
      </c>
      <c r="I13" s="22" t="s">
        <v>43</v>
      </c>
      <c r="J13" s="11" t="s">
        <v>51</v>
      </c>
      <c r="K13" s="11" t="s">
        <v>49</v>
      </c>
      <c r="L13" s="16"/>
      <c r="M13" s="16"/>
      <c r="N13" s="16"/>
      <c r="O13" s="16"/>
      <c r="P13" s="16"/>
      <c r="Q13" s="16"/>
      <c r="R13" s="16"/>
      <c r="S13" s="16"/>
      <c r="T13" s="16"/>
      <c r="U13" s="16"/>
    </row>
    <row r="14" spans="1:22" x14ac:dyDescent="0.2">
      <c r="A14" s="11">
        <v>13</v>
      </c>
      <c r="B14" s="11">
        <v>2</v>
      </c>
      <c r="C14" s="8" t="s">
        <v>14</v>
      </c>
      <c r="D14" s="14" t="s">
        <v>44</v>
      </c>
      <c r="E14" s="8" t="s">
        <v>45</v>
      </c>
      <c r="F14" s="11" t="s">
        <v>83</v>
      </c>
      <c r="G14" s="18">
        <v>69.3</v>
      </c>
      <c r="H14" s="18">
        <f>(B14*G14)</f>
        <v>138.6</v>
      </c>
      <c r="I14" s="22" t="s">
        <v>46</v>
      </c>
      <c r="J14" s="11" t="s">
        <v>51</v>
      </c>
      <c r="K14" s="11" t="s">
        <v>49</v>
      </c>
      <c r="L14" s="16"/>
      <c r="M14" s="16"/>
      <c r="N14" s="16"/>
      <c r="O14" s="16"/>
      <c r="P14" s="16"/>
      <c r="Q14" s="16"/>
      <c r="R14" s="16"/>
      <c r="S14" s="16"/>
      <c r="T14" s="16"/>
      <c r="U14" s="16"/>
    </row>
    <row r="15" spans="1:22" x14ac:dyDescent="0.2">
      <c r="A15" s="11">
        <v>14</v>
      </c>
      <c r="B15" s="3">
        <v>1</v>
      </c>
      <c r="C15" s="11"/>
      <c r="D15" s="18" t="s">
        <v>57</v>
      </c>
      <c r="E15" s="1" t="s">
        <v>56</v>
      </c>
      <c r="F15" s="1" t="s">
        <v>82</v>
      </c>
      <c r="G15" s="2">
        <v>17.100000000000001</v>
      </c>
      <c r="H15" s="18">
        <f>(B15*G15)</f>
        <v>17.100000000000001</v>
      </c>
      <c r="I15" s="23" t="s">
        <v>1</v>
      </c>
      <c r="J15" s="7"/>
      <c r="K15" s="4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</row>
    <row r="16" spans="1:22" x14ac:dyDescent="0.2">
      <c r="A16" s="11">
        <v>15</v>
      </c>
      <c r="B16" s="26">
        <v>1</v>
      </c>
      <c r="C16" s="11"/>
      <c r="D16" s="18"/>
      <c r="E16" s="27" t="s">
        <v>53</v>
      </c>
      <c r="F16" s="8" t="s">
        <v>79</v>
      </c>
      <c r="G16" s="28">
        <v>20</v>
      </c>
      <c r="H16" s="18">
        <f>(B16*G16)</f>
        <v>20</v>
      </c>
      <c r="I16" s="11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</row>
    <row r="17" spans="1:22" x14ac:dyDescent="0.2">
      <c r="A17" s="11">
        <v>16</v>
      </c>
      <c r="B17" s="26">
        <v>2</v>
      </c>
      <c r="C17" s="11"/>
      <c r="D17" s="18"/>
      <c r="E17" s="27" t="s">
        <v>52</v>
      </c>
      <c r="F17" s="8" t="s">
        <v>79</v>
      </c>
      <c r="G17" s="28">
        <v>8.9499999999999993</v>
      </c>
      <c r="H17" s="18">
        <f>(B17*G17)</f>
        <v>17.899999999999999</v>
      </c>
      <c r="I17" s="11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</row>
    <row r="18" spans="1:22" x14ac:dyDescent="0.2">
      <c r="A18" s="11">
        <v>17</v>
      </c>
      <c r="B18" s="29">
        <v>2</v>
      </c>
      <c r="C18" s="11" t="s">
        <v>14</v>
      </c>
      <c r="D18" s="18" t="s">
        <v>66</v>
      </c>
      <c r="E18" s="11" t="s">
        <v>65</v>
      </c>
      <c r="F18" s="1" t="s">
        <v>82</v>
      </c>
      <c r="G18" s="28">
        <v>2.83</v>
      </c>
      <c r="H18" s="18">
        <f>(B18*G18)</f>
        <v>5.66</v>
      </c>
      <c r="I18" s="11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</row>
    <row r="19" spans="1:22" x14ac:dyDescent="0.2">
      <c r="A19" s="11">
        <v>18</v>
      </c>
      <c r="B19" s="29">
        <v>1</v>
      </c>
      <c r="C19" s="11" t="s">
        <v>69</v>
      </c>
      <c r="D19" s="18" t="s">
        <v>68</v>
      </c>
      <c r="E19" s="11" t="s">
        <v>67</v>
      </c>
      <c r="F19" s="11" t="s">
        <v>83</v>
      </c>
      <c r="G19" s="28">
        <v>4.2699999999999996</v>
      </c>
      <c r="H19" s="18">
        <f>(B19*G19)</f>
        <v>4.2699999999999996</v>
      </c>
      <c r="I19" s="11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</row>
    <row r="20" spans="1:22" x14ac:dyDescent="0.2">
      <c r="A20" s="11">
        <v>19</v>
      </c>
      <c r="B20" s="26">
        <v>1</v>
      </c>
      <c r="C20" s="11" t="s">
        <v>71</v>
      </c>
      <c r="D20" s="30" t="s">
        <v>70</v>
      </c>
      <c r="E20" s="11" t="s">
        <v>72</v>
      </c>
      <c r="F20" s="11" t="s">
        <v>83</v>
      </c>
      <c r="G20" s="28">
        <v>5.96</v>
      </c>
      <c r="H20" s="18">
        <f>(B20*G20)</f>
        <v>5.96</v>
      </c>
      <c r="I20" s="11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</row>
    <row r="21" spans="1:22" x14ac:dyDescent="0.2">
      <c r="A21" s="11">
        <v>20</v>
      </c>
      <c r="B21" s="3">
        <v>1</v>
      </c>
      <c r="C21" s="11"/>
      <c r="D21" s="18"/>
      <c r="E21" s="1" t="s">
        <v>6</v>
      </c>
      <c r="F21" s="11" t="s">
        <v>83</v>
      </c>
      <c r="G21" s="2">
        <v>12</v>
      </c>
      <c r="H21" s="18">
        <f>(B21*G21)</f>
        <v>12</v>
      </c>
      <c r="I21" s="23"/>
      <c r="J21" s="7"/>
      <c r="K21" s="4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</row>
    <row r="22" spans="1:22" x14ac:dyDescent="0.2">
      <c r="A22" s="11">
        <v>21</v>
      </c>
      <c r="B22" s="3">
        <v>1</v>
      </c>
      <c r="C22" s="11"/>
      <c r="D22" s="18" t="s">
        <v>61</v>
      </c>
      <c r="E22" s="1" t="s">
        <v>60</v>
      </c>
      <c r="F22" s="11" t="s">
        <v>83</v>
      </c>
      <c r="G22" s="2">
        <v>20.77</v>
      </c>
      <c r="H22" s="18">
        <f>(B22*G22)</f>
        <v>20.77</v>
      </c>
      <c r="I22" s="23"/>
      <c r="J22" s="7"/>
      <c r="K22" s="4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</row>
    <row r="23" spans="1:22" x14ac:dyDescent="0.2">
      <c r="A23" s="11">
        <v>22</v>
      </c>
      <c r="B23" s="3">
        <v>1</v>
      </c>
      <c r="C23" s="11"/>
      <c r="D23" s="18"/>
      <c r="E23" s="1" t="s">
        <v>5</v>
      </c>
      <c r="F23" s="11" t="s">
        <v>83</v>
      </c>
      <c r="G23" s="2">
        <v>13</v>
      </c>
      <c r="H23" s="18">
        <f>(B23*G23)</f>
        <v>13</v>
      </c>
      <c r="I23" s="23" t="s">
        <v>2</v>
      </c>
      <c r="J23" s="7"/>
      <c r="K23" s="4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</row>
    <row r="24" spans="1:22" x14ac:dyDescent="0.2">
      <c r="A24" s="11">
        <v>23</v>
      </c>
      <c r="B24" s="3">
        <v>2</v>
      </c>
      <c r="C24" s="11"/>
      <c r="D24" s="18" t="s">
        <v>59</v>
      </c>
      <c r="E24" s="1" t="s">
        <v>54</v>
      </c>
      <c r="F24" s="11" t="s">
        <v>83</v>
      </c>
      <c r="G24" s="2">
        <v>36.92</v>
      </c>
      <c r="H24" s="18">
        <f>(B24*G24)</f>
        <v>73.84</v>
      </c>
      <c r="I24" s="23" t="s">
        <v>4</v>
      </c>
      <c r="J24" s="7"/>
      <c r="K24" s="4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</row>
    <row r="25" spans="1:22" x14ac:dyDescent="0.2">
      <c r="A25" s="11">
        <v>24</v>
      </c>
      <c r="B25" s="3">
        <v>1</v>
      </c>
      <c r="C25" s="4"/>
      <c r="D25" s="11" t="s">
        <v>58</v>
      </c>
      <c r="E25" s="30" t="s">
        <v>55</v>
      </c>
      <c r="F25" s="11" t="s">
        <v>83</v>
      </c>
      <c r="G25" s="2">
        <v>30.39</v>
      </c>
      <c r="H25" s="18">
        <f>(B25*G25)</f>
        <v>30.39</v>
      </c>
      <c r="I25" s="23"/>
      <c r="J25" s="7"/>
      <c r="K25" s="4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</row>
    <row r="26" spans="1:22" x14ac:dyDescent="0.2">
      <c r="A26" s="11"/>
      <c r="B26" s="3">
        <v>1</v>
      </c>
      <c r="C26" s="4"/>
      <c r="D26" s="11" t="s">
        <v>75</v>
      </c>
      <c r="E26" s="11" t="s">
        <v>76</v>
      </c>
      <c r="F26" s="11" t="s">
        <v>83</v>
      </c>
      <c r="G26" s="2">
        <v>7.16</v>
      </c>
      <c r="H26" s="18">
        <f>(B26*G26)</f>
        <v>7.16</v>
      </c>
      <c r="I26" s="23"/>
      <c r="J26" s="7"/>
      <c r="K26" s="4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</row>
    <row r="27" spans="1:22" x14ac:dyDescent="0.2">
      <c r="A27" s="11">
        <v>25</v>
      </c>
      <c r="B27" s="3">
        <v>1</v>
      </c>
      <c r="C27" s="4"/>
      <c r="D27" s="11"/>
      <c r="E27" s="30" t="s">
        <v>74</v>
      </c>
      <c r="F27" s="11" t="s">
        <v>83</v>
      </c>
      <c r="G27" s="2">
        <v>10</v>
      </c>
      <c r="H27" s="18">
        <f>(B27*G27)</f>
        <v>10</v>
      </c>
      <c r="I27" s="23"/>
      <c r="J27" s="7"/>
      <c r="K27" s="4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</row>
    <row r="28" spans="1:22" x14ac:dyDescent="0.2">
      <c r="A28" s="11">
        <v>26</v>
      </c>
      <c r="B28" s="3">
        <v>1</v>
      </c>
      <c r="C28" s="11" t="s">
        <v>64</v>
      </c>
      <c r="D28" s="18" t="s">
        <v>63</v>
      </c>
      <c r="E28" s="1" t="s">
        <v>62</v>
      </c>
      <c r="F28" s="1" t="s">
        <v>82</v>
      </c>
      <c r="G28" s="2">
        <v>6.87</v>
      </c>
      <c r="H28" s="18">
        <f>(B28*G28)</f>
        <v>6.87</v>
      </c>
      <c r="I28" s="23"/>
      <c r="J28" s="7"/>
      <c r="K28" s="4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</row>
    <row r="29" spans="1:22" x14ac:dyDescent="0.2">
      <c r="A29" s="16"/>
      <c r="B29" s="25"/>
      <c r="C29" s="16"/>
      <c r="D29" s="19"/>
      <c r="E29" s="16"/>
      <c r="F29" s="16"/>
      <c r="G29" s="20" t="s">
        <v>47</v>
      </c>
      <c r="H29" s="18">
        <f>SUM(H2:H28)</f>
        <v>624.06999999999994</v>
      </c>
      <c r="I29" s="16"/>
      <c r="J29" s="16"/>
      <c r="K29" s="24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</row>
    <row r="30" spans="1:22" x14ac:dyDescent="0.2">
      <c r="A30" s="16"/>
      <c r="B30" s="25"/>
      <c r="C30" s="16"/>
      <c r="D30" s="19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</row>
    <row r="31" spans="1:22" x14ac:dyDescent="0.2">
      <c r="A31" s="16"/>
      <c r="B31" s="19"/>
      <c r="C31" s="16"/>
      <c r="D31" s="19"/>
      <c r="F31" s="31" t="s">
        <v>78</v>
      </c>
      <c r="G31" s="16">
        <v>24.95</v>
      </c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</row>
    <row r="32" spans="1:22" x14ac:dyDescent="0.2">
      <c r="A32" s="16"/>
      <c r="B32" s="19"/>
      <c r="C32" s="16"/>
      <c r="D32" s="19"/>
      <c r="E32" s="16"/>
      <c r="G32" s="16">
        <v>1.02</v>
      </c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</row>
    <row r="33" spans="1:22" x14ac:dyDescent="0.2">
      <c r="A33" s="16"/>
      <c r="B33" s="19"/>
      <c r="C33" s="16"/>
      <c r="D33" s="19"/>
      <c r="E33" s="16"/>
      <c r="F33" s="17" t="s">
        <v>84</v>
      </c>
      <c r="G33" s="16">
        <f>SUM(G31:G32)</f>
        <v>25.97</v>
      </c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</row>
    <row r="34" spans="1:22" x14ac:dyDescent="0.2">
      <c r="A34" s="16"/>
      <c r="B34" s="19"/>
      <c r="C34" s="16"/>
      <c r="D34" s="19"/>
      <c r="E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</row>
    <row r="35" spans="1:22" x14ac:dyDescent="0.2">
      <c r="A35" s="16"/>
      <c r="B35" s="19"/>
      <c r="C35" s="16"/>
      <c r="D35" s="19"/>
      <c r="E35" s="16"/>
      <c r="F35" s="31" t="s">
        <v>79</v>
      </c>
      <c r="G35" s="16">
        <v>28</v>
      </c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</row>
    <row r="36" spans="1:22" x14ac:dyDescent="0.2">
      <c r="A36" s="16"/>
      <c r="B36" s="19"/>
      <c r="C36" s="16"/>
      <c r="D36" s="19"/>
      <c r="E36" s="16"/>
      <c r="F36" s="32"/>
      <c r="G36" s="16">
        <v>8.9499999999999993</v>
      </c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</row>
    <row r="37" spans="1:22" x14ac:dyDescent="0.2">
      <c r="A37" s="16"/>
      <c r="B37" s="19"/>
      <c r="C37" s="16"/>
      <c r="D37" s="19"/>
      <c r="E37" s="16"/>
      <c r="F37" s="31"/>
      <c r="G37" s="16">
        <v>7.98</v>
      </c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</row>
    <row r="38" spans="1:22" x14ac:dyDescent="0.2">
      <c r="A38" s="16"/>
      <c r="B38" s="19"/>
      <c r="C38" s="16"/>
      <c r="D38" s="19"/>
      <c r="E38" s="16"/>
      <c r="F38" s="31"/>
      <c r="G38" s="16">
        <v>20</v>
      </c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</row>
    <row r="39" spans="1:22" x14ac:dyDescent="0.2">
      <c r="A39" s="16"/>
      <c r="B39" s="19"/>
      <c r="C39" s="16"/>
      <c r="D39" s="19"/>
      <c r="E39" s="16"/>
      <c r="F39" s="31"/>
      <c r="G39" s="16">
        <v>17.899999999999999</v>
      </c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</row>
    <row r="40" spans="1:22" x14ac:dyDescent="0.2">
      <c r="A40" s="16"/>
      <c r="B40" s="19"/>
      <c r="C40" s="16"/>
      <c r="D40" s="19"/>
      <c r="E40" s="16"/>
      <c r="F40" s="17" t="s">
        <v>84</v>
      </c>
      <c r="G40" s="16">
        <f>SUM(G35:G39)</f>
        <v>82.830000000000013</v>
      </c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</row>
    <row r="41" spans="1:22" x14ac:dyDescent="0.2">
      <c r="A41" s="16"/>
      <c r="B41" s="19"/>
      <c r="C41" s="16"/>
      <c r="D41" s="19"/>
      <c r="E41" s="16"/>
      <c r="G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</row>
    <row r="42" spans="1:22" x14ac:dyDescent="0.2">
      <c r="A42" s="16"/>
      <c r="B42" s="19"/>
      <c r="C42" s="16"/>
      <c r="D42" s="19"/>
      <c r="E42" s="16"/>
      <c r="F42" s="33" t="s">
        <v>80</v>
      </c>
      <c r="G42" s="16">
        <v>11.42</v>
      </c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</row>
    <row r="43" spans="1:22" x14ac:dyDescent="0.2">
      <c r="A43" s="16"/>
      <c r="B43" s="19"/>
      <c r="C43" s="16"/>
      <c r="D43" s="19"/>
      <c r="E43" s="16"/>
      <c r="F43" s="33"/>
      <c r="G43" s="16">
        <v>7.64</v>
      </c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</row>
    <row r="44" spans="1:22" x14ac:dyDescent="0.2">
      <c r="A44" s="16"/>
      <c r="B44" s="19"/>
      <c r="C44" s="16"/>
      <c r="D44" s="19"/>
      <c r="E44" s="16"/>
      <c r="F44" s="17" t="s">
        <v>84</v>
      </c>
      <c r="G44" s="16">
        <f>SUM(G42:G43)</f>
        <v>19.059999999999999</v>
      </c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</row>
    <row r="45" spans="1:22" x14ac:dyDescent="0.2">
      <c r="A45" s="16"/>
      <c r="B45" s="19"/>
      <c r="C45" s="16"/>
      <c r="D45" s="19"/>
      <c r="E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</row>
    <row r="46" spans="1:22" x14ac:dyDescent="0.2">
      <c r="A46" s="16"/>
      <c r="B46" s="19"/>
      <c r="C46" s="16"/>
      <c r="D46" s="19"/>
      <c r="E46" s="16"/>
      <c r="F46" s="33" t="s">
        <v>81</v>
      </c>
      <c r="G46" s="16">
        <v>45</v>
      </c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</row>
    <row r="47" spans="1:22" x14ac:dyDescent="0.2">
      <c r="A47" s="16"/>
      <c r="B47" s="19"/>
      <c r="C47" s="16"/>
      <c r="D47" s="19"/>
      <c r="E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</row>
    <row r="48" spans="1:22" x14ac:dyDescent="0.2">
      <c r="A48" s="16"/>
      <c r="B48" s="19"/>
      <c r="C48" s="16"/>
      <c r="D48" s="19"/>
      <c r="E48" s="16"/>
      <c r="F48" s="33" t="s">
        <v>82</v>
      </c>
      <c r="G48" s="16">
        <v>24.81</v>
      </c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</row>
    <row r="49" spans="1:22" x14ac:dyDescent="0.2">
      <c r="A49" s="16"/>
      <c r="B49" s="19"/>
      <c r="C49" s="16"/>
      <c r="D49" s="19"/>
      <c r="E49" s="16"/>
      <c r="G49" s="16">
        <v>58.88</v>
      </c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</row>
    <row r="50" spans="1:22" x14ac:dyDescent="0.2">
      <c r="A50" s="16"/>
      <c r="B50" s="19"/>
      <c r="C50" s="16"/>
      <c r="D50" s="19"/>
      <c r="E50" s="16"/>
      <c r="F50" s="31"/>
      <c r="G50" s="16">
        <v>17.100000000000001</v>
      </c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</row>
    <row r="51" spans="1:22" x14ac:dyDescent="0.2">
      <c r="A51" s="16"/>
      <c r="B51" s="19"/>
      <c r="C51" s="16"/>
      <c r="D51" s="19"/>
      <c r="E51" s="16"/>
      <c r="F51" s="33"/>
      <c r="G51" s="16">
        <v>5.66</v>
      </c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</row>
    <row r="52" spans="1:22" x14ac:dyDescent="0.2">
      <c r="A52" s="16"/>
      <c r="B52" s="19"/>
      <c r="C52" s="16"/>
      <c r="D52" s="19"/>
      <c r="E52" s="16"/>
      <c r="G52" s="16">
        <v>6.87</v>
      </c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</row>
    <row r="53" spans="1:22" x14ac:dyDescent="0.2">
      <c r="A53" s="16"/>
      <c r="B53" s="19"/>
      <c r="C53" s="16"/>
      <c r="D53" s="19"/>
      <c r="E53" s="16"/>
      <c r="F53" s="17" t="s">
        <v>84</v>
      </c>
      <c r="G53" s="16">
        <f>SUM(G48:G52)</f>
        <v>113.32</v>
      </c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</row>
    <row r="54" spans="1:22" x14ac:dyDescent="0.2">
      <c r="A54" s="16"/>
      <c r="B54" s="19"/>
      <c r="C54" s="16"/>
      <c r="D54" s="19"/>
      <c r="E54" s="16"/>
      <c r="F54" s="24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</row>
    <row r="55" spans="1:22" x14ac:dyDescent="0.2">
      <c r="A55" s="16"/>
      <c r="B55" s="19"/>
      <c r="C55" s="16"/>
      <c r="D55" s="19"/>
      <c r="E55" s="16"/>
      <c r="F55" s="24" t="s">
        <v>83</v>
      </c>
      <c r="G55" s="16">
        <v>138.6</v>
      </c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</row>
    <row r="56" spans="1:22" x14ac:dyDescent="0.2">
      <c r="A56" s="16"/>
      <c r="B56" s="19"/>
      <c r="C56" s="16"/>
      <c r="D56" s="19"/>
      <c r="E56" s="16"/>
      <c r="F56" s="24"/>
      <c r="G56" s="16">
        <v>4.2699999999999996</v>
      </c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</row>
    <row r="57" spans="1:22" x14ac:dyDescent="0.2">
      <c r="A57" s="16"/>
      <c r="B57" s="19"/>
      <c r="C57" s="16"/>
      <c r="D57" s="19"/>
      <c r="E57" s="16"/>
      <c r="F57" s="33"/>
      <c r="G57" s="16">
        <v>5.96</v>
      </c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</row>
    <row r="58" spans="1:22" x14ac:dyDescent="0.2">
      <c r="A58" s="16"/>
      <c r="B58" s="19"/>
      <c r="C58" s="16"/>
      <c r="D58" s="19"/>
      <c r="E58" s="16"/>
      <c r="F58" s="16"/>
      <c r="G58" s="16">
        <v>12</v>
      </c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</row>
    <row r="59" spans="1:22" x14ac:dyDescent="0.2">
      <c r="A59" s="16"/>
      <c r="B59" s="19"/>
      <c r="C59" s="16"/>
      <c r="D59" s="19"/>
      <c r="E59" s="16"/>
      <c r="F59" s="16"/>
      <c r="G59" s="16">
        <v>20.77</v>
      </c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</row>
    <row r="60" spans="1:22" x14ac:dyDescent="0.2">
      <c r="A60" s="16"/>
      <c r="B60" s="19"/>
      <c r="C60" s="16"/>
      <c r="D60" s="19"/>
      <c r="E60" s="16"/>
      <c r="F60" s="16"/>
      <c r="G60" s="16">
        <v>13</v>
      </c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</row>
    <row r="61" spans="1:22" x14ac:dyDescent="0.2">
      <c r="A61" s="16"/>
      <c r="B61" s="19"/>
      <c r="C61" s="16"/>
      <c r="D61" s="19"/>
      <c r="E61" s="16"/>
      <c r="F61" s="16"/>
      <c r="G61" s="16">
        <v>73.84</v>
      </c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</row>
    <row r="62" spans="1:22" x14ac:dyDescent="0.2">
      <c r="A62" s="16"/>
      <c r="B62" s="19"/>
      <c r="C62" s="16"/>
      <c r="D62" s="19"/>
      <c r="E62" s="16"/>
      <c r="F62" s="16"/>
      <c r="G62" s="16">
        <v>30.39</v>
      </c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</row>
    <row r="63" spans="1:22" x14ac:dyDescent="0.2">
      <c r="A63" s="16"/>
      <c r="B63" s="19"/>
      <c r="C63" s="16"/>
      <c r="D63" s="19"/>
      <c r="E63" s="16"/>
      <c r="F63" s="16"/>
      <c r="G63" s="16">
        <v>7.16</v>
      </c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</row>
    <row r="64" spans="1:22" x14ac:dyDescent="0.2">
      <c r="A64" s="16"/>
      <c r="B64" s="19"/>
      <c r="C64" s="16"/>
      <c r="D64" s="19"/>
      <c r="E64" s="16"/>
      <c r="F64" s="16"/>
      <c r="G64" s="16">
        <v>10</v>
      </c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</row>
    <row r="65" spans="1:22" x14ac:dyDescent="0.2">
      <c r="A65" s="16"/>
      <c r="B65" s="19"/>
      <c r="C65" s="16"/>
      <c r="D65" s="19"/>
      <c r="E65" s="16"/>
      <c r="F65" s="17" t="s">
        <v>84</v>
      </c>
      <c r="G65" s="16">
        <f>SUM(G55:G64)</f>
        <v>315.99000000000007</v>
      </c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</row>
    <row r="66" spans="1:22" x14ac:dyDescent="0.2">
      <c r="A66" s="16"/>
      <c r="B66" s="19"/>
      <c r="C66" s="16"/>
      <c r="D66" s="19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</row>
    <row r="67" spans="1:22" x14ac:dyDescent="0.2">
      <c r="A67" s="16"/>
      <c r="B67" s="19"/>
      <c r="C67" s="16"/>
      <c r="D67" s="19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</row>
    <row r="68" spans="1:22" x14ac:dyDescent="0.2">
      <c r="A68" s="16"/>
      <c r="B68" s="19"/>
      <c r="C68" s="16"/>
      <c r="D68" s="19"/>
      <c r="E68" s="16"/>
      <c r="F68" s="16"/>
      <c r="G68" s="16">
        <v>25.97</v>
      </c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</row>
    <row r="69" spans="1:22" x14ac:dyDescent="0.2">
      <c r="A69" s="16"/>
      <c r="B69" s="19"/>
      <c r="C69" s="16"/>
      <c r="D69" s="19"/>
      <c r="E69" s="16"/>
      <c r="F69" s="16"/>
      <c r="G69" s="16">
        <v>82.830000000000013</v>
      </c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</row>
    <row r="70" spans="1:22" x14ac:dyDescent="0.2">
      <c r="A70" s="16"/>
      <c r="B70" s="19"/>
      <c r="C70" s="16"/>
      <c r="D70" s="19"/>
      <c r="E70" s="16"/>
      <c r="F70" s="16"/>
      <c r="G70" s="16">
        <v>19.059999999999999</v>
      </c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</row>
    <row r="71" spans="1:22" x14ac:dyDescent="0.2">
      <c r="A71" s="16"/>
      <c r="B71" s="19"/>
      <c r="C71" s="16"/>
      <c r="D71" s="19"/>
      <c r="E71" s="16"/>
      <c r="F71" s="16"/>
      <c r="G71" s="16">
        <v>45</v>
      </c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</row>
    <row r="72" spans="1:22" x14ac:dyDescent="0.2">
      <c r="A72" s="16"/>
      <c r="B72" s="19"/>
      <c r="C72" s="16"/>
      <c r="D72" s="19"/>
      <c r="E72" s="16"/>
      <c r="F72" s="16"/>
      <c r="G72" s="16">
        <v>113.32</v>
      </c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</row>
    <row r="73" spans="1:22" x14ac:dyDescent="0.2">
      <c r="A73" s="16"/>
      <c r="B73" s="19"/>
      <c r="C73" s="16"/>
      <c r="D73" s="19"/>
      <c r="E73" s="16"/>
      <c r="F73" s="16"/>
      <c r="G73" s="16">
        <v>315.99000000000007</v>
      </c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</row>
    <row r="74" spans="1:22" x14ac:dyDescent="0.2">
      <c r="A74" s="16"/>
      <c r="B74" s="19"/>
      <c r="C74" s="16"/>
      <c r="D74" s="19"/>
      <c r="E74" s="16"/>
      <c r="F74" s="16"/>
      <c r="G74" s="16">
        <f>SUM(G68:G73)</f>
        <v>602.17000000000007</v>
      </c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</row>
    <row r="75" spans="1:22" x14ac:dyDescent="0.2">
      <c r="A75" s="16"/>
      <c r="B75" s="19"/>
      <c r="C75" s="16"/>
      <c r="D75" s="19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</row>
    <row r="76" spans="1:22" x14ac:dyDescent="0.2">
      <c r="A76" s="16"/>
      <c r="B76" s="19"/>
      <c r="C76" s="16"/>
      <c r="D76" s="19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</row>
    <row r="77" spans="1:22" x14ac:dyDescent="0.2">
      <c r="A77" s="16"/>
      <c r="B77" s="19"/>
      <c r="C77" s="16"/>
      <c r="D77" s="19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</row>
    <row r="78" spans="1:22" x14ac:dyDescent="0.2">
      <c r="A78" s="16"/>
      <c r="B78" s="19"/>
      <c r="C78" s="16"/>
      <c r="D78" s="19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</row>
    <row r="79" spans="1:22" x14ac:dyDescent="0.2">
      <c r="A79" s="16"/>
      <c r="B79" s="19"/>
      <c r="C79" s="16"/>
      <c r="D79" s="19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</row>
    <row r="80" spans="1:22" x14ac:dyDescent="0.2">
      <c r="A80" s="16"/>
      <c r="B80" s="19"/>
      <c r="C80" s="16"/>
      <c r="D80" s="19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</row>
    <row r="81" spans="1:22" x14ac:dyDescent="0.2">
      <c r="A81" s="16"/>
      <c r="B81" s="19"/>
      <c r="C81" s="16"/>
      <c r="D81" s="19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</row>
    <row r="82" spans="1:22" x14ac:dyDescent="0.2">
      <c r="A82" s="16"/>
      <c r="B82" s="19"/>
      <c r="C82" s="16"/>
      <c r="D82" s="19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</row>
    <row r="83" spans="1:22" x14ac:dyDescent="0.2">
      <c r="A83" s="16"/>
      <c r="B83" s="19"/>
      <c r="C83" s="16"/>
      <c r="D83" s="19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</row>
    <row r="84" spans="1:22" x14ac:dyDescent="0.2">
      <c r="A84" s="16"/>
      <c r="B84" s="19"/>
      <c r="C84" s="16"/>
      <c r="D84" s="19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</row>
    <row r="85" spans="1:22" x14ac:dyDescent="0.2">
      <c r="A85" s="16"/>
      <c r="B85" s="19"/>
      <c r="C85" s="16"/>
      <c r="D85" s="19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</row>
  </sheetData>
  <hyperlinks>
    <hyperlink ref="I15" r:id="rId1" display="https://www.google.com/url?q=http://www.mcmaster.com/%238579k28/%3Drahhhr&amp;sa=D&amp;usg=ALhdy29s80Jl684tJfr6SR37F-fxmbkLMQ"/>
    <hyperlink ref="I23" r:id="rId2" display="https://www.google.com/url?q=http://www.mcmaster.com/%237612a56/%3Drahkny&amp;sa=D&amp;usg=ALhdy283V7D8bWxWZowRdx3PzC_YcBlsyg"/>
    <hyperlink ref="I2" r:id="rId3"/>
    <hyperlink ref="I3" r:id="rId4"/>
    <hyperlink ref="I4" r:id="rId5"/>
    <hyperlink ref="I5" r:id="rId6"/>
    <hyperlink ref="I6" r:id="rId7"/>
    <hyperlink ref="D9" r:id="rId8" display="http://www.monoprice.com/Product?c_id=102&amp;cp_id=10240&amp;cs_id=1024008&amp;p_id=3871&amp;seq=1&amp;format=2"/>
    <hyperlink ref="I9" r:id="rId9"/>
    <hyperlink ref="I8" r:id="rId10"/>
    <hyperlink ref="I7" r:id="rId11"/>
    <hyperlink ref="I10" r:id="rId12"/>
    <hyperlink ref="I12" r:id="rId13"/>
    <hyperlink ref="I11" r:id="rId14"/>
    <hyperlink ref="I13" r:id="rId15" location="7549k1/=tjuroh"/>
    <hyperlink ref="I14" r:id="rId16" location="6459k29/=tjuslw"/>
    <hyperlink ref="I24" r:id="rId17" display="https://www.google.com/url?q=http://www.mcmaster.com/%239246k495/%3Drlav9s&amp;sa=D&amp;usg=ALhdy29OmXZ9O2cvNGGI-iUIO0Hf9SIQnA"/>
  </hyperlinks>
  <pageMargins left="0.7" right="0.7" top="0.75" bottom="0.75" header="0.3" footer="0.3"/>
  <pageSetup fitToWidth="0" orientation="landscape" verticalDpi="300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Budget</vt:lpstr>
      <vt:lpstr>Budget!Print_Titles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Olsen</cp:lastModifiedBy>
  <cp:lastPrinted>2014-04-18T20:51:37Z</cp:lastPrinted>
  <dcterms:modified xsi:type="dcterms:W3CDTF">2014-11-18T17:59:14Z</dcterms:modified>
</cp:coreProperties>
</file>