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nb/git/perfleap/presto_benchmarking/excel/"/>
    </mc:Choice>
  </mc:AlternateContent>
  <xr:revisionPtr revIDLastSave="0" documentId="13_ncr:1_{C564006D-ED8B-1449-85D9-EB7802D8C02F}" xr6:coauthVersionLast="47" xr6:coauthVersionMax="47" xr10:uidLastSave="{00000000-0000-0000-0000-000000000000}"/>
  <bookViews>
    <workbookView xWindow="1080" yWindow="840" windowWidth="43040" windowHeight="25760" firstSheet="1" activeTab="6" xr2:uid="{617926C2-FAE2-5647-AEA0-15B03F0FD18E}"/>
  </bookViews>
  <sheets>
    <sheet name="ex_cloudsally_nvidia_sf200_cudf" sheetId="3" r:id="rId1"/>
    <sheet name="ex_sf200_nvidia_sally_cuda2510_" sheetId="2" r:id="rId2"/>
    <sheet name="ex_nvidia_aws_cuda2510" sheetId="6" r:id="rId3"/>
    <sheet name="ex_nvidia_sally_cuda2510" sheetId="5" r:id="rId4"/>
    <sheet name="ex_cloudsally_nvidia_sf500_cudf" sheetId="4" r:id="rId5"/>
    <sheet name="ex_sf500_nvidia_sally_cuda2510" sheetId="7" r:id="rId6"/>
    <sheet name="Graphs" sheetId="1" r:id="rId7"/>
  </sheets>
  <externalReferences>
    <externalReference r:id="rId8"/>
  </externalReferences>
  <definedNames>
    <definedName name="ExternalData_1" localSheetId="4" hidden="1">ex_cloudsally_nvidia_sf500_cudf!$A$1:$G$23</definedName>
    <definedName name="ExternalData_1" localSheetId="1" hidden="1">ex_sf200_nvidia_sally_cuda2510_!$A$1:$G$23</definedName>
    <definedName name="ExternalData_1" localSheetId="5" hidden="1">ex_sf500_nvidia_sally_cuda2510!$A$1:$G$23</definedName>
    <definedName name="ExternalData_2" localSheetId="0" hidden="1">ex_cloudsally_nvidia_sf200_cudf!$A$1:$G$23</definedName>
    <definedName name="ExternalData_2" localSheetId="3" hidden="1">ex_nvidia_sally_cuda2510!$A$1:$G$23</definedName>
    <definedName name="ExternalData_3" localSheetId="2" hidden="1">ex_nvidia_aws_cuda2510!$A$1:$G$23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5" i="7"/>
  <c r="C25" i="3"/>
  <c r="C25" i="2"/>
  <c r="C2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5B0CE7-8DCD-5248-9D28-3976E0DEA382}" keepAlive="1" name="Query - ex_cloudsally_nvidia_sf200_cudf_25_10_no_opt" description="Connection to the 'ex_cloudsally_nvidia_sf200_cudf_25_10_no_opt' query in the workbook." type="5" refreshedVersion="8" background="1" saveData="1">
    <dbPr connection="Provider=Microsoft.Mashup.OleDb.1;Data Source=$Workbook$;Location=ex_cloudsally_nvidia_sf200_cudf_25_10_no_opt;Extended Properties=&quot;&quot;" command="SELECT * FROM [ex_cloudsally_nvidia_sf200_cudf_25_10_no_opt]"/>
  </connection>
  <connection id="2" xr16:uid="{FBC592D9-A3E3-BC49-85D8-AC29392177A5}" keepAlive="1" name="Query - ex_cloudsally_nvidia_sf500_cudf_25_10" description="Connection to the 'ex_cloudsally_nvidia_sf500_cudf_25_10' query in the workbook." type="5" refreshedVersion="8" background="1" saveData="1">
    <dbPr connection="Provider=Microsoft.Mashup.OleDb.1;Data Source=$Workbook$;Location=ex_cloudsally_nvidia_sf500_cudf_25_10;Extended Properties=&quot;&quot;" command="SELECT * FROM [ex_cloudsally_nvidia_sf500_cudf_25_10]"/>
  </connection>
  <connection id="3" xr16:uid="{940FE59C-55B2-2D4A-AB34-754837CCF2FD}" keepAlive="1" name="Query - ex_cloudsally_nvidia_sf500_cudf_25_10 (2)" description="Connection to the 'ex_cloudsally_nvidia_sf500_cudf_25_10 (2)' query in the workbook." type="5" refreshedVersion="8" background="1" saveData="1">
    <dbPr connection="Provider=Microsoft.Mashup.OleDb.1;Data Source=$Workbook$;Location=&quot;ex_cloudsally_nvidia_sf500_cudf_25_10 (2)&quot;;Extended Properties=&quot;&quot;" command="SELECT * FROM [ex_cloudsally_nvidia_sf500_cudf_25_10 (2)]"/>
  </connection>
  <connection id="4" xr16:uid="{802F3055-3AEC-ED4A-8B48-F4B9EC190646}" keepAlive="1" name="Query - ex_nvidia_aws_cuda2510" description="Connection to the 'ex_nvidia_aws_cuda2510' query in the workbook." type="5" refreshedVersion="8" background="1" saveData="1">
    <dbPr connection="Provider=Microsoft.Mashup.OleDb.1;Data Source=$Workbook$;Location=ex_nvidia_aws_cuda2510;Extended Properties=&quot;&quot;" command="SELECT * FROM [ex_nvidia_aws_cuda2510]"/>
  </connection>
  <connection id="5" xr16:uid="{BA54958F-C043-9B49-A038-C6AD0039A4C5}" keepAlive="1" name="Query - ex_nvidia_sally_cuda2510" description="Connection to the 'ex_nvidia_sally_cuda2510' query in the workbook." type="5" refreshedVersion="8" background="1" saveData="1">
    <dbPr connection="Provider=Microsoft.Mashup.OleDb.1;Data Source=$Workbook$;Location=ex_nvidia_sally_cuda2510;Extended Properties=&quot;&quot;" command="SELECT * FROM [ex_nvidia_sally_cuda2510]"/>
  </connection>
  <connection id="6" xr16:uid="{9686207C-FA43-9145-BA59-EF78C3C1EC4C}" keepAlive="1" name="Query - ex_sf200_nvidia_sally_cuda2510_no_opt" description="Connection to the 'ex_sf200_nvidia_sally_cuda2510_no_opt' query in the workbook." type="5" refreshedVersion="8" background="1" saveData="1">
    <dbPr connection="Provider=Microsoft.Mashup.OleDb.1;Data Source=$Workbook$;Location=ex_sf200_nvidia_sally_cuda2510_no_opt;Extended Properties=&quot;&quot;" command="SELECT * FROM [ex_sf200_nvidia_sally_cuda2510_no_opt]"/>
  </connection>
  <connection id="7" xr16:uid="{62FC078C-AE71-144A-A1CC-46BE4541F61E}" keepAlive="1" name="Query - ex_sf500_nvidia_sally_cuda2510" description="Connection to the 'ex_sf500_nvidia_sally_cuda2510' query in the workbook." type="5" refreshedVersion="8" background="1" saveData="1">
    <dbPr connection="Provider=Microsoft.Mashup.OleDb.1;Data Source=$Workbook$;Location=ex_sf500_nvidia_sally_cuda2510;Extended Properties=&quot;&quot;" command="SELECT * FROM [ex_sf500_nvidia_sally_cuda2510]"/>
  </connection>
</connections>
</file>

<file path=xl/sharedStrings.xml><?xml version="1.0" encoding="utf-8"?>
<sst xmlns="http://schemas.openxmlformats.org/spreadsheetml/2006/main" count="706" uniqueCount="299">
  <si>
    <t>queryName</t>
  </si>
  <si>
    <t>scaleFactor</t>
  </si>
  <si>
    <t>timeMillsecs</t>
  </si>
  <si>
    <t>queryStats.createTime</t>
  </si>
  <si>
    <t>queryId</t>
  </si>
  <si>
    <t>queryStats.elapsedTime</t>
  </si>
  <si>
    <t>state</t>
  </si>
  <si>
    <t>Q1</t>
  </si>
  <si>
    <t>sf200</t>
  </si>
  <si>
    <t>20250925_093625_00000_ecqqd</t>
  </si>
  <si>
    <t>1.94s</t>
  </si>
  <si>
    <t>FINISHED</t>
  </si>
  <si>
    <t>Q2</t>
  </si>
  <si>
    <t>20250925_093630_00001_ecqqd</t>
  </si>
  <si>
    <t>1.89s</t>
  </si>
  <si>
    <t>Q3</t>
  </si>
  <si>
    <t>20250925_093636_00002_ecqqd</t>
  </si>
  <si>
    <t>1.91s</t>
  </si>
  <si>
    <t>Q4</t>
  </si>
  <si>
    <t>20250925_093642_00003_ecqqd</t>
  </si>
  <si>
    <t>1.23s</t>
  </si>
  <si>
    <t>Q5</t>
  </si>
  <si>
    <t>20250925_093647_00004_ecqqd</t>
  </si>
  <si>
    <t>2.48s</t>
  </si>
  <si>
    <t>Q6</t>
  </si>
  <si>
    <t>20250925_093653_00005_ecqqd</t>
  </si>
  <si>
    <t>1.11s</t>
  </si>
  <si>
    <t>Q7</t>
  </si>
  <si>
    <t>20250925_093658_00006_ecqqd</t>
  </si>
  <si>
    <t>1.92s</t>
  </si>
  <si>
    <t>Q8</t>
  </si>
  <si>
    <t>20250925_093704_00007_ecqqd</t>
  </si>
  <si>
    <t>6.02s</t>
  </si>
  <si>
    <t>Q9</t>
  </si>
  <si>
    <t>20250925_093714_00008_ecqqd</t>
  </si>
  <si>
    <t>9.64s</t>
  </si>
  <si>
    <t>Q10</t>
  </si>
  <si>
    <t>20250925_093727_00009_ecqqd</t>
  </si>
  <si>
    <t>2.20s</t>
  </si>
  <si>
    <t>Q11</t>
  </si>
  <si>
    <t>20250925_093733_00010_ecqqd</t>
  </si>
  <si>
    <t>508.41ms</t>
  </si>
  <si>
    <t>Q12</t>
  </si>
  <si>
    <t>20250925_093738_00011_ecqqd</t>
  </si>
  <si>
    <t>1.80s</t>
  </si>
  <si>
    <t>Q13</t>
  </si>
  <si>
    <t>20250925_093743_00012_ecqqd</t>
  </si>
  <si>
    <t>1.01s</t>
  </si>
  <si>
    <t>Q14</t>
  </si>
  <si>
    <t>20250925_093748_00013_ecqqd</t>
  </si>
  <si>
    <t>1.31s</t>
  </si>
  <si>
    <t>Q15</t>
  </si>
  <si>
    <t>20250925_093753_00014_ecqqd</t>
  </si>
  <si>
    <t>2.37s</t>
  </si>
  <si>
    <t>Q16</t>
  </si>
  <si>
    <t>20250925_093759_00015_ecqqd</t>
  </si>
  <si>
    <t>891.83ms</t>
  </si>
  <si>
    <t>Q17</t>
  </si>
  <si>
    <t>20250925_093805_00016_ecqqd</t>
  </si>
  <si>
    <t>1.78s</t>
  </si>
  <si>
    <t>Q18</t>
  </si>
  <si>
    <t>20250925_093811_00017_ecqqd</t>
  </si>
  <si>
    <t>3.43s</t>
  </si>
  <si>
    <t>Q19</t>
  </si>
  <si>
    <t>20250925_093818_00018_ecqqd</t>
  </si>
  <si>
    <t>1.47s</t>
  </si>
  <si>
    <t>Q20</t>
  </si>
  <si>
    <t>20250925_093823_00019_ecqqd</t>
  </si>
  <si>
    <t>1.75s</t>
  </si>
  <si>
    <t>Q21</t>
  </si>
  <si>
    <t>20250925_093829_00020_ecqqd</t>
  </si>
  <si>
    <t>5.37s</t>
  </si>
  <si>
    <t>Q22</t>
  </si>
  <si>
    <t>20250925_093838_00021_ecqqd</t>
  </si>
  <si>
    <t>978.08ms</t>
  </si>
  <si>
    <t>20250925_072803_00000_2w465</t>
  </si>
  <si>
    <t>10.47s</t>
  </si>
  <si>
    <t>20250925_072818_00001_2w465</t>
  </si>
  <si>
    <t>15.97s</t>
  </si>
  <si>
    <t>20250925_072839_00002_2w465</t>
  </si>
  <si>
    <t>32.45s</t>
  </si>
  <si>
    <t>20250925_072916_00003_2w465</t>
  </si>
  <si>
    <t>12.59s</t>
  </si>
  <si>
    <t>20250925_072933_00004_2w465</t>
  </si>
  <si>
    <t>27.03s</t>
  </si>
  <si>
    <t>20250925_073005_00005_2w465</t>
  </si>
  <si>
    <t>14.22s</t>
  </si>
  <si>
    <t>20250925_073024_00006_2w465</t>
  </si>
  <si>
    <t>20.19s</t>
  </si>
  <si>
    <t>20250925_073048_00007_2w465</t>
  </si>
  <si>
    <t>18.68s</t>
  </si>
  <si>
    <t>20250925_073112_00008_2w465</t>
  </si>
  <si>
    <t>21.33s</t>
  </si>
  <si>
    <t>20250925_073138_00009_2w465</t>
  </si>
  <si>
    <t>19.40s</t>
  </si>
  <si>
    <t>20250925_073202_00010_2w465</t>
  </si>
  <si>
    <t>32.39s</t>
  </si>
  <si>
    <t>20250925_073252_00011_2w465</t>
  </si>
  <si>
    <t>24.08s</t>
  </si>
  <si>
    <t>20250925_073320_00012_2w465</t>
  </si>
  <si>
    <t>7.12s</t>
  </si>
  <si>
    <t>20250925_073332_00013_2w465</t>
  </si>
  <si>
    <t>17.72s</t>
  </si>
  <si>
    <t>20250925_073354_00014_2w465</t>
  </si>
  <si>
    <t>21.59s</t>
  </si>
  <si>
    <t>20250925_073420_00015_2w465</t>
  </si>
  <si>
    <t>6.08s</t>
  </si>
  <si>
    <t>20250925_073433_00016_2w465</t>
  </si>
  <si>
    <t>23.83s</t>
  </si>
  <si>
    <t>20250925_073501_00017_2w465</t>
  </si>
  <si>
    <t>22.49s</t>
  </si>
  <si>
    <t>20250925_073529_00018_2w465</t>
  </si>
  <si>
    <t>14.91s</t>
  </si>
  <si>
    <t>20250925_073548_00019_2w465</t>
  </si>
  <si>
    <t>15.34s</t>
  </si>
  <si>
    <t>20250925_073608_00020_2w465</t>
  </si>
  <si>
    <t>44.33s</t>
  </si>
  <si>
    <t>20250925_073657_00021_2w465</t>
  </si>
  <si>
    <t>5.74s</t>
  </si>
  <si>
    <t>sf500</t>
  </si>
  <si>
    <t>20250925_092927_00000_hj25a</t>
  </si>
  <si>
    <t>45.15s</t>
  </si>
  <si>
    <t>20250925_093017_00001_hj25a</t>
  </si>
  <si>
    <t>26.32s</t>
  </si>
  <si>
    <t>20250925_093048_00002_hj25a</t>
  </si>
  <si>
    <t>1.96m</t>
  </si>
  <si>
    <t>20250925_093250_00003_hj25a</t>
  </si>
  <si>
    <t>56.55s</t>
  </si>
  <si>
    <t>20250925_093351_00004_hj25a</t>
  </si>
  <si>
    <t>1.23m</t>
  </si>
  <si>
    <t>20250925_093510_00005_hj25a</t>
  </si>
  <si>
    <t>53.17s</t>
  </si>
  <si>
    <t>20250925_093608_00006_hj25a</t>
  </si>
  <si>
    <t>1.21m</t>
  </si>
  <si>
    <t>20250925_093725_00007_hj25a</t>
  </si>
  <si>
    <t>50.69s</t>
  </si>
  <si>
    <t>20250925_093820_00008_hj25a</t>
  </si>
  <si>
    <t>1.05m</t>
  </si>
  <si>
    <t>20250925_093928_00009_hj25a</t>
  </si>
  <si>
    <t>1.12m</t>
  </si>
  <si>
    <t>20250925_094040_00010_hj25a</t>
  </si>
  <si>
    <t>11.80s</t>
  </si>
  <si>
    <t>20250925_094056_00011_hj25a</t>
  </si>
  <si>
    <t>1.17m</t>
  </si>
  <si>
    <t>20250925_094211_00012_hj25a</t>
  </si>
  <si>
    <t>13.76s</t>
  </si>
  <si>
    <t>20250925_094229_00013_hj25a</t>
  </si>
  <si>
    <t>53.34s</t>
  </si>
  <si>
    <t>20250925_094327_00014_hj25a</t>
  </si>
  <si>
    <t>56.47s</t>
  </si>
  <si>
    <t>20250925_094428_00015_hj25a</t>
  </si>
  <si>
    <t>10.45s</t>
  </si>
  <si>
    <t>20250925_094445_00016_hj25a</t>
  </si>
  <si>
    <t>50.72s</t>
  </si>
  <si>
    <t>20250925_094540_00017_hj25a</t>
  </si>
  <si>
    <t>51.65s</t>
  </si>
  <si>
    <t>20250925_094637_00018_hj25a</t>
  </si>
  <si>
    <t>33.00s</t>
  </si>
  <si>
    <t>20250925_094714_00019_hj25a</t>
  </si>
  <si>
    <t>37.34s</t>
  </si>
  <si>
    <t>20250925_094756_00020_hj25a</t>
  </si>
  <si>
    <t>1.30m</t>
  </si>
  <si>
    <t>FAILED</t>
  </si>
  <si>
    <t>20250925_094918_00021_hj25a</t>
  </si>
  <si>
    <t>24.86s</t>
  </si>
  <si>
    <t>sf100</t>
  </si>
  <si>
    <t>20250924_144039_00000_5a435</t>
  </si>
  <si>
    <t>1.86s</t>
  </si>
  <si>
    <t>20250924_144045_00001_5a435</t>
  </si>
  <si>
    <t>1.49s</t>
  </si>
  <si>
    <t>20250924_144051_00002_5a435</t>
  </si>
  <si>
    <t>749.91ms</t>
  </si>
  <si>
    <t>20250924_144055_00003_5a435</t>
  </si>
  <si>
    <t>492.19ms</t>
  </si>
  <si>
    <t>20250924_144100_00004_5a435</t>
  </si>
  <si>
    <t>1.38s</t>
  </si>
  <si>
    <t>20250924_144105_00005_5a435</t>
  </si>
  <si>
    <t>401.27ms</t>
  </si>
  <si>
    <t>20250924_144109_00006_5a435</t>
  </si>
  <si>
    <t>868.52ms</t>
  </si>
  <si>
    <t>20250924_144114_00007_5a435</t>
  </si>
  <si>
    <t>3.00s</t>
  </si>
  <si>
    <t>20250924_144121_00008_5a435</t>
  </si>
  <si>
    <t>4.79s</t>
  </si>
  <si>
    <t>20250924_144129_00009_5a435</t>
  </si>
  <si>
    <t>1.28s</t>
  </si>
  <si>
    <t>20250924_144134_00010_5a435</t>
  </si>
  <si>
    <t>352.70ms</t>
  </si>
  <si>
    <t>20250924_144139_00011_5a435</t>
  </si>
  <si>
    <t>453.65ms</t>
  </si>
  <si>
    <t>20250924_144143_00012_5a435</t>
  </si>
  <si>
    <t>885.67ms</t>
  </si>
  <si>
    <t>20250924_144148_00013_5a435</t>
  </si>
  <si>
    <t>477.09ms</t>
  </si>
  <si>
    <t>20250924_144152_00014_5a435</t>
  </si>
  <si>
    <t>1.30s</t>
  </si>
  <si>
    <t>20250924_144157_00015_5a435</t>
  </si>
  <si>
    <t>715.64ms</t>
  </si>
  <si>
    <t>20250924_144202_00016_5a435</t>
  </si>
  <si>
    <t>1.06s</t>
  </si>
  <si>
    <t>20250924_144207_00017_5a435</t>
  </si>
  <si>
    <t>1.35s</t>
  </si>
  <si>
    <t>20250924_144212_00018_5a435</t>
  </si>
  <si>
    <t>746.45ms</t>
  </si>
  <si>
    <t>20250924_144217_00019_5a435</t>
  </si>
  <si>
    <t>804.57ms</t>
  </si>
  <si>
    <t>20250924_144222_00020_5a435</t>
  </si>
  <si>
    <t>20250924_144228_00021_5a435</t>
  </si>
  <si>
    <t>587.37ms</t>
  </si>
  <si>
    <t>20250924_084912_00000_ey6p4</t>
  </si>
  <si>
    <t>3.69s</t>
  </si>
  <si>
    <t>20250924_084920_00001_ey6p4</t>
  </si>
  <si>
    <t>2.92s</t>
  </si>
  <si>
    <t>20250924_084928_00002_ey6p4</t>
  </si>
  <si>
    <t>4.20s</t>
  </si>
  <si>
    <t>20250924_084937_00003_ey6p4</t>
  </si>
  <si>
    <t>2.93s</t>
  </si>
  <si>
    <t>20250924_084944_00004_ey6p4</t>
  </si>
  <si>
    <t>4.08s</t>
  </si>
  <si>
    <t>20250924_084953_00005_ey6p4</t>
  </si>
  <si>
    <t>1.24s</t>
  </si>
  <si>
    <t>20250924_084958_00006_ey6p4</t>
  </si>
  <si>
    <t>2.60s</t>
  </si>
  <si>
    <t>20250924_085005_00007_ey6p4</t>
  </si>
  <si>
    <t>4.82s</t>
  </si>
  <si>
    <t>20250924_085015_00008_ey6p4</t>
  </si>
  <si>
    <t>5.52s</t>
  </si>
  <si>
    <t>20250924_085025_00009_ey6p4</t>
  </si>
  <si>
    <t>3.67s</t>
  </si>
  <si>
    <t>20250924_085033_00010_ey6p4</t>
  </si>
  <si>
    <t>11.09s</t>
  </si>
  <si>
    <t>20250924_085107_00011_ey6p4</t>
  </si>
  <si>
    <t>2.62s</t>
  </si>
  <si>
    <t>20250924_085114_00012_ey6p4</t>
  </si>
  <si>
    <t>4.37s</t>
  </si>
  <si>
    <t>20250924_085123_00013_ey6p4</t>
  </si>
  <si>
    <t>1.62s</t>
  </si>
  <si>
    <t>20250924_085129_00014_ey6p4</t>
  </si>
  <si>
    <t>3.30s</t>
  </si>
  <si>
    <t>20250924_085137_00015_ey6p4</t>
  </si>
  <si>
    <t>1.61s</t>
  </si>
  <si>
    <t>20250924_085146_00016_ey6p4</t>
  </si>
  <si>
    <t>2.43s</t>
  </si>
  <si>
    <t>20250924_085153_00017_ey6p4</t>
  </si>
  <si>
    <t>3.21s</t>
  </si>
  <si>
    <t>20250924_085201_00018_ey6p4</t>
  </si>
  <si>
    <t>1.85s</t>
  </si>
  <si>
    <t>20250924_085207_00019_ey6p4</t>
  </si>
  <si>
    <t>2.56s</t>
  </si>
  <si>
    <t>20250924_085214_00020_ey6p4</t>
  </si>
  <si>
    <t>5.39s</t>
  </si>
  <si>
    <t>20250924_085224_00021_ey6p4</t>
  </si>
  <si>
    <t>1.48s</t>
  </si>
  <si>
    <t>20250925_115552_00000_sdwre</t>
  </si>
  <si>
    <t>3.90s</t>
  </si>
  <si>
    <t>20250925_115600_00001_sdwre</t>
  </si>
  <si>
    <t>2.77s</t>
  </si>
  <si>
    <t>20250925_115607_00002_sdwre</t>
  </si>
  <si>
    <t>4.78s</t>
  </si>
  <si>
    <t>20250925_115615_00003_sdwre</t>
  </si>
  <si>
    <t>3.48s</t>
  </si>
  <si>
    <t>20250925_115622_00004_sdwre</t>
  </si>
  <si>
    <t>6.14s</t>
  </si>
  <si>
    <t>20250925_115632_00005_sdwre</t>
  </si>
  <si>
    <t>3.64s</t>
  </si>
  <si>
    <t>20250925_115640_00006_sdwre</t>
  </si>
  <si>
    <t>5.58s</t>
  </si>
  <si>
    <t>20250925_115649_00007_sdwre</t>
  </si>
  <si>
    <t>12.13s</t>
  </si>
  <si>
    <t>20250925_115705_00008_sdwre</t>
  </si>
  <si>
    <t>23.30s</t>
  </si>
  <si>
    <t>20250925_115732_00009_sdwre</t>
  </si>
  <si>
    <t>6.30s</t>
  </si>
  <si>
    <t>20250925_115743_00010_sdwre</t>
  </si>
  <si>
    <t>901.72ms</t>
  </si>
  <si>
    <t>20250925_115747_00011_sdwre</t>
  </si>
  <si>
    <t>6.00s</t>
  </si>
  <si>
    <t>20250925_115757_00012_sdwre</t>
  </si>
  <si>
    <t>1.96s</t>
  </si>
  <si>
    <t>20250925_115803_00013_sdwre</t>
  </si>
  <si>
    <t>4.15s</t>
  </si>
  <si>
    <t>20250925_115811_00014_sdwre</t>
  </si>
  <si>
    <t>6.23s</t>
  </si>
  <si>
    <t>20250925_115821_00015_sdwre</t>
  </si>
  <si>
    <t>20250925_115827_00016_sdwre</t>
  </si>
  <si>
    <t>5.07s</t>
  </si>
  <si>
    <t>20250925_115836_00017_sdwre</t>
  </si>
  <si>
    <t>6.26s</t>
  </si>
  <si>
    <t>20250925_115846_00018_sdwre</t>
  </si>
  <si>
    <t>4.61s</t>
  </si>
  <si>
    <t>20250925_115855_00019_sdwre</t>
  </si>
  <si>
    <t>5.28s</t>
  </si>
  <si>
    <t>20250925_115904_00020_sdwre</t>
  </si>
  <si>
    <t>16.41s</t>
  </si>
  <si>
    <t>20250925_115925_00021_sdwre</t>
  </si>
  <si>
    <t>2.03s</t>
  </si>
  <si>
    <t>* with a different parquet reader chunk size</t>
  </si>
  <si>
    <t>Column1</t>
  </si>
  <si>
    <t>extrapolation from sf-200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</si>
</sst>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8 workers A100, NVIDIA Data, SF-200, Cudf 25.10, CudfExchange, no optimizer flags, on-prem versus AWS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On-Prem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ex_sf200_nvidia_sally_cuda2510_!$A$2:$A$23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ex_sf200_nvidia_sally_cuda2510_!$C$2:$C$23</c:f>
              <c:numCache>
                <c:formatCode>General</c:formatCode>
                <c:ptCount val="22"/>
                <c:pt idx="0">
                  <c:v>1940</c:v>
                </c:pt>
                <c:pt idx="1">
                  <c:v>1890</c:v>
                </c:pt>
                <c:pt idx="2">
                  <c:v>1910</c:v>
                </c:pt>
                <c:pt idx="3">
                  <c:v>1230</c:v>
                </c:pt>
                <c:pt idx="4">
                  <c:v>2480</c:v>
                </c:pt>
                <c:pt idx="5">
                  <c:v>1110</c:v>
                </c:pt>
                <c:pt idx="6">
                  <c:v>1920</c:v>
                </c:pt>
                <c:pt idx="7">
                  <c:v>6020</c:v>
                </c:pt>
                <c:pt idx="8">
                  <c:v>9640</c:v>
                </c:pt>
                <c:pt idx="9">
                  <c:v>2200</c:v>
                </c:pt>
                <c:pt idx="10">
                  <c:v>508</c:v>
                </c:pt>
                <c:pt idx="11">
                  <c:v>1800</c:v>
                </c:pt>
                <c:pt idx="12">
                  <c:v>1010</c:v>
                </c:pt>
                <c:pt idx="13">
                  <c:v>1310</c:v>
                </c:pt>
                <c:pt idx="14">
                  <c:v>2370</c:v>
                </c:pt>
                <c:pt idx="15">
                  <c:v>891</c:v>
                </c:pt>
                <c:pt idx="16">
                  <c:v>1780</c:v>
                </c:pt>
                <c:pt idx="17">
                  <c:v>3430</c:v>
                </c:pt>
                <c:pt idx="18">
                  <c:v>1470</c:v>
                </c:pt>
                <c:pt idx="19">
                  <c:v>1750</c:v>
                </c:pt>
                <c:pt idx="20">
                  <c:v>5370</c:v>
                </c:pt>
                <c:pt idx="21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5-254B-ACF9-D898CFEC34A1}"/>
            </c:ext>
          </c:extLst>
        </c:ser>
        <c:ser>
          <c:idx val="1"/>
          <c:order val="1"/>
          <c:tx>
            <c:v>AWS cloud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ex_sf200_nvidia_sally_cuda2510_!$A$2:$A$23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ex_cloudsally_nvidia_sf200_cudf!$C$2:$C$23</c:f>
              <c:numCache>
                <c:formatCode>General</c:formatCode>
                <c:ptCount val="22"/>
                <c:pt idx="0">
                  <c:v>10470</c:v>
                </c:pt>
                <c:pt idx="1">
                  <c:v>15970</c:v>
                </c:pt>
                <c:pt idx="2">
                  <c:v>32450</c:v>
                </c:pt>
                <c:pt idx="3">
                  <c:v>12590</c:v>
                </c:pt>
                <c:pt idx="4">
                  <c:v>27030</c:v>
                </c:pt>
                <c:pt idx="5">
                  <c:v>14220</c:v>
                </c:pt>
                <c:pt idx="6">
                  <c:v>20190</c:v>
                </c:pt>
                <c:pt idx="7">
                  <c:v>18680</c:v>
                </c:pt>
                <c:pt idx="8">
                  <c:v>21330</c:v>
                </c:pt>
                <c:pt idx="9">
                  <c:v>19400</c:v>
                </c:pt>
                <c:pt idx="10">
                  <c:v>32390</c:v>
                </c:pt>
                <c:pt idx="11">
                  <c:v>24080</c:v>
                </c:pt>
                <c:pt idx="12">
                  <c:v>7120</c:v>
                </c:pt>
                <c:pt idx="13">
                  <c:v>17720</c:v>
                </c:pt>
                <c:pt idx="14">
                  <c:v>21590</c:v>
                </c:pt>
                <c:pt idx="15">
                  <c:v>6080</c:v>
                </c:pt>
                <c:pt idx="16">
                  <c:v>23830</c:v>
                </c:pt>
                <c:pt idx="17">
                  <c:v>22490</c:v>
                </c:pt>
                <c:pt idx="18">
                  <c:v>14910</c:v>
                </c:pt>
                <c:pt idx="19">
                  <c:v>15340</c:v>
                </c:pt>
                <c:pt idx="20">
                  <c:v>44330</c:v>
                </c:pt>
                <c:pt idx="21">
                  <c:v>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5-254B-ACF9-D898CFEC3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416288"/>
        <c:axId val="1124418016"/>
      </c:barChart>
      <c:catAx>
        <c:axId val="11244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8016"/>
        <c:crosses val="autoZero"/>
        <c:auto val="1"/>
        <c:lblAlgn val="ctr"/>
        <c:lblOffset val="100"/>
        <c:noMultiLvlLbl val="0"/>
      </c:catAx>
      <c:valAx>
        <c:axId val="11244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8 workers A100, NVIDIA Data, SF-100, Cudf 25.10, CudfExchange, no optimizer flags, on-prem versus AWS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On-Prem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ex_sf200_nvidia_sally_cuda2510_!$A$2:$A$23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ex_nvidia_sally_cuda2510!$C$2:$C$23</c:f>
              <c:numCache>
                <c:formatCode>General</c:formatCode>
                <c:ptCount val="22"/>
                <c:pt idx="0">
                  <c:v>1860</c:v>
                </c:pt>
                <c:pt idx="1">
                  <c:v>1490</c:v>
                </c:pt>
                <c:pt idx="2">
                  <c:v>749</c:v>
                </c:pt>
                <c:pt idx="3">
                  <c:v>492</c:v>
                </c:pt>
                <c:pt idx="4">
                  <c:v>1380</c:v>
                </c:pt>
                <c:pt idx="5">
                  <c:v>401</c:v>
                </c:pt>
                <c:pt idx="6">
                  <c:v>868</c:v>
                </c:pt>
                <c:pt idx="7">
                  <c:v>3000</c:v>
                </c:pt>
                <c:pt idx="8">
                  <c:v>4790</c:v>
                </c:pt>
                <c:pt idx="9">
                  <c:v>1280</c:v>
                </c:pt>
                <c:pt idx="10">
                  <c:v>352</c:v>
                </c:pt>
                <c:pt idx="11">
                  <c:v>453</c:v>
                </c:pt>
                <c:pt idx="12">
                  <c:v>885</c:v>
                </c:pt>
                <c:pt idx="13">
                  <c:v>477</c:v>
                </c:pt>
                <c:pt idx="14">
                  <c:v>1300</c:v>
                </c:pt>
                <c:pt idx="15">
                  <c:v>715</c:v>
                </c:pt>
                <c:pt idx="16">
                  <c:v>1060</c:v>
                </c:pt>
                <c:pt idx="17">
                  <c:v>1350</c:v>
                </c:pt>
                <c:pt idx="18">
                  <c:v>746</c:v>
                </c:pt>
                <c:pt idx="19">
                  <c:v>804</c:v>
                </c:pt>
                <c:pt idx="20">
                  <c:v>2370</c:v>
                </c:pt>
                <c:pt idx="21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3-4449-8202-99D3CE72A6E1}"/>
            </c:ext>
          </c:extLst>
        </c:ser>
        <c:ser>
          <c:idx val="1"/>
          <c:order val="1"/>
          <c:tx>
            <c:v>AWS cloud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ex_sf200_nvidia_sally_cuda2510_!$A$2:$A$23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ex_nvidia_aws_cuda2510!$C$2:$C$23</c:f>
              <c:numCache>
                <c:formatCode>General</c:formatCode>
                <c:ptCount val="22"/>
                <c:pt idx="0">
                  <c:v>3690</c:v>
                </c:pt>
                <c:pt idx="1">
                  <c:v>2920</c:v>
                </c:pt>
                <c:pt idx="2">
                  <c:v>4200</c:v>
                </c:pt>
                <c:pt idx="3">
                  <c:v>2930</c:v>
                </c:pt>
                <c:pt idx="4">
                  <c:v>4080</c:v>
                </c:pt>
                <c:pt idx="5">
                  <c:v>1240</c:v>
                </c:pt>
                <c:pt idx="6">
                  <c:v>2600</c:v>
                </c:pt>
                <c:pt idx="7">
                  <c:v>4820</c:v>
                </c:pt>
                <c:pt idx="8">
                  <c:v>5520</c:v>
                </c:pt>
                <c:pt idx="9">
                  <c:v>3670</c:v>
                </c:pt>
                <c:pt idx="10">
                  <c:v>11090</c:v>
                </c:pt>
                <c:pt idx="11">
                  <c:v>2620</c:v>
                </c:pt>
                <c:pt idx="12">
                  <c:v>4370</c:v>
                </c:pt>
                <c:pt idx="13">
                  <c:v>1620</c:v>
                </c:pt>
                <c:pt idx="14">
                  <c:v>3300</c:v>
                </c:pt>
                <c:pt idx="15">
                  <c:v>1610</c:v>
                </c:pt>
                <c:pt idx="16">
                  <c:v>2430</c:v>
                </c:pt>
                <c:pt idx="17">
                  <c:v>3210</c:v>
                </c:pt>
                <c:pt idx="18">
                  <c:v>1850</c:v>
                </c:pt>
                <c:pt idx="19">
                  <c:v>2560</c:v>
                </c:pt>
                <c:pt idx="20">
                  <c:v>5390</c:v>
                </c:pt>
                <c:pt idx="21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3-4449-8202-99D3CE72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416288"/>
        <c:axId val="1124418016"/>
      </c:barChart>
      <c:catAx>
        <c:axId val="11244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8016"/>
        <c:crosses val="autoZero"/>
        <c:auto val="1"/>
        <c:lblAlgn val="ctr"/>
        <c:lblOffset val="100"/>
        <c:noMultiLvlLbl val="0"/>
      </c:catAx>
      <c:valAx>
        <c:axId val="11244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8 workers A100, NVIDIA Data, SF-500, Cudf 25.10, CudfExchange, no optimizer flags, on-prem versus AWS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On-Prem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ex_sf200_nvidia_sally_cuda2510_!$A$2:$A$23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ex_sf500_nvidia_sally_cuda2510!$C$2:$C$23</c:f>
              <c:numCache>
                <c:formatCode>General</c:formatCode>
                <c:ptCount val="22"/>
                <c:pt idx="0">
                  <c:v>3900</c:v>
                </c:pt>
                <c:pt idx="1">
                  <c:v>2770</c:v>
                </c:pt>
                <c:pt idx="2">
                  <c:v>4780</c:v>
                </c:pt>
                <c:pt idx="3">
                  <c:v>3480</c:v>
                </c:pt>
                <c:pt idx="4">
                  <c:v>6140</c:v>
                </c:pt>
                <c:pt idx="5">
                  <c:v>3640</c:v>
                </c:pt>
                <c:pt idx="6">
                  <c:v>5580</c:v>
                </c:pt>
                <c:pt idx="7">
                  <c:v>12130</c:v>
                </c:pt>
                <c:pt idx="8">
                  <c:v>23300</c:v>
                </c:pt>
                <c:pt idx="9">
                  <c:v>6300</c:v>
                </c:pt>
                <c:pt idx="10">
                  <c:v>901</c:v>
                </c:pt>
                <c:pt idx="11">
                  <c:v>6000</c:v>
                </c:pt>
                <c:pt idx="12">
                  <c:v>1960</c:v>
                </c:pt>
                <c:pt idx="13">
                  <c:v>4150</c:v>
                </c:pt>
                <c:pt idx="14">
                  <c:v>6230</c:v>
                </c:pt>
                <c:pt idx="15">
                  <c:v>1910</c:v>
                </c:pt>
                <c:pt idx="16">
                  <c:v>5070</c:v>
                </c:pt>
                <c:pt idx="17">
                  <c:v>16059</c:v>
                </c:pt>
                <c:pt idx="18">
                  <c:v>4610</c:v>
                </c:pt>
                <c:pt idx="19">
                  <c:v>5280</c:v>
                </c:pt>
                <c:pt idx="20">
                  <c:v>16410</c:v>
                </c:pt>
                <c:pt idx="21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8-854D-B6BF-DC43B5BF8C7F}"/>
            </c:ext>
          </c:extLst>
        </c:ser>
        <c:ser>
          <c:idx val="1"/>
          <c:order val="1"/>
          <c:tx>
            <c:v>AWS cloud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78-854D-B6BF-DC43B5BF8C7F}"/>
              </c:ext>
            </c:extLst>
          </c:dPt>
          <c:cat>
            <c:strRef>
              <c:f>ex_sf200_nvidia_sally_cuda2510_!$A$2:$A$23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ex_cloudsally_nvidia_sf500_cudf!$C$2:$C$23</c:f>
              <c:numCache>
                <c:formatCode>General</c:formatCode>
                <c:ptCount val="22"/>
                <c:pt idx="0">
                  <c:v>45150</c:v>
                </c:pt>
                <c:pt idx="1">
                  <c:v>26320</c:v>
                </c:pt>
                <c:pt idx="2">
                  <c:v>117600</c:v>
                </c:pt>
                <c:pt idx="3">
                  <c:v>56550</c:v>
                </c:pt>
                <c:pt idx="4">
                  <c:v>73800</c:v>
                </c:pt>
                <c:pt idx="5">
                  <c:v>53170</c:v>
                </c:pt>
                <c:pt idx="6">
                  <c:v>72600</c:v>
                </c:pt>
                <c:pt idx="7">
                  <c:v>50690</c:v>
                </c:pt>
                <c:pt idx="8">
                  <c:v>63000</c:v>
                </c:pt>
                <c:pt idx="9">
                  <c:v>67200</c:v>
                </c:pt>
                <c:pt idx="10">
                  <c:v>11800</c:v>
                </c:pt>
                <c:pt idx="11">
                  <c:v>70199</c:v>
                </c:pt>
                <c:pt idx="12">
                  <c:v>13760</c:v>
                </c:pt>
                <c:pt idx="13">
                  <c:v>53340</c:v>
                </c:pt>
                <c:pt idx="14">
                  <c:v>56470</c:v>
                </c:pt>
                <c:pt idx="15">
                  <c:v>10450</c:v>
                </c:pt>
                <c:pt idx="16">
                  <c:v>50720</c:v>
                </c:pt>
                <c:pt idx="17">
                  <c:v>51650</c:v>
                </c:pt>
                <c:pt idx="18">
                  <c:v>33000</c:v>
                </c:pt>
                <c:pt idx="19">
                  <c:v>37340</c:v>
                </c:pt>
                <c:pt idx="20">
                  <c:v>110825</c:v>
                </c:pt>
                <c:pt idx="21">
                  <c:v>24860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8-854D-B6BF-DC43B5BF8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416288"/>
        <c:axId val="1124418016"/>
      </c:barChart>
      <c:catAx>
        <c:axId val="11244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8016"/>
        <c:crosses val="autoZero"/>
        <c:auto val="1"/>
        <c:lblAlgn val="ctr"/>
        <c:lblOffset val="100"/>
        <c:noMultiLvlLbl val="0"/>
      </c:catAx>
      <c:valAx>
        <c:axId val="11244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8 workers A100, NVIDIA Data, Cudf 25.10, CudfExchange, no optimizer flags, on-prem versus AWS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On-Prem sf-100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0E-DF4A-BF80-EAF5AA663684}"/>
              </c:ext>
            </c:extLst>
          </c:dPt>
          <c:cat>
            <c:strRef>
              <c:f>ex_sf200_nvidia_sally_cuda2510_!$A$2:$A$23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ex_nvidia_sally_cuda2510!$C$2:$C$23</c:f>
              <c:numCache>
                <c:formatCode>General</c:formatCode>
                <c:ptCount val="22"/>
                <c:pt idx="0">
                  <c:v>1860</c:v>
                </c:pt>
                <c:pt idx="1">
                  <c:v>1490</c:v>
                </c:pt>
                <c:pt idx="2">
                  <c:v>749</c:v>
                </c:pt>
                <c:pt idx="3">
                  <c:v>492</c:v>
                </c:pt>
                <c:pt idx="4">
                  <c:v>1380</c:v>
                </c:pt>
                <c:pt idx="5">
                  <c:v>401</c:v>
                </c:pt>
                <c:pt idx="6">
                  <c:v>868</c:v>
                </c:pt>
                <c:pt idx="7">
                  <c:v>3000</c:v>
                </c:pt>
                <c:pt idx="8">
                  <c:v>4790</c:v>
                </c:pt>
                <c:pt idx="9">
                  <c:v>1280</c:v>
                </c:pt>
                <c:pt idx="10">
                  <c:v>352</c:v>
                </c:pt>
                <c:pt idx="11">
                  <c:v>453</c:v>
                </c:pt>
                <c:pt idx="12">
                  <c:v>885</c:v>
                </c:pt>
                <c:pt idx="13">
                  <c:v>477</c:v>
                </c:pt>
                <c:pt idx="14">
                  <c:v>1300</c:v>
                </c:pt>
                <c:pt idx="15">
                  <c:v>715</c:v>
                </c:pt>
                <c:pt idx="16">
                  <c:v>1060</c:v>
                </c:pt>
                <c:pt idx="17">
                  <c:v>1350</c:v>
                </c:pt>
                <c:pt idx="18">
                  <c:v>746</c:v>
                </c:pt>
                <c:pt idx="19">
                  <c:v>804</c:v>
                </c:pt>
                <c:pt idx="20">
                  <c:v>2370</c:v>
                </c:pt>
                <c:pt idx="21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E-DF4A-BF80-EAF5AA663684}"/>
            </c:ext>
          </c:extLst>
        </c:ser>
        <c:ser>
          <c:idx val="2"/>
          <c:order val="1"/>
          <c:tx>
            <c:v>On-Prem sf-200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ex_sf200_nvidia_sally_cuda2510_!$C$2:$C$23</c:f>
              <c:numCache>
                <c:formatCode>General</c:formatCode>
                <c:ptCount val="22"/>
                <c:pt idx="0">
                  <c:v>1940</c:v>
                </c:pt>
                <c:pt idx="1">
                  <c:v>1890</c:v>
                </c:pt>
                <c:pt idx="2">
                  <c:v>1910</c:v>
                </c:pt>
                <c:pt idx="3">
                  <c:v>1230</c:v>
                </c:pt>
                <c:pt idx="4">
                  <c:v>2480</c:v>
                </c:pt>
                <c:pt idx="5">
                  <c:v>1110</c:v>
                </c:pt>
                <c:pt idx="6">
                  <c:v>1920</c:v>
                </c:pt>
                <c:pt idx="7">
                  <c:v>6020</c:v>
                </c:pt>
                <c:pt idx="8">
                  <c:v>9640</c:v>
                </c:pt>
                <c:pt idx="9">
                  <c:v>2200</c:v>
                </c:pt>
                <c:pt idx="10">
                  <c:v>508</c:v>
                </c:pt>
                <c:pt idx="11">
                  <c:v>1800</c:v>
                </c:pt>
                <c:pt idx="12">
                  <c:v>1010</c:v>
                </c:pt>
                <c:pt idx="13">
                  <c:v>1310</c:v>
                </c:pt>
                <c:pt idx="14">
                  <c:v>2370</c:v>
                </c:pt>
                <c:pt idx="15">
                  <c:v>891</c:v>
                </c:pt>
                <c:pt idx="16">
                  <c:v>1780</c:v>
                </c:pt>
                <c:pt idx="17">
                  <c:v>3430</c:v>
                </c:pt>
                <c:pt idx="18">
                  <c:v>1470</c:v>
                </c:pt>
                <c:pt idx="19">
                  <c:v>1750</c:v>
                </c:pt>
                <c:pt idx="20">
                  <c:v>5370</c:v>
                </c:pt>
                <c:pt idx="21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0E-DF4A-BF80-EAF5AA663684}"/>
            </c:ext>
          </c:extLst>
        </c:ser>
        <c:ser>
          <c:idx val="4"/>
          <c:order val="2"/>
          <c:tx>
            <c:v>On-Prem sf-500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ex_sf500_nvidia_sally_cuda2510!$C$2:$C$23</c:f>
              <c:numCache>
                <c:formatCode>General</c:formatCode>
                <c:ptCount val="22"/>
                <c:pt idx="0">
                  <c:v>3900</c:v>
                </c:pt>
                <c:pt idx="1">
                  <c:v>2770</c:v>
                </c:pt>
                <c:pt idx="2">
                  <c:v>4780</c:v>
                </c:pt>
                <c:pt idx="3">
                  <c:v>3480</c:v>
                </c:pt>
                <c:pt idx="4">
                  <c:v>6140</c:v>
                </c:pt>
                <c:pt idx="5">
                  <c:v>3640</c:v>
                </c:pt>
                <c:pt idx="6">
                  <c:v>5580</c:v>
                </c:pt>
                <c:pt idx="7">
                  <c:v>12130</c:v>
                </c:pt>
                <c:pt idx="8">
                  <c:v>23300</c:v>
                </c:pt>
                <c:pt idx="9">
                  <c:v>6300</c:v>
                </c:pt>
                <c:pt idx="10">
                  <c:v>901</c:v>
                </c:pt>
                <c:pt idx="11">
                  <c:v>6000</c:v>
                </c:pt>
                <c:pt idx="12">
                  <c:v>1960</c:v>
                </c:pt>
                <c:pt idx="13">
                  <c:v>4150</c:v>
                </c:pt>
                <c:pt idx="14">
                  <c:v>6230</c:v>
                </c:pt>
                <c:pt idx="15">
                  <c:v>1910</c:v>
                </c:pt>
                <c:pt idx="16">
                  <c:v>5070</c:v>
                </c:pt>
                <c:pt idx="17">
                  <c:v>16059</c:v>
                </c:pt>
                <c:pt idx="18">
                  <c:v>4610</c:v>
                </c:pt>
                <c:pt idx="19">
                  <c:v>5280</c:v>
                </c:pt>
                <c:pt idx="20">
                  <c:v>16410</c:v>
                </c:pt>
                <c:pt idx="21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0E-DF4A-BF80-EAF5AA663684}"/>
            </c:ext>
          </c:extLst>
        </c:ser>
        <c:ser>
          <c:idx val="1"/>
          <c:order val="3"/>
          <c:tx>
            <c:v>AWS cloud sf-100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80E-DF4A-BF80-EAF5AA663684}"/>
              </c:ext>
            </c:extLst>
          </c:dPt>
          <c:cat>
            <c:strRef>
              <c:f>ex_sf200_nvidia_sally_cuda2510_!$A$2:$A$23</c:f>
              <c:strCache>
                <c:ptCount val="2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</c:strCache>
            </c:strRef>
          </c:cat>
          <c:val>
            <c:numRef>
              <c:f>ex_nvidia_aws_cuda2510!$C$2:$C$23</c:f>
              <c:numCache>
                <c:formatCode>General</c:formatCode>
                <c:ptCount val="22"/>
                <c:pt idx="0">
                  <c:v>3690</c:v>
                </c:pt>
                <c:pt idx="1">
                  <c:v>2920</c:v>
                </c:pt>
                <c:pt idx="2">
                  <c:v>4200</c:v>
                </c:pt>
                <c:pt idx="3">
                  <c:v>2930</c:v>
                </c:pt>
                <c:pt idx="4">
                  <c:v>4080</c:v>
                </c:pt>
                <c:pt idx="5">
                  <c:v>1240</c:v>
                </c:pt>
                <c:pt idx="6">
                  <c:v>2600</c:v>
                </c:pt>
                <c:pt idx="7">
                  <c:v>4820</c:v>
                </c:pt>
                <c:pt idx="8">
                  <c:v>5520</c:v>
                </c:pt>
                <c:pt idx="9">
                  <c:v>3670</c:v>
                </c:pt>
                <c:pt idx="10">
                  <c:v>11090</c:v>
                </c:pt>
                <c:pt idx="11">
                  <c:v>2620</c:v>
                </c:pt>
                <c:pt idx="12">
                  <c:v>4370</c:v>
                </c:pt>
                <c:pt idx="13">
                  <c:v>1620</c:v>
                </c:pt>
                <c:pt idx="14">
                  <c:v>3300</c:v>
                </c:pt>
                <c:pt idx="15">
                  <c:v>1610</c:v>
                </c:pt>
                <c:pt idx="16">
                  <c:v>2430</c:v>
                </c:pt>
                <c:pt idx="17">
                  <c:v>3210</c:v>
                </c:pt>
                <c:pt idx="18">
                  <c:v>1850</c:v>
                </c:pt>
                <c:pt idx="19">
                  <c:v>2560</c:v>
                </c:pt>
                <c:pt idx="20">
                  <c:v>5390</c:v>
                </c:pt>
                <c:pt idx="21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E-DF4A-BF80-EAF5AA663684}"/>
            </c:ext>
          </c:extLst>
        </c:ser>
        <c:ser>
          <c:idx val="3"/>
          <c:order val="4"/>
          <c:tx>
            <c:v>AWS cloud sf-200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ex_cloudsally_nvidia_sf200_cudf!$C$2:$C$23</c:f>
              <c:numCache>
                <c:formatCode>General</c:formatCode>
                <c:ptCount val="22"/>
                <c:pt idx="0">
                  <c:v>10470</c:v>
                </c:pt>
                <c:pt idx="1">
                  <c:v>15970</c:v>
                </c:pt>
                <c:pt idx="2">
                  <c:v>32450</c:v>
                </c:pt>
                <c:pt idx="3">
                  <c:v>12590</c:v>
                </c:pt>
                <c:pt idx="4">
                  <c:v>27030</c:v>
                </c:pt>
                <c:pt idx="5">
                  <c:v>14220</c:v>
                </c:pt>
                <c:pt idx="6">
                  <c:v>20190</c:v>
                </c:pt>
                <c:pt idx="7">
                  <c:v>18680</c:v>
                </c:pt>
                <c:pt idx="8">
                  <c:v>21330</c:v>
                </c:pt>
                <c:pt idx="9">
                  <c:v>19400</c:v>
                </c:pt>
                <c:pt idx="10">
                  <c:v>32390</c:v>
                </c:pt>
                <c:pt idx="11">
                  <c:v>24080</c:v>
                </c:pt>
                <c:pt idx="12">
                  <c:v>7120</c:v>
                </c:pt>
                <c:pt idx="13">
                  <c:v>17720</c:v>
                </c:pt>
                <c:pt idx="14">
                  <c:v>21590</c:v>
                </c:pt>
                <c:pt idx="15">
                  <c:v>6080</c:v>
                </c:pt>
                <c:pt idx="16">
                  <c:v>23830</c:v>
                </c:pt>
                <c:pt idx="17">
                  <c:v>22490</c:v>
                </c:pt>
                <c:pt idx="18">
                  <c:v>14910</c:v>
                </c:pt>
                <c:pt idx="19">
                  <c:v>15340</c:v>
                </c:pt>
                <c:pt idx="20">
                  <c:v>44330</c:v>
                </c:pt>
                <c:pt idx="21">
                  <c:v>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0E-DF4A-BF80-EAF5AA663684}"/>
            </c:ext>
          </c:extLst>
        </c:ser>
        <c:ser>
          <c:idx val="5"/>
          <c:order val="5"/>
          <c:tx>
            <c:v>AWS cloud sf-500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ex_cloudsally_nvidia_sf500_cudf!$C$2:$C$23</c:f>
              <c:numCache>
                <c:formatCode>General</c:formatCode>
                <c:ptCount val="22"/>
                <c:pt idx="0">
                  <c:v>45150</c:v>
                </c:pt>
                <c:pt idx="1">
                  <c:v>26320</c:v>
                </c:pt>
                <c:pt idx="2">
                  <c:v>117600</c:v>
                </c:pt>
                <c:pt idx="3">
                  <c:v>56550</c:v>
                </c:pt>
                <c:pt idx="4">
                  <c:v>73800</c:v>
                </c:pt>
                <c:pt idx="5">
                  <c:v>53170</c:v>
                </c:pt>
                <c:pt idx="6">
                  <c:v>72600</c:v>
                </c:pt>
                <c:pt idx="7">
                  <c:v>50690</c:v>
                </c:pt>
                <c:pt idx="8">
                  <c:v>63000</c:v>
                </c:pt>
                <c:pt idx="9">
                  <c:v>67200</c:v>
                </c:pt>
                <c:pt idx="10">
                  <c:v>11800</c:v>
                </c:pt>
                <c:pt idx="11">
                  <c:v>70199</c:v>
                </c:pt>
                <c:pt idx="12">
                  <c:v>13760</c:v>
                </c:pt>
                <c:pt idx="13">
                  <c:v>53340</c:v>
                </c:pt>
                <c:pt idx="14">
                  <c:v>56470</c:v>
                </c:pt>
                <c:pt idx="15">
                  <c:v>10450</c:v>
                </c:pt>
                <c:pt idx="16">
                  <c:v>50720</c:v>
                </c:pt>
                <c:pt idx="17">
                  <c:v>51650</c:v>
                </c:pt>
                <c:pt idx="18">
                  <c:v>33000</c:v>
                </c:pt>
                <c:pt idx="19">
                  <c:v>37340</c:v>
                </c:pt>
                <c:pt idx="20">
                  <c:v>110825</c:v>
                </c:pt>
                <c:pt idx="21">
                  <c:v>24860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0E-DF4A-BF80-EAF5AA663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416288"/>
        <c:axId val="1124418016"/>
      </c:barChart>
      <c:catAx>
        <c:axId val="11244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8016"/>
        <c:crosses val="autoZero"/>
        <c:auto val="1"/>
        <c:lblAlgn val="ctr"/>
        <c:lblOffset val="100"/>
        <c:noMultiLvlLbl val="0"/>
      </c:catAx>
      <c:valAx>
        <c:axId val="11244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20</xdr:col>
      <xdr:colOff>44450</xdr:colOff>
      <xdr:row>76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AA65D-EA13-314E-9887-BC7A915DE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20</xdr:col>
      <xdr:colOff>44450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56444-135F-C14F-AD4E-BF4B13FE8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20</xdr:col>
      <xdr:colOff>44450</xdr:colOff>
      <xdr:row>113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EBAE4D-2B84-5B4D-B1CE-A567B9655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20</xdr:col>
      <xdr:colOff>44450</xdr:colOff>
      <xdr:row>150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26DD4-63AE-6849-9AE4-0EA5D83C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nb/git/perfleap/presto_benchmarking/excel/Perf_Comparison_OnPrem_Cudf_25_10.xlsx" TargetMode="External"/><Relationship Id="rId1" Type="http://schemas.openxmlformats.org/officeDocument/2006/relationships/externalLinkPath" Target="Perf_Comparison_OnPrem_Cudf_25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x_nvidia_sally_cuda2510"/>
      <sheetName val="ex_nvidia_sally_cuda2510"/>
      <sheetName val="Graph"/>
    </sheetNames>
    <sheetDataSet>
      <sheetData sheetId="0">
        <row r="2">
          <cell r="C2">
            <v>1540</v>
          </cell>
        </row>
        <row r="3">
          <cell r="C3">
            <v>6220</v>
          </cell>
        </row>
        <row r="4">
          <cell r="C4">
            <v>4480</v>
          </cell>
        </row>
        <row r="5">
          <cell r="C5">
            <v>1170</v>
          </cell>
        </row>
        <row r="6">
          <cell r="C6">
            <v>9960</v>
          </cell>
        </row>
        <row r="7">
          <cell r="C7">
            <v>427</v>
          </cell>
        </row>
        <row r="8">
          <cell r="C8">
            <v>4970</v>
          </cell>
        </row>
        <row r="9">
          <cell r="C9">
            <v>18540</v>
          </cell>
        </row>
        <row r="10">
          <cell r="C10">
            <v>27900</v>
          </cell>
        </row>
        <row r="11">
          <cell r="C11">
            <v>7870</v>
          </cell>
        </row>
        <row r="12">
          <cell r="C12">
            <v>1890</v>
          </cell>
        </row>
        <row r="13">
          <cell r="C13">
            <v>6120</v>
          </cell>
        </row>
        <row r="14">
          <cell r="C14">
            <v>3810</v>
          </cell>
        </row>
        <row r="15">
          <cell r="C15">
            <v>2390</v>
          </cell>
        </row>
        <row r="16">
          <cell r="C16">
            <v>7680</v>
          </cell>
        </row>
        <row r="17">
          <cell r="C17">
            <v>3730</v>
          </cell>
        </row>
        <row r="18">
          <cell r="C18">
            <v>6490</v>
          </cell>
        </row>
        <row r="19">
          <cell r="C19">
            <v>25040</v>
          </cell>
        </row>
        <row r="20">
          <cell r="C20">
            <v>2780</v>
          </cell>
        </row>
        <row r="21">
          <cell r="C21">
            <v>2110</v>
          </cell>
        </row>
        <row r="22">
          <cell r="C22">
            <v>15770</v>
          </cell>
        </row>
        <row r="23">
          <cell r="C23">
            <v>803</v>
          </cell>
        </row>
      </sheetData>
      <sheetData sheetId="1">
        <row r="2">
          <cell r="C2">
            <v>1860</v>
          </cell>
        </row>
        <row r="3">
          <cell r="C3">
            <v>1490</v>
          </cell>
        </row>
        <row r="4">
          <cell r="C4">
            <v>749</v>
          </cell>
        </row>
        <row r="5">
          <cell r="C5">
            <v>492</v>
          </cell>
        </row>
        <row r="6">
          <cell r="C6">
            <v>1380</v>
          </cell>
        </row>
        <row r="7">
          <cell r="C7">
            <v>401</v>
          </cell>
        </row>
        <row r="8">
          <cell r="C8">
            <v>868</v>
          </cell>
        </row>
        <row r="9">
          <cell r="C9">
            <v>3000</v>
          </cell>
        </row>
        <row r="10">
          <cell r="C10">
            <v>4790</v>
          </cell>
        </row>
        <row r="11">
          <cell r="C11">
            <v>1280</v>
          </cell>
        </row>
        <row r="12">
          <cell r="C12">
            <v>352</v>
          </cell>
        </row>
        <row r="13">
          <cell r="C13">
            <v>453</v>
          </cell>
        </row>
        <row r="14">
          <cell r="C14">
            <v>885</v>
          </cell>
        </row>
        <row r="15">
          <cell r="C15">
            <v>477</v>
          </cell>
        </row>
        <row r="16">
          <cell r="C16">
            <v>1300</v>
          </cell>
        </row>
        <row r="17">
          <cell r="C17">
            <v>715</v>
          </cell>
        </row>
        <row r="18">
          <cell r="C18">
            <v>1060</v>
          </cell>
        </row>
        <row r="19">
          <cell r="C19">
            <v>1350</v>
          </cell>
        </row>
        <row r="20">
          <cell r="C20">
            <v>746</v>
          </cell>
        </row>
        <row r="21">
          <cell r="C21">
            <v>804</v>
          </cell>
        </row>
        <row r="22">
          <cell r="C22">
            <v>2370</v>
          </cell>
        </row>
        <row r="23">
          <cell r="C23">
            <v>587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7EC5D76-7410-2C47-8F66-A60C885757EF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4C8D95B-2185-BA4A-846E-D1816EF91845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70C05129-492B-9247-B115-598D1AFCF995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C967A71-1653-3741-9DC8-D42CE3990AF9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F785A60-D3A5-4E49-9CBE-AFE7D5265D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3A1986E-42CC-8F4D-A6B0-B0BBD4AF314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A4AE8A-9C7F-FB4D-8D26-667C391DA1CD}" name="ex_cloudsally_nvidia_sf200_cudf_25_10_no_opt" displayName="ex_cloudsally_nvidia_sf200_cudf_25_10_no_opt" ref="A1:G23" tableType="queryTable" totalsRowShown="0">
  <autoFilter ref="A1:G23" xr:uid="{53A4AE8A-9C7F-FB4D-8D26-667C391DA1CD}"/>
  <tableColumns count="7">
    <tableColumn id="1" xr3:uid="{10191B10-2690-1A42-BF42-273E23000CF7}" uniqueName="1" name="queryName" queryTableFieldId="1" dataDxfId="31"/>
    <tableColumn id="2" xr3:uid="{9EC8A837-BC8D-2C40-8823-117C7598D9D3}" uniqueName="2" name="scaleFactor" queryTableFieldId="2" dataDxfId="30"/>
    <tableColumn id="3" xr3:uid="{EF37309C-EBB9-0741-AFC9-94B4FB631461}" uniqueName="3" name="timeMillsecs" queryTableFieldId="3"/>
    <tableColumn id="4" xr3:uid="{A10B812D-BC93-ED4C-9FB7-97A27F3F60DB}" uniqueName="4" name="queryStats.createTime" queryTableFieldId="4" dataDxfId="29"/>
    <tableColumn id="5" xr3:uid="{3ED60280-2193-D946-A0BE-E1CB62434266}" uniqueName="5" name="queryId" queryTableFieldId="5" dataDxfId="28"/>
    <tableColumn id="6" xr3:uid="{4AE5F0E0-274F-4242-82B7-69C1454708BF}" uniqueName="6" name="queryStats.elapsedTime" queryTableFieldId="6" dataDxfId="27"/>
    <tableColumn id="7" xr3:uid="{57883EE7-B4C9-6949-B25E-9ACFE09070C3}" uniqueName="7" name="state" queryTableFieldId="7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339E83-53BC-D54B-8F18-AE6F4BEFC482}" name="ex_sf200_nvidia_sally_cuda2510_no_opt" displayName="ex_sf200_nvidia_sally_cuda2510_no_opt" ref="A1:G23" tableType="queryTable" totalsRowShown="0">
  <autoFilter ref="A1:G23" xr:uid="{5B339E83-53BC-D54B-8F18-AE6F4BEFC482}"/>
  <tableColumns count="7">
    <tableColumn id="1" xr3:uid="{A73CCB2C-D387-5C4B-95C1-D23B1AEAD293}" uniqueName="1" name="queryName" queryTableFieldId="1" dataDxfId="37"/>
    <tableColumn id="2" xr3:uid="{04D541AC-B60C-6F47-83F4-A18F64E49C2B}" uniqueName="2" name="scaleFactor" queryTableFieldId="2" dataDxfId="36"/>
    <tableColumn id="3" xr3:uid="{1C93575D-CD0D-134B-A23B-1AE079679759}" uniqueName="3" name="timeMillsecs" queryTableFieldId="3"/>
    <tableColumn id="4" xr3:uid="{94FD2290-A1A1-CD48-9F75-35B7B540E99F}" uniqueName="4" name="queryStats.createTime" queryTableFieldId="4" dataDxfId="35"/>
    <tableColumn id="5" xr3:uid="{EAEE9869-5388-E249-9BFA-56EB474D74B7}" uniqueName="5" name="queryId" queryTableFieldId="5" dataDxfId="34"/>
    <tableColumn id="6" xr3:uid="{C0E13BDE-79E7-4D44-84CF-5619B4ACE491}" uniqueName="6" name="queryStats.elapsedTime" queryTableFieldId="6" dataDxfId="33"/>
    <tableColumn id="7" xr3:uid="{5506D4E3-4AF4-F449-87C2-AC538CE6F825}" uniqueName="7" name="state" queryTableFieldId="7" dataDxfId="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C00FB2-E357-074A-899D-5D5BA4B4D742}" name="ex_nvidia_aws_cuda2510" displayName="ex_nvidia_aws_cuda2510" ref="A1:G23" tableType="queryTable" totalsRowShown="0">
  <autoFilter ref="A1:G23" xr:uid="{8EC00FB2-E357-074A-899D-5D5BA4B4D742}"/>
  <tableColumns count="7">
    <tableColumn id="1" xr3:uid="{9DCBD0EF-31DA-F543-9772-D1BBAE4B3D06}" uniqueName="1" name="queryName" queryTableFieldId="1" dataDxfId="13"/>
    <tableColumn id="2" xr3:uid="{B51C32C5-7550-D54D-A66B-B467491ABF4A}" uniqueName="2" name="scaleFactor" queryTableFieldId="2" dataDxfId="12"/>
    <tableColumn id="3" xr3:uid="{0B4F9796-16B5-0E4C-AB85-6B068C58D463}" uniqueName="3" name="timeMillsecs" queryTableFieldId="3"/>
    <tableColumn id="4" xr3:uid="{7D64FE05-5C89-0A43-A73E-29FE65F8359B}" uniqueName="4" name="queryStats.createTime" queryTableFieldId="4" dataDxfId="11"/>
    <tableColumn id="5" xr3:uid="{05631CDA-E772-C34C-AF82-3324B4CF945A}" uniqueName="5" name="queryId" queryTableFieldId="5" dataDxfId="10"/>
    <tableColumn id="6" xr3:uid="{7A1ECDEE-C963-E04B-8E59-B2AC681B35F9}" uniqueName="6" name="queryStats.elapsedTime" queryTableFieldId="6" dataDxfId="9"/>
    <tableColumn id="7" xr3:uid="{10AC8A32-4A1B-624D-9534-C8EBBCE47E77}" uniqueName="7" name="state" queryTableFieldId="7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44E255-118E-4640-A3F9-25917F629614}" name="ex_nvidia_sally_cuda2510" displayName="ex_nvidia_sally_cuda2510" ref="A1:G23" tableType="queryTable" totalsRowShown="0">
  <autoFilter ref="A1:G23" xr:uid="{F444E255-118E-4640-A3F9-25917F629614}"/>
  <tableColumns count="7">
    <tableColumn id="1" xr3:uid="{0ADEEAA9-BE12-764F-AD4C-1E62E5F48A66}" uniqueName="1" name="queryName" queryTableFieldId="1" dataDxfId="19"/>
    <tableColumn id="2" xr3:uid="{D1BD2EC2-18AE-EE48-8118-15700B616C6F}" uniqueName="2" name="scaleFactor" queryTableFieldId="2" dataDxfId="18"/>
    <tableColumn id="3" xr3:uid="{56988F04-54F3-E649-BFC1-606C48FB3F72}" uniqueName="3" name="timeMillsecs" queryTableFieldId="3"/>
    <tableColumn id="4" xr3:uid="{09E0E660-C494-C743-AA6C-0D60B90D1212}" uniqueName="4" name="queryStats.createTime" queryTableFieldId="4" dataDxfId="17"/>
    <tableColumn id="5" xr3:uid="{0BEA4686-37B4-8B4F-B24C-5EB0ABC02CFE}" uniqueName="5" name="queryId" queryTableFieldId="5" dataDxfId="16"/>
    <tableColumn id="6" xr3:uid="{D91C05E1-87F9-E744-BD87-64BED4C7C11E}" uniqueName="6" name="queryStats.elapsedTime" queryTableFieldId="6" dataDxfId="15"/>
    <tableColumn id="7" xr3:uid="{3A19B849-7988-5643-97E0-8E2855C5A08E}" uniqueName="7" name="state" queryTableFieldId="7" dataDxfId="1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855C33-79FC-C242-9267-C1B2287FF421}" name="ex_cloudsally_nvidia_sf500_cudf_25_10" displayName="ex_cloudsally_nvidia_sf500_cudf_25_10" ref="A1:H23" tableType="queryTable" totalsRowShown="0">
  <autoFilter ref="A1:H23" xr:uid="{B8855C33-79FC-C242-9267-C1B2287FF421}"/>
  <tableColumns count="8">
    <tableColumn id="1" xr3:uid="{DC875D19-8548-814F-B598-D27D8C275E6F}" uniqueName="1" name="queryName" queryTableFieldId="1" dataDxfId="25"/>
    <tableColumn id="2" xr3:uid="{526794C6-F47F-E845-859E-039143CEF914}" uniqueName="2" name="scaleFactor" queryTableFieldId="2" dataDxfId="24"/>
    <tableColumn id="3" xr3:uid="{82C5CF3A-2A8E-4B45-B1B6-0FF8D0963F6D}" uniqueName="3" name="timeMillsecs" queryTableFieldId="3"/>
    <tableColumn id="4" xr3:uid="{FA8F96F0-0E38-294A-9E96-9E97B546D67C}" uniqueName="4" name="queryStats.createTime" queryTableFieldId="4" dataDxfId="23"/>
    <tableColumn id="5" xr3:uid="{88E7E963-EDB2-5F41-A522-CB85E76B7B50}" uniqueName="5" name="queryId" queryTableFieldId="5" dataDxfId="22"/>
    <tableColumn id="6" xr3:uid="{69E316FD-E085-5147-B726-2CE657E12E7C}" uniqueName="6" name="queryStats.elapsedTime" queryTableFieldId="6" dataDxfId="21"/>
    <tableColumn id="7" xr3:uid="{0AAAC1C9-2E83-C24C-A196-748797089F79}" uniqueName="7" name="state" queryTableFieldId="7" dataDxfId="20"/>
    <tableColumn id="8" xr3:uid="{15799533-859B-514C-AA6B-6C57A6658649}" uniqueName="8" name="Column1" queryTableFieldId="8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A4C678-29A9-9C48-8F49-56EAE16EA8C8}" name="ex_sf500_nvidia_sally_cuda2510" displayName="ex_sf500_nvidia_sally_cuda2510" ref="A1:H23" tableType="queryTable" totalsRowShown="0">
  <autoFilter ref="A1:H23" xr:uid="{ADA4C678-29A9-9C48-8F49-56EAE16EA8C8}"/>
  <tableColumns count="8">
    <tableColumn id="1" xr3:uid="{7ED8B443-4588-5A46-8D9C-B21134260938}" uniqueName="1" name="queryName" queryTableFieldId="1" dataDxfId="7"/>
    <tableColumn id="2" xr3:uid="{E9F77FAA-A9D9-CD47-8C3C-4C22301CA765}" uniqueName="2" name="scaleFactor" queryTableFieldId="2" dataDxfId="6"/>
    <tableColumn id="3" xr3:uid="{24265FE3-0A02-2F40-8080-F235ABD38CB1}" uniqueName="3" name="timeMillsecs" queryTableFieldId="3"/>
    <tableColumn id="4" xr3:uid="{C1C3C425-46FE-8C4E-8FF6-B0C180752BE0}" uniqueName="4" name="queryStats.createTime" queryTableFieldId="4" dataDxfId="5"/>
    <tableColumn id="5" xr3:uid="{74ADA683-89E6-0F49-A08B-48A8BC69B7DB}" uniqueName="5" name="queryId" queryTableFieldId="5" dataDxfId="4"/>
    <tableColumn id="6" xr3:uid="{1DB2D5F2-57CF-D94F-98C6-A4CF04797533}" uniqueName="6" name="queryStats.elapsedTime" queryTableFieldId="6" dataDxfId="3"/>
    <tableColumn id="7" xr3:uid="{95F855F8-3BE9-3747-91A6-3C802AD1ADD2}" uniqueName="7" name="state" queryTableFieldId="7" dataDxfId="2"/>
    <tableColumn id="8" xr3:uid="{A33A13CB-3701-7C4F-926B-240317259EAB}" uniqueName="8" name="Column1" queryTableFieldId="8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2C78-8105-D54C-B084-F785BBA1EA1C}">
  <dimension ref="A1:G25"/>
  <sheetViews>
    <sheetView workbookViewId="0">
      <selection activeCell="C26" sqref="C26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5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1" t="s">
        <v>8</v>
      </c>
      <c r="C2">
        <v>10470</v>
      </c>
      <c r="D2" s="2">
        <v>45925.394494039349</v>
      </c>
      <c r="E2" s="1" t="s">
        <v>75</v>
      </c>
      <c r="F2" s="1" t="s">
        <v>76</v>
      </c>
      <c r="G2" s="1" t="s">
        <v>11</v>
      </c>
    </row>
    <row r="3" spans="1:7" x14ac:dyDescent="0.2">
      <c r="A3" s="1" t="s">
        <v>12</v>
      </c>
      <c r="B3" s="1" t="s">
        <v>8</v>
      </c>
      <c r="C3">
        <v>15970</v>
      </c>
      <c r="D3" s="2">
        <v>45925.394667708337</v>
      </c>
      <c r="E3" s="1" t="s">
        <v>77</v>
      </c>
      <c r="F3" s="1" t="s">
        <v>78</v>
      </c>
      <c r="G3" s="1" t="s">
        <v>11</v>
      </c>
    </row>
    <row r="4" spans="1:7" x14ac:dyDescent="0.2">
      <c r="A4" s="1" t="s">
        <v>15</v>
      </c>
      <c r="B4" s="1" t="s">
        <v>8</v>
      </c>
      <c r="C4">
        <v>32450</v>
      </c>
      <c r="D4" s="2">
        <v>45925.394905358793</v>
      </c>
      <c r="E4" s="1" t="s">
        <v>79</v>
      </c>
      <c r="F4" s="1" t="s">
        <v>80</v>
      </c>
      <c r="G4" s="1" t="s">
        <v>11</v>
      </c>
    </row>
    <row r="5" spans="1:7" x14ac:dyDescent="0.2">
      <c r="A5" s="1" t="s">
        <v>18</v>
      </c>
      <c r="B5" s="1" t="s">
        <v>8</v>
      </c>
      <c r="C5">
        <v>12590</v>
      </c>
      <c r="D5" s="2">
        <v>45925.395333298613</v>
      </c>
      <c r="E5" s="1" t="s">
        <v>81</v>
      </c>
      <c r="F5" s="1" t="s">
        <v>82</v>
      </c>
      <c r="G5" s="1" t="s">
        <v>11</v>
      </c>
    </row>
    <row r="6" spans="1:7" x14ac:dyDescent="0.2">
      <c r="A6" s="1" t="s">
        <v>21</v>
      </c>
      <c r="B6" s="1" t="s">
        <v>8</v>
      </c>
      <c r="C6">
        <v>27030</v>
      </c>
      <c r="D6" s="2">
        <v>45925.395531145834</v>
      </c>
      <c r="E6" s="1" t="s">
        <v>83</v>
      </c>
      <c r="F6" s="1" t="s">
        <v>84</v>
      </c>
      <c r="G6" s="1" t="s">
        <v>11</v>
      </c>
    </row>
    <row r="7" spans="1:7" x14ac:dyDescent="0.2">
      <c r="A7" s="1" t="s">
        <v>24</v>
      </c>
      <c r="B7" s="1" t="s">
        <v>8</v>
      </c>
      <c r="C7">
        <v>14220</v>
      </c>
      <c r="D7" s="2">
        <v>45925.395898229166</v>
      </c>
      <c r="E7" s="1" t="s">
        <v>85</v>
      </c>
      <c r="F7" s="1" t="s">
        <v>86</v>
      </c>
      <c r="G7" s="1" t="s">
        <v>11</v>
      </c>
    </row>
    <row r="8" spans="1:7" x14ac:dyDescent="0.2">
      <c r="A8" s="1" t="s">
        <v>27</v>
      </c>
      <c r="B8" s="1" t="s">
        <v>8</v>
      </c>
      <c r="C8">
        <v>20190</v>
      </c>
      <c r="D8" s="2">
        <v>45925.396114988427</v>
      </c>
      <c r="E8" s="1" t="s">
        <v>87</v>
      </c>
      <c r="F8" s="1" t="s">
        <v>88</v>
      </c>
      <c r="G8" s="1" t="s">
        <v>11</v>
      </c>
    </row>
    <row r="9" spans="1:7" x14ac:dyDescent="0.2">
      <c r="A9" s="1" t="s">
        <v>30</v>
      </c>
      <c r="B9" s="1" t="s">
        <v>8</v>
      </c>
      <c r="C9">
        <v>18680</v>
      </c>
      <c r="D9" s="2">
        <v>45925.396403217594</v>
      </c>
      <c r="E9" s="1" t="s">
        <v>89</v>
      </c>
      <c r="F9" s="1" t="s">
        <v>90</v>
      </c>
      <c r="G9" s="1" t="s">
        <v>11</v>
      </c>
    </row>
    <row r="10" spans="1:7" x14ac:dyDescent="0.2">
      <c r="A10" s="1" t="s">
        <v>33</v>
      </c>
      <c r="B10" s="1" t="s">
        <v>8</v>
      </c>
      <c r="C10">
        <v>21330</v>
      </c>
      <c r="D10" s="2">
        <v>45925.396673391202</v>
      </c>
      <c r="E10" s="1" t="s">
        <v>91</v>
      </c>
      <c r="F10" s="1" t="s">
        <v>92</v>
      </c>
      <c r="G10" s="1" t="s">
        <v>11</v>
      </c>
    </row>
    <row r="11" spans="1:7" x14ac:dyDescent="0.2">
      <c r="A11" s="1" t="s">
        <v>36</v>
      </c>
      <c r="B11" s="1" t="s">
        <v>8</v>
      </c>
      <c r="C11">
        <v>19400</v>
      </c>
      <c r="D11" s="2">
        <v>45925.396974780095</v>
      </c>
      <c r="E11" s="1" t="s">
        <v>93</v>
      </c>
      <c r="F11" s="1" t="s">
        <v>94</v>
      </c>
      <c r="G11" s="1" t="s">
        <v>11</v>
      </c>
    </row>
    <row r="12" spans="1:7" x14ac:dyDescent="0.2">
      <c r="A12" s="1" t="s">
        <v>39</v>
      </c>
      <c r="B12" s="1" t="s">
        <v>8</v>
      </c>
      <c r="C12">
        <v>32390</v>
      </c>
      <c r="D12" s="2">
        <v>45925.397251585651</v>
      </c>
      <c r="E12" s="1" t="s">
        <v>95</v>
      </c>
      <c r="F12" s="1" t="s">
        <v>96</v>
      </c>
      <c r="G12" s="1" t="s">
        <v>11</v>
      </c>
    </row>
    <row r="13" spans="1:7" x14ac:dyDescent="0.2">
      <c r="A13" s="1" t="s">
        <v>42</v>
      </c>
      <c r="B13" s="1" t="s">
        <v>8</v>
      </c>
      <c r="C13">
        <v>24080</v>
      </c>
      <c r="D13" s="2">
        <v>45925.397831504626</v>
      </c>
      <c r="E13" s="1" t="s">
        <v>97</v>
      </c>
      <c r="F13" s="1" t="s">
        <v>98</v>
      </c>
      <c r="G13" s="1" t="s">
        <v>11</v>
      </c>
    </row>
    <row r="14" spans="1:7" x14ac:dyDescent="0.2">
      <c r="A14" s="1" t="s">
        <v>45</v>
      </c>
      <c r="B14" s="1" t="s">
        <v>8</v>
      </c>
      <c r="C14">
        <v>7120</v>
      </c>
      <c r="D14" s="2">
        <v>45925.398162546298</v>
      </c>
      <c r="E14" s="1" t="s">
        <v>99</v>
      </c>
      <c r="F14" s="1" t="s">
        <v>100</v>
      </c>
      <c r="G14" s="1" t="s">
        <v>11</v>
      </c>
    </row>
    <row r="15" spans="1:7" x14ac:dyDescent="0.2">
      <c r="A15" s="1" t="s">
        <v>48</v>
      </c>
      <c r="B15" s="1" t="s">
        <v>8</v>
      </c>
      <c r="C15">
        <v>17720</v>
      </c>
      <c r="D15" s="2">
        <v>45925.398297615742</v>
      </c>
      <c r="E15" s="1" t="s">
        <v>101</v>
      </c>
      <c r="F15" s="1" t="s">
        <v>102</v>
      </c>
      <c r="G15" s="1" t="s">
        <v>11</v>
      </c>
    </row>
    <row r="16" spans="1:7" x14ac:dyDescent="0.2">
      <c r="A16" s="1" t="s">
        <v>51</v>
      </c>
      <c r="B16" s="1" t="s">
        <v>8</v>
      </c>
      <c r="C16">
        <v>21590</v>
      </c>
      <c r="D16" s="2">
        <v>45925.398555590276</v>
      </c>
      <c r="E16" s="1" t="s">
        <v>103</v>
      </c>
      <c r="F16" s="1" t="s">
        <v>104</v>
      </c>
      <c r="G16" s="1" t="s">
        <v>11</v>
      </c>
    </row>
    <row r="17" spans="1:7" x14ac:dyDescent="0.2">
      <c r="A17" s="1" t="s">
        <v>54</v>
      </c>
      <c r="B17" s="1" t="s">
        <v>8</v>
      </c>
      <c r="C17">
        <v>6080</v>
      </c>
      <c r="D17" s="2">
        <v>45925.398857141205</v>
      </c>
      <c r="E17" s="1" t="s">
        <v>105</v>
      </c>
      <c r="F17" s="1" t="s">
        <v>106</v>
      </c>
      <c r="G17" s="1" t="s">
        <v>11</v>
      </c>
    </row>
    <row r="18" spans="1:7" x14ac:dyDescent="0.2">
      <c r="A18" s="1" t="s">
        <v>57</v>
      </c>
      <c r="B18" s="1" t="s">
        <v>8</v>
      </c>
      <c r="C18">
        <v>23830</v>
      </c>
      <c r="D18" s="2">
        <v>45925.399002245373</v>
      </c>
      <c r="E18" s="1" t="s">
        <v>107</v>
      </c>
      <c r="F18" s="1" t="s">
        <v>108</v>
      </c>
      <c r="G18" s="1" t="s">
        <v>11</v>
      </c>
    </row>
    <row r="19" spans="1:7" x14ac:dyDescent="0.2">
      <c r="A19" s="1" t="s">
        <v>60</v>
      </c>
      <c r="B19" s="1" t="s">
        <v>8</v>
      </c>
      <c r="C19">
        <v>22490</v>
      </c>
      <c r="D19" s="2">
        <v>45925.399330555556</v>
      </c>
      <c r="E19" s="1" t="s">
        <v>109</v>
      </c>
      <c r="F19" s="1" t="s">
        <v>110</v>
      </c>
      <c r="G19" s="1" t="s">
        <v>11</v>
      </c>
    </row>
    <row r="20" spans="1:7" x14ac:dyDescent="0.2">
      <c r="A20" s="1" t="s">
        <v>63</v>
      </c>
      <c r="B20" s="1" t="s">
        <v>8</v>
      </c>
      <c r="C20">
        <v>14910</v>
      </c>
      <c r="D20" s="2">
        <v>45925.39964560185</v>
      </c>
      <c r="E20" s="1" t="s">
        <v>111</v>
      </c>
      <c r="F20" s="1" t="s">
        <v>112</v>
      </c>
      <c r="G20" s="1" t="s">
        <v>11</v>
      </c>
    </row>
    <row r="21" spans="1:7" x14ac:dyDescent="0.2">
      <c r="A21" s="1" t="s">
        <v>66</v>
      </c>
      <c r="B21" s="1" t="s">
        <v>8</v>
      </c>
      <c r="C21">
        <v>15340</v>
      </c>
      <c r="D21" s="2">
        <v>45925.399870613423</v>
      </c>
      <c r="E21" s="1" t="s">
        <v>113</v>
      </c>
      <c r="F21" s="1" t="s">
        <v>114</v>
      </c>
      <c r="G21" s="1" t="s">
        <v>11</v>
      </c>
    </row>
    <row r="22" spans="1:7" x14ac:dyDescent="0.2">
      <c r="A22" s="1" t="s">
        <v>69</v>
      </c>
      <c r="B22" s="1" t="s">
        <v>8</v>
      </c>
      <c r="C22">
        <v>44330</v>
      </c>
      <c r="D22" s="2">
        <v>45925.400103067128</v>
      </c>
      <c r="E22" s="1" t="s">
        <v>115</v>
      </c>
      <c r="F22" s="1" t="s">
        <v>116</v>
      </c>
      <c r="G22" s="1" t="s">
        <v>11</v>
      </c>
    </row>
    <row r="23" spans="1:7" x14ac:dyDescent="0.2">
      <c r="A23" s="1" t="s">
        <v>72</v>
      </c>
      <c r="B23" s="1" t="s">
        <v>8</v>
      </c>
      <c r="C23">
        <v>5740</v>
      </c>
      <c r="D23" s="2">
        <v>45925.400667939815</v>
      </c>
      <c r="E23" s="1" t="s">
        <v>117</v>
      </c>
      <c r="F23" s="1" t="s">
        <v>118</v>
      </c>
      <c r="G23" s="1" t="s">
        <v>11</v>
      </c>
    </row>
    <row r="25" spans="1:7" x14ac:dyDescent="0.2">
      <c r="C25">
        <f>SUMIFS(ex_cloudsally_nvidia_sf200_cudf_25_10_no_opt[timeMillsecs],ex_cloudsally_nvidia_sf200_cudf_25_10_no_opt[state],"=FINISHED")/1000</f>
        <v>427.95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AB4C-203F-8848-A2C3-17DB5C7B58C0}">
  <dimension ref="A1:G25"/>
  <sheetViews>
    <sheetView workbookViewId="0">
      <selection activeCell="C25" sqref="C25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1640625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1" t="s">
        <v>8</v>
      </c>
      <c r="C2">
        <v>1940</v>
      </c>
      <c r="D2" s="2">
        <v>45925.483627152775</v>
      </c>
      <c r="E2" s="1" t="s">
        <v>9</v>
      </c>
      <c r="F2" s="1" t="s">
        <v>10</v>
      </c>
      <c r="G2" s="1" t="s">
        <v>11</v>
      </c>
    </row>
    <row r="3" spans="1:7" x14ac:dyDescent="0.2">
      <c r="A3" s="1" t="s">
        <v>12</v>
      </c>
      <c r="B3" s="1" t="s">
        <v>8</v>
      </c>
      <c r="C3">
        <v>1890</v>
      </c>
      <c r="D3" s="2">
        <v>45925.483693599534</v>
      </c>
      <c r="E3" s="1" t="s">
        <v>13</v>
      </c>
      <c r="F3" s="1" t="s">
        <v>14</v>
      </c>
      <c r="G3" s="1" t="s">
        <v>11</v>
      </c>
    </row>
    <row r="4" spans="1:7" x14ac:dyDescent="0.2">
      <c r="A4" s="1" t="s">
        <v>15</v>
      </c>
      <c r="B4" s="1" t="s">
        <v>8</v>
      </c>
      <c r="C4">
        <v>1910</v>
      </c>
      <c r="D4" s="2">
        <v>45925.483760185183</v>
      </c>
      <c r="E4" s="1" t="s">
        <v>16</v>
      </c>
      <c r="F4" s="1" t="s">
        <v>17</v>
      </c>
      <c r="G4" s="1" t="s">
        <v>11</v>
      </c>
    </row>
    <row r="5" spans="1:7" x14ac:dyDescent="0.2">
      <c r="A5" s="1" t="s">
        <v>18</v>
      </c>
      <c r="B5" s="1" t="s">
        <v>8</v>
      </c>
      <c r="C5">
        <v>1230</v>
      </c>
      <c r="D5" s="2">
        <v>45925.483826342592</v>
      </c>
      <c r="E5" s="1" t="s">
        <v>19</v>
      </c>
      <c r="F5" s="1" t="s">
        <v>20</v>
      </c>
      <c r="G5" s="1" t="s">
        <v>11</v>
      </c>
    </row>
    <row r="6" spans="1:7" x14ac:dyDescent="0.2">
      <c r="A6" s="1" t="s">
        <v>21</v>
      </c>
      <c r="B6" s="1" t="s">
        <v>8</v>
      </c>
      <c r="C6">
        <v>2480</v>
      </c>
      <c r="D6" s="2">
        <v>45925.483884699075</v>
      </c>
      <c r="E6" s="1" t="s">
        <v>22</v>
      </c>
      <c r="F6" s="1" t="s">
        <v>23</v>
      </c>
      <c r="G6" s="1" t="s">
        <v>11</v>
      </c>
    </row>
    <row r="7" spans="1:7" x14ac:dyDescent="0.2">
      <c r="A7" s="1" t="s">
        <v>24</v>
      </c>
      <c r="B7" s="1" t="s">
        <v>8</v>
      </c>
      <c r="C7">
        <v>1110</v>
      </c>
      <c r="D7" s="2">
        <v>45925.483957476848</v>
      </c>
      <c r="E7" s="1" t="s">
        <v>25</v>
      </c>
      <c r="F7" s="1" t="s">
        <v>26</v>
      </c>
      <c r="G7" s="1" t="s">
        <v>11</v>
      </c>
    </row>
    <row r="8" spans="1:7" x14ac:dyDescent="0.2">
      <c r="A8" s="1" t="s">
        <v>27</v>
      </c>
      <c r="B8" s="1" t="s">
        <v>8</v>
      </c>
      <c r="C8">
        <v>1920</v>
      </c>
      <c r="D8" s="2">
        <v>45925.484014398149</v>
      </c>
      <c r="E8" s="1" t="s">
        <v>28</v>
      </c>
      <c r="F8" s="1" t="s">
        <v>29</v>
      </c>
      <c r="G8" s="1" t="s">
        <v>11</v>
      </c>
    </row>
    <row r="9" spans="1:7" x14ac:dyDescent="0.2">
      <c r="A9" s="1" t="s">
        <v>30</v>
      </c>
      <c r="B9" s="1" t="s">
        <v>8</v>
      </c>
      <c r="C9">
        <v>6020</v>
      </c>
      <c r="D9" s="2">
        <v>45925.484081053241</v>
      </c>
      <c r="E9" s="1" t="s">
        <v>31</v>
      </c>
      <c r="F9" s="1" t="s">
        <v>32</v>
      </c>
      <c r="G9" s="1" t="s">
        <v>11</v>
      </c>
    </row>
    <row r="10" spans="1:7" x14ac:dyDescent="0.2">
      <c r="A10" s="1" t="s">
        <v>33</v>
      </c>
      <c r="B10" s="1" t="s">
        <v>8</v>
      </c>
      <c r="C10">
        <v>9640</v>
      </c>
      <c r="D10" s="2">
        <v>45925.484194918979</v>
      </c>
      <c r="E10" s="1" t="s">
        <v>34</v>
      </c>
      <c r="F10" s="1" t="s">
        <v>35</v>
      </c>
      <c r="G10" s="1" t="s">
        <v>11</v>
      </c>
    </row>
    <row r="11" spans="1:7" x14ac:dyDescent="0.2">
      <c r="A11" s="1" t="s">
        <v>36</v>
      </c>
      <c r="B11" s="1" t="s">
        <v>8</v>
      </c>
      <c r="C11">
        <v>2200</v>
      </c>
      <c r="D11" s="2">
        <v>45925.48435082176</v>
      </c>
      <c r="E11" s="1" t="s">
        <v>37</v>
      </c>
      <c r="F11" s="1" t="s">
        <v>38</v>
      </c>
      <c r="G11" s="1" t="s">
        <v>11</v>
      </c>
    </row>
    <row r="12" spans="1:7" x14ac:dyDescent="0.2">
      <c r="A12" s="1" t="s">
        <v>39</v>
      </c>
      <c r="B12" s="1" t="s">
        <v>8</v>
      </c>
      <c r="C12">
        <v>508</v>
      </c>
      <c r="D12" s="2">
        <v>45925.484420520836</v>
      </c>
      <c r="E12" s="1" t="s">
        <v>40</v>
      </c>
      <c r="F12" s="1" t="s">
        <v>41</v>
      </c>
      <c r="G12" s="1" t="s">
        <v>11</v>
      </c>
    </row>
    <row r="13" spans="1:7" x14ac:dyDescent="0.2">
      <c r="A13" s="1" t="s">
        <v>42</v>
      </c>
      <c r="B13" s="1" t="s">
        <v>8</v>
      </c>
      <c r="C13">
        <v>1800</v>
      </c>
      <c r="D13" s="2">
        <v>45925.484470914351</v>
      </c>
      <c r="E13" s="1" t="s">
        <v>43</v>
      </c>
      <c r="F13" s="1" t="s">
        <v>44</v>
      </c>
      <c r="G13" s="1" t="s">
        <v>11</v>
      </c>
    </row>
    <row r="14" spans="1:7" x14ac:dyDescent="0.2">
      <c r="A14" s="1" t="s">
        <v>45</v>
      </c>
      <c r="B14" s="1" t="s">
        <v>8</v>
      </c>
      <c r="C14">
        <v>1010</v>
      </c>
      <c r="D14" s="2">
        <v>45925.48453627315</v>
      </c>
      <c r="E14" s="1" t="s">
        <v>46</v>
      </c>
      <c r="F14" s="1" t="s">
        <v>47</v>
      </c>
      <c r="G14" s="1" t="s">
        <v>11</v>
      </c>
    </row>
    <row r="15" spans="1:7" x14ac:dyDescent="0.2">
      <c r="A15" s="1" t="s">
        <v>48</v>
      </c>
      <c r="B15" s="1" t="s">
        <v>8</v>
      </c>
      <c r="C15">
        <v>1310</v>
      </c>
      <c r="D15" s="2">
        <v>45925.484592384259</v>
      </c>
      <c r="E15" s="1" t="s">
        <v>49</v>
      </c>
      <c r="F15" s="1" t="s">
        <v>50</v>
      </c>
      <c r="G15" s="1" t="s">
        <v>11</v>
      </c>
    </row>
    <row r="16" spans="1:7" x14ac:dyDescent="0.2">
      <c r="A16" s="1" t="s">
        <v>51</v>
      </c>
      <c r="B16" s="1" t="s">
        <v>8</v>
      </c>
      <c r="C16">
        <v>2370</v>
      </c>
      <c r="D16" s="2">
        <v>45925.484651666666</v>
      </c>
      <c r="E16" s="1" t="s">
        <v>52</v>
      </c>
      <c r="F16" s="1" t="s">
        <v>53</v>
      </c>
      <c r="G16" s="1" t="s">
        <v>11</v>
      </c>
    </row>
    <row r="17" spans="1:7" x14ac:dyDescent="0.2">
      <c r="A17" s="1" t="s">
        <v>54</v>
      </c>
      <c r="B17" s="1" t="s">
        <v>8</v>
      </c>
      <c r="C17">
        <v>891</v>
      </c>
      <c r="D17" s="2">
        <v>45925.484723344911</v>
      </c>
      <c r="E17" s="1" t="s">
        <v>55</v>
      </c>
      <c r="F17" s="1" t="s">
        <v>56</v>
      </c>
      <c r="G17" s="1" t="s">
        <v>11</v>
      </c>
    </row>
    <row r="18" spans="1:7" x14ac:dyDescent="0.2">
      <c r="A18" s="1" t="s">
        <v>57</v>
      </c>
      <c r="B18" s="1" t="s">
        <v>8</v>
      </c>
      <c r="C18">
        <v>1780</v>
      </c>
      <c r="D18" s="2">
        <v>45925.484788055554</v>
      </c>
      <c r="E18" s="1" t="s">
        <v>58</v>
      </c>
      <c r="F18" s="1" t="s">
        <v>59</v>
      </c>
      <c r="G18" s="1" t="s">
        <v>11</v>
      </c>
    </row>
    <row r="19" spans="1:7" x14ac:dyDescent="0.2">
      <c r="A19" s="1" t="s">
        <v>60</v>
      </c>
      <c r="B19" s="1" t="s">
        <v>8</v>
      </c>
      <c r="C19">
        <v>3430</v>
      </c>
      <c r="D19" s="2">
        <v>45925.484853287038</v>
      </c>
      <c r="E19" s="1" t="s">
        <v>61</v>
      </c>
      <c r="F19" s="1" t="s">
        <v>62</v>
      </c>
      <c r="G19" s="1" t="s">
        <v>11</v>
      </c>
    </row>
    <row r="20" spans="1:7" x14ac:dyDescent="0.2">
      <c r="A20" s="1" t="s">
        <v>63</v>
      </c>
      <c r="B20" s="1" t="s">
        <v>8</v>
      </c>
      <c r="C20">
        <v>1470</v>
      </c>
      <c r="D20" s="2">
        <v>45925.484937210647</v>
      </c>
      <c r="E20" s="1" t="s">
        <v>64</v>
      </c>
      <c r="F20" s="1" t="s">
        <v>65</v>
      </c>
      <c r="G20" s="1" t="s">
        <v>11</v>
      </c>
    </row>
    <row r="21" spans="1:7" x14ac:dyDescent="0.2">
      <c r="A21" s="1" t="s">
        <v>66</v>
      </c>
      <c r="B21" s="1" t="s">
        <v>8</v>
      </c>
      <c r="C21">
        <v>1750</v>
      </c>
      <c r="D21" s="2">
        <v>45925.484998125001</v>
      </c>
      <c r="E21" s="1" t="s">
        <v>67</v>
      </c>
      <c r="F21" s="1" t="s">
        <v>68</v>
      </c>
      <c r="G21" s="1" t="s">
        <v>11</v>
      </c>
    </row>
    <row r="22" spans="1:7" x14ac:dyDescent="0.2">
      <c r="A22" s="1" t="s">
        <v>69</v>
      </c>
      <c r="B22" s="1" t="s">
        <v>8</v>
      </c>
      <c r="C22">
        <v>5370</v>
      </c>
      <c r="D22" s="2">
        <v>45925.48506554398</v>
      </c>
      <c r="E22" s="1" t="s">
        <v>70</v>
      </c>
      <c r="F22" s="1" t="s">
        <v>71</v>
      </c>
      <c r="G22" s="1" t="s">
        <v>11</v>
      </c>
    </row>
    <row r="23" spans="1:7" x14ac:dyDescent="0.2">
      <c r="A23" s="1" t="s">
        <v>72</v>
      </c>
      <c r="B23" s="1" t="s">
        <v>8</v>
      </c>
      <c r="C23">
        <v>978</v>
      </c>
      <c r="D23" s="2">
        <v>45925.485171747685</v>
      </c>
      <c r="E23" s="1" t="s">
        <v>73</v>
      </c>
      <c r="F23" s="1" t="s">
        <v>74</v>
      </c>
      <c r="G23" s="1" t="s">
        <v>11</v>
      </c>
    </row>
    <row r="25" spans="1:7" x14ac:dyDescent="0.2">
      <c r="C25">
        <f>SUMIFS(ex_sf200_nvidia_sally_cuda2510_no_opt[timeMillsecs],ex_sf200_nvidia_sally_cuda2510_no_opt[state],"=FINISHED")/1000</f>
        <v>53.006999999999998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3FBD-FC04-DC43-BE7D-054787D04FC9}">
  <dimension ref="A1:G23"/>
  <sheetViews>
    <sheetView workbookViewId="0">
      <selection activeCell="C22" sqref="C22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1" t="s">
        <v>165</v>
      </c>
      <c r="C2">
        <v>3690</v>
      </c>
      <c r="D2" s="2">
        <v>45924.450841493053</v>
      </c>
      <c r="E2" s="1" t="s">
        <v>209</v>
      </c>
      <c r="F2" s="1" t="s">
        <v>210</v>
      </c>
      <c r="G2" s="1" t="s">
        <v>11</v>
      </c>
    </row>
    <row r="3" spans="1:7" x14ac:dyDescent="0.2">
      <c r="A3" s="1" t="s">
        <v>12</v>
      </c>
      <c r="B3" s="1" t="s">
        <v>165</v>
      </c>
      <c r="C3">
        <v>2920</v>
      </c>
      <c r="D3" s="2">
        <v>45924.450936782407</v>
      </c>
      <c r="E3" s="1" t="s">
        <v>211</v>
      </c>
      <c r="F3" s="1" t="s">
        <v>212</v>
      </c>
      <c r="G3" s="1" t="s">
        <v>11</v>
      </c>
    </row>
    <row r="4" spans="1:7" x14ac:dyDescent="0.2">
      <c r="A4" s="1" t="s">
        <v>15</v>
      </c>
      <c r="B4" s="1" t="s">
        <v>165</v>
      </c>
      <c r="C4">
        <v>4200</v>
      </c>
      <c r="D4" s="2">
        <v>45924.45102576389</v>
      </c>
      <c r="E4" s="1" t="s">
        <v>213</v>
      </c>
      <c r="F4" s="1" t="s">
        <v>214</v>
      </c>
      <c r="G4" s="1" t="s">
        <v>11</v>
      </c>
    </row>
    <row r="5" spans="1:7" x14ac:dyDescent="0.2">
      <c r="A5" s="1" t="s">
        <v>18</v>
      </c>
      <c r="B5" s="1" t="s">
        <v>165</v>
      </c>
      <c r="C5">
        <v>2930</v>
      </c>
      <c r="D5" s="2">
        <v>45924.451126886575</v>
      </c>
      <c r="E5" s="1" t="s">
        <v>215</v>
      </c>
      <c r="F5" s="1" t="s">
        <v>216</v>
      </c>
      <c r="G5" s="1" t="s">
        <v>11</v>
      </c>
    </row>
    <row r="6" spans="1:7" x14ac:dyDescent="0.2">
      <c r="A6" s="1" t="s">
        <v>21</v>
      </c>
      <c r="B6" s="1" t="s">
        <v>165</v>
      </c>
      <c r="C6">
        <v>4080</v>
      </c>
      <c r="D6" s="2">
        <v>45924.451213472224</v>
      </c>
      <c r="E6" s="1" t="s">
        <v>217</v>
      </c>
      <c r="F6" s="1" t="s">
        <v>218</v>
      </c>
      <c r="G6" s="1" t="s">
        <v>11</v>
      </c>
    </row>
    <row r="7" spans="1:7" x14ac:dyDescent="0.2">
      <c r="A7" s="1" t="s">
        <v>24</v>
      </c>
      <c r="B7" s="1" t="s">
        <v>165</v>
      </c>
      <c r="C7">
        <v>1240</v>
      </c>
      <c r="D7" s="2">
        <v>45924.451313310186</v>
      </c>
      <c r="E7" s="1" t="s">
        <v>219</v>
      </c>
      <c r="F7" s="1" t="s">
        <v>220</v>
      </c>
      <c r="G7" s="1" t="s">
        <v>11</v>
      </c>
    </row>
    <row r="8" spans="1:7" x14ac:dyDescent="0.2">
      <c r="A8" s="1" t="s">
        <v>27</v>
      </c>
      <c r="B8" s="1" t="s">
        <v>165</v>
      </c>
      <c r="C8">
        <v>2600</v>
      </c>
      <c r="D8" s="2">
        <v>45924.451379849539</v>
      </c>
      <c r="E8" s="1" t="s">
        <v>221</v>
      </c>
      <c r="F8" s="1" t="s">
        <v>222</v>
      </c>
      <c r="G8" s="1" t="s">
        <v>11</v>
      </c>
    </row>
    <row r="9" spans="1:7" x14ac:dyDescent="0.2">
      <c r="A9" s="1" t="s">
        <v>30</v>
      </c>
      <c r="B9" s="1" t="s">
        <v>165</v>
      </c>
      <c r="C9">
        <v>4820</v>
      </c>
      <c r="D9" s="2">
        <v>45924.451461157405</v>
      </c>
      <c r="E9" s="1" t="s">
        <v>223</v>
      </c>
      <c r="F9" s="1" t="s">
        <v>224</v>
      </c>
      <c r="G9" s="1" t="s">
        <v>11</v>
      </c>
    </row>
    <row r="10" spans="1:7" x14ac:dyDescent="0.2">
      <c r="A10" s="1" t="s">
        <v>33</v>
      </c>
      <c r="B10" s="1" t="s">
        <v>165</v>
      </c>
      <c r="C10">
        <v>5520</v>
      </c>
      <c r="D10" s="2">
        <v>45924.45156976852</v>
      </c>
      <c r="E10" s="1" t="s">
        <v>225</v>
      </c>
      <c r="F10" s="1" t="s">
        <v>226</v>
      </c>
      <c r="G10" s="1" t="s">
        <v>11</v>
      </c>
    </row>
    <row r="11" spans="1:7" x14ac:dyDescent="0.2">
      <c r="A11" s="1" t="s">
        <v>36</v>
      </c>
      <c r="B11" s="1" t="s">
        <v>165</v>
      </c>
      <c r="C11">
        <v>3670</v>
      </c>
      <c r="D11" s="2">
        <v>45924.451688622685</v>
      </c>
      <c r="E11" s="1" t="s">
        <v>227</v>
      </c>
      <c r="F11" s="1" t="s">
        <v>228</v>
      </c>
      <c r="G11" s="1" t="s">
        <v>11</v>
      </c>
    </row>
    <row r="12" spans="1:7" x14ac:dyDescent="0.2">
      <c r="A12" s="1" t="s">
        <v>39</v>
      </c>
      <c r="B12" s="1" t="s">
        <v>165</v>
      </c>
      <c r="C12">
        <v>11090</v>
      </c>
      <c r="D12" s="2">
        <v>45924.45178333333</v>
      </c>
      <c r="E12" s="1" t="s">
        <v>229</v>
      </c>
      <c r="F12" s="1" t="s">
        <v>230</v>
      </c>
      <c r="G12" s="1" t="s">
        <v>11</v>
      </c>
    </row>
    <row r="13" spans="1:7" x14ac:dyDescent="0.2">
      <c r="A13" s="1" t="s">
        <v>42</v>
      </c>
      <c r="B13" s="1" t="s">
        <v>165</v>
      </c>
      <c r="C13">
        <v>2620</v>
      </c>
      <c r="D13" s="2">
        <v>45924.45217355324</v>
      </c>
      <c r="E13" s="1" t="s">
        <v>231</v>
      </c>
      <c r="F13" s="1" t="s">
        <v>232</v>
      </c>
      <c r="G13" s="1" t="s">
        <v>11</v>
      </c>
    </row>
    <row r="14" spans="1:7" x14ac:dyDescent="0.2">
      <c r="A14" s="1" t="s">
        <v>45</v>
      </c>
      <c r="B14" s="1" t="s">
        <v>165</v>
      </c>
      <c r="C14">
        <v>4370</v>
      </c>
      <c r="D14" s="2">
        <v>45924.45225638889</v>
      </c>
      <c r="E14" s="1" t="s">
        <v>233</v>
      </c>
      <c r="F14" s="1" t="s">
        <v>234</v>
      </c>
      <c r="G14" s="1" t="s">
        <v>11</v>
      </c>
    </row>
    <row r="15" spans="1:7" x14ac:dyDescent="0.2">
      <c r="A15" s="1" t="s">
        <v>48</v>
      </c>
      <c r="B15" s="1" t="s">
        <v>165</v>
      </c>
      <c r="C15">
        <v>1620</v>
      </c>
      <c r="D15" s="2">
        <v>45924.452359305556</v>
      </c>
      <c r="E15" s="1" t="s">
        <v>235</v>
      </c>
      <c r="F15" s="1" t="s">
        <v>236</v>
      </c>
      <c r="G15" s="1" t="s">
        <v>11</v>
      </c>
    </row>
    <row r="16" spans="1:7" x14ac:dyDescent="0.2">
      <c r="A16" s="1" t="s">
        <v>51</v>
      </c>
      <c r="B16" s="1" t="s">
        <v>165</v>
      </c>
      <c r="C16">
        <v>3300</v>
      </c>
      <c r="D16" s="2">
        <v>45924.452430486112</v>
      </c>
      <c r="E16" s="1" t="s">
        <v>237</v>
      </c>
      <c r="F16" s="1" t="s">
        <v>238</v>
      </c>
      <c r="G16" s="1" t="s">
        <v>11</v>
      </c>
    </row>
    <row r="17" spans="1:7" x14ac:dyDescent="0.2">
      <c r="A17" s="1" t="s">
        <v>54</v>
      </c>
      <c r="B17" s="1" t="s">
        <v>165</v>
      </c>
      <c r="C17">
        <v>1610</v>
      </c>
      <c r="D17" s="2">
        <v>45924.452523506945</v>
      </c>
      <c r="E17" s="1" t="s">
        <v>239</v>
      </c>
      <c r="F17" s="1" t="s">
        <v>240</v>
      </c>
      <c r="G17" s="1" t="s">
        <v>11</v>
      </c>
    </row>
    <row r="18" spans="1:7" x14ac:dyDescent="0.2">
      <c r="A18" s="1" t="s">
        <v>57</v>
      </c>
      <c r="B18" s="1" t="s">
        <v>165</v>
      </c>
      <c r="C18">
        <v>2430</v>
      </c>
      <c r="D18" s="2">
        <v>45924.452621412034</v>
      </c>
      <c r="E18" s="1" t="s">
        <v>241</v>
      </c>
      <c r="F18" s="1" t="s">
        <v>242</v>
      </c>
      <c r="G18" s="1" t="s">
        <v>11</v>
      </c>
    </row>
    <row r="19" spans="1:7" x14ac:dyDescent="0.2">
      <c r="A19" s="1" t="s">
        <v>60</v>
      </c>
      <c r="B19" s="1" t="s">
        <v>165</v>
      </c>
      <c r="C19">
        <v>3210</v>
      </c>
      <c r="D19" s="2">
        <v>45924.452702013892</v>
      </c>
      <c r="E19" s="1" t="s">
        <v>243</v>
      </c>
      <c r="F19" s="1" t="s">
        <v>244</v>
      </c>
      <c r="G19" s="1" t="s">
        <v>11</v>
      </c>
    </row>
    <row r="20" spans="1:7" x14ac:dyDescent="0.2">
      <c r="A20" s="1" t="s">
        <v>63</v>
      </c>
      <c r="B20" s="1" t="s">
        <v>165</v>
      </c>
      <c r="C20">
        <v>1850</v>
      </c>
      <c r="D20" s="2">
        <v>45924.452794108794</v>
      </c>
      <c r="E20" s="1" t="s">
        <v>245</v>
      </c>
      <c r="F20" s="1" t="s">
        <v>246</v>
      </c>
      <c r="G20" s="1" t="s">
        <v>11</v>
      </c>
    </row>
    <row r="21" spans="1:7" x14ac:dyDescent="0.2">
      <c r="A21" s="1" t="s">
        <v>66</v>
      </c>
      <c r="B21" s="1" t="s">
        <v>165</v>
      </c>
      <c r="C21">
        <v>2560</v>
      </c>
      <c r="D21" s="2">
        <v>45924.452868333334</v>
      </c>
      <c r="E21" s="1" t="s">
        <v>247</v>
      </c>
      <c r="F21" s="1" t="s">
        <v>248</v>
      </c>
      <c r="G21" s="1" t="s">
        <v>11</v>
      </c>
    </row>
    <row r="22" spans="1:7" x14ac:dyDescent="0.2">
      <c r="A22" s="1" t="s">
        <v>69</v>
      </c>
      <c r="B22" s="1" t="s">
        <v>165</v>
      </c>
      <c r="C22">
        <v>5390</v>
      </c>
      <c r="D22" s="2">
        <v>45924.452948796294</v>
      </c>
      <c r="E22" s="1" t="s">
        <v>249</v>
      </c>
      <c r="F22" s="1" t="s">
        <v>250</v>
      </c>
      <c r="G22" s="1" t="s">
        <v>11</v>
      </c>
    </row>
    <row r="23" spans="1:7" x14ac:dyDescent="0.2">
      <c r="A23" s="1" t="s">
        <v>72</v>
      </c>
      <c r="B23" s="1" t="s">
        <v>165</v>
      </c>
      <c r="C23">
        <v>1480</v>
      </c>
      <c r="D23" s="2">
        <v>45924.453063657405</v>
      </c>
      <c r="E23" s="1" t="s">
        <v>251</v>
      </c>
      <c r="F23" s="1" t="s">
        <v>252</v>
      </c>
      <c r="G23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B94C-88EC-B642-B721-1FA077273225}">
  <dimension ref="A1:G23"/>
  <sheetViews>
    <sheetView workbookViewId="0"/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1640625" bestFit="1" customWidth="1"/>
    <col min="6" max="6" width="23.6640625" bestFit="1" customWidth="1"/>
    <col min="7" max="7" width="9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1" t="s">
        <v>165</v>
      </c>
      <c r="C2">
        <v>1860</v>
      </c>
      <c r="D2" s="2">
        <v>45924.694908912039</v>
      </c>
      <c r="E2" s="1" t="s">
        <v>166</v>
      </c>
      <c r="F2" s="1" t="s">
        <v>167</v>
      </c>
      <c r="G2" s="1" t="s">
        <v>11</v>
      </c>
    </row>
    <row r="3" spans="1:7" x14ac:dyDescent="0.2">
      <c r="A3" s="1" t="s">
        <v>12</v>
      </c>
      <c r="B3" s="1" t="s">
        <v>165</v>
      </c>
      <c r="C3">
        <v>1490</v>
      </c>
      <c r="D3" s="2">
        <v>45924.694974895836</v>
      </c>
      <c r="E3" s="1" t="s">
        <v>168</v>
      </c>
      <c r="F3" s="1" t="s">
        <v>169</v>
      </c>
      <c r="G3" s="1" t="s">
        <v>11</v>
      </c>
    </row>
    <row r="4" spans="1:7" x14ac:dyDescent="0.2">
      <c r="A4" s="1" t="s">
        <v>15</v>
      </c>
      <c r="B4" s="1" t="s">
        <v>165</v>
      </c>
      <c r="C4">
        <v>749</v>
      </c>
      <c r="D4" s="2">
        <v>45924.695037199075</v>
      </c>
      <c r="E4" s="1" t="s">
        <v>170</v>
      </c>
      <c r="F4" s="1" t="s">
        <v>171</v>
      </c>
      <c r="G4" s="1" t="s">
        <v>11</v>
      </c>
    </row>
    <row r="5" spans="1:7" x14ac:dyDescent="0.2">
      <c r="A5" s="1" t="s">
        <v>18</v>
      </c>
      <c r="B5" s="1" t="s">
        <v>165</v>
      </c>
      <c r="C5">
        <v>492</v>
      </c>
      <c r="D5" s="2">
        <v>45924.69509040509</v>
      </c>
      <c r="E5" s="1" t="s">
        <v>172</v>
      </c>
      <c r="F5" s="1" t="s">
        <v>173</v>
      </c>
      <c r="G5" s="1" t="s">
        <v>11</v>
      </c>
    </row>
    <row r="6" spans="1:7" x14ac:dyDescent="0.2">
      <c r="A6" s="1" t="s">
        <v>21</v>
      </c>
      <c r="B6" s="1" t="s">
        <v>165</v>
      </c>
      <c r="C6">
        <v>1380</v>
      </c>
      <c r="D6" s="2">
        <v>45924.695140543983</v>
      </c>
      <c r="E6" s="1" t="s">
        <v>174</v>
      </c>
      <c r="F6" s="1" t="s">
        <v>175</v>
      </c>
      <c r="G6" s="1" t="s">
        <v>11</v>
      </c>
    </row>
    <row r="7" spans="1:7" x14ac:dyDescent="0.2">
      <c r="A7" s="1" t="s">
        <v>24</v>
      </c>
      <c r="B7" s="1" t="s">
        <v>165</v>
      </c>
      <c r="C7">
        <v>401</v>
      </c>
      <c r="D7" s="2">
        <v>45924.69520076389</v>
      </c>
      <c r="E7" s="1" t="s">
        <v>176</v>
      </c>
      <c r="F7" s="1" t="s">
        <v>177</v>
      </c>
      <c r="G7" s="1" t="s">
        <v>11</v>
      </c>
    </row>
    <row r="8" spans="1:7" x14ac:dyDescent="0.2">
      <c r="A8" s="1" t="s">
        <v>27</v>
      </c>
      <c r="B8" s="1" t="s">
        <v>165</v>
      </c>
      <c r="C8">
        <v>868</v>
      </c>
      <c r="D8" s="2">
        <v>45924.695250185185</v>
      </c>
      <c r="E8" s="1" t="s">
        <v>178</v>
      </c>
      <c r="F8" s="1" t="s">
        <v>179</v>
      </c>
      <c r="G8" s="1" t="s">
        <v>11</v>
      </c>
    </row>
    <row r="9" spans="1:7" x14ac:dyDescent="0.2">
      <c r="A9" s="1" t="s">
        <v>30</v>
      </c>
      <c r="B9" s="1" t="s">
        <v>165</v>
      </c>
      <c r="C9">
        <v>3000</v>
      </c>
      <c r="D9" s="2">
        <v>45924.695305127316</v>
      </c>
      <c r="E9" s="1" t="s">
        <v>180</v>
      </c>
      <c r="F9" s="1" t="s">
        <v>181</v>
      </c>
      <c r="G9" s="1" t="s">
        <v>11</v>
      </c>
    </row>
    <row r="10" spans="1:7" x14ac:dyDescent="0.2">
      <c r="A10" s="1" t="s">
        <v>33</v>
      </c>
      <c r="B10" s="1" t="s">
        <v>165</v>
      </c>
      <c r="C10">
        <v>4790</v>
      </c>
      <c r="D10" s="2">
        <v>45924.695384224535</v>
      </c>
      <c r="E10" s="1" t="s">
        <v>182</v>
      </c>
      <c r="F10" s="1" t="s">
        <v>183</v>
      </c>
      <c r="G10" s="1" t="s">
        <v>11</v>
      </c>
    </row>
    <row r="11" spans="1:7" x14ac:dyDescent="0.2">
      <c r="A11" s="1" t="s">
        <v>36</v>
      </c>
      <c r="B11" s="1" t="s">
        <v>165</v>
      </c>
      <c r="C11">
        <v>1280</v>
      </c>
      <c r="D11" s="2">
        <v>45924.695484421296</v>
      </c>
      <c r="E11" s="1" t="s">
        <v>184</v>
      </c>
      <c r="F11" s="1" t="s">
        <v>185</v>
      </c>
      <c r="G11" s="1" t="s">
        <v>11</v>
      </c>
    </row>
    <row r="12" spans="1:7" x14ac:dyDescent="0.2">
      <c r="A12" s="1" t="s">
        <v>39</v>
      </c>
      <c r="B12" s="1" t="s">
        <v>165</v>
      </c>
      <c r="C12">
        <v>352</v>
      </c>
      <c r="D12" s="2">
        <v>45924.695543449074</v>
      </c>
      <c r="E12" s="1" t="s">
        <v>186</v>
      </c>
      <c r="F12" s="1" t="s">
        <v>187</v>
      </c>
      <c r="G12" s="1" t="s">
        <v>11</v>
      </c>
    </row>
    <row r="13" spans="1:7" x14ac:dyDescent="0.2">
      <c r="A13" s="1" t="s">
        <v>42</v>
      </c>
      <c r="B13" s="1" t="s">
        <v>165</v>
      </c>
      <c r="C13">
        <v>453</v>
      </c>
      <c r="D13" s="2">
        <v>45924.695591886571</v>
      </c>
      <c r="E13" s="1" t="s">
        <v>188</v>
      </c>
      <c r="F13" s="1" t="s">
        <v>189</v>
      </c>
      <c r="G13" s="1" t="s">
        <v>11</v>
      </c>
    </row>
    <row r="14" spans="1:7" x14ac:dyDescent="0.2">
      <c r="A14" s="1" t="s">
        <v>45</v>
      </c>
      <c r="B14" s="1" t="s">
        <v>165</v>
      </c>
      <c r="C14">
        <v>885</v>
      </c>
      <c r="D14" s="2">
        <v>45924.695641678241</v>
      </c>
      <c r="E14" s="1" t="s">
        <v>190</v>
      </c>
      <c r="F14" s="1" t="s">
        <v>191</v>
      </c>
      <c r="G14" s="1" t="s">
        <v>11</v>
      </c>
    </row>
    <row r="15" spans="1:7" x14ac:dyDescent="0.2">
      <c r="A15" s="1" t="s">
        <v>48</v>
      </c>
      <c r="B15" s="1" t="s">
        <v>165</v>
      </c>
      <c r="C15">
        <v>477</v>
      </c>
      <c r="D15" s="2">
        <v>45924.69569630787</v>
      </c>
      <c r="E15" s="1" t="s">
        <v>192</v>
      </c>
      <c r="F15" s="1" t="s">
        <v>193</v>
      </c>
      <c r="G15" s="1" t="s">
        <v>11</v>
      </c>
    </row>
    <row r="16" spans="1:7" x14ac:dyDescent="0.2">
      <c r="A16" s="1" t="s">
        <v>51</v>
      </c>
      <c r="B16" s="1" t="s">
        <v>165</v>
      </c>
      <c r="C16">
        <v>1300</v>
      </c>
      <c r="D16" s="2">
        <v>45924.695746527781</v>
      </c>
      <c r="E16" s="1" t="s">
        <v>194</v>
      </c>
      <c r="F16" s="1" t="s">
        <v>195</v>
      </c>
      <c r="G16" s="1" t="s">
        <v>11</v>
      </c>
    </row>
    <row r="17" spans="1:7" x14ac:dyDescent="0.2">
      <c r="A17" s="1" t="s">
        <v>54</v>
      </c>
      <c r="B17" s="1" t="s">
        <v>165</v>
      </c>
      <c r="C17">
        <v>715</v>
      </c>
      <c r="D17" s="2">
        <v>45924.695805763891</v>
      </c>
      <c r="E17" s="1" t="s">
        <v>196</v>
      </c>
      <c r="F17" s="1" t="s">
        <v>197</v>
      </c>
      <c r="G17" s="1" t="s">
        <v>11</v>
      </c>
    </row>
    <row r="18" spans="1:7" x14ac:dyDescent="0.2">
      <c r="A18" s="1" t="s">
        <v>57</v>
      </c>
      <c r="B18" s="1" t="s">
        <v>165</v>
      </c>
      <c r="C18">
        <v>1060</v>
      </c>
      <c r="D18" s="2">
        <v>45924.695867881943</v>
      </c>
      <c r="E18" s="1" t="s">
        <v>198</v>
      </c>
      <c r="F18" s="1" t="s">
        <v>199</v>
      </c>
      <c r="G18" s="1" t="s">
        <v>11</v>
      </c>
    </row>
    <row r="19" spans="1:7" x14ac:dyDescent="0.2">
      <c r="A19" s="1" t="s">
        <v>60</v>
      </c>
      <c r="B19" s="1" t="s">
        <v>165</v>
      </c>
      <c r="C19">
        <v>1350</v>
      </c>
      <c r="D19" s="2">
        <v>45924.695924733795</v>
      </c>
      <c r="E19" s="1" t="s">
        <v>200</v>
      </c>
      <c r="F19" s="1" t="s">
        <v>201</v>
      </c>
      <c r="G19" s="1" t="s">
        <v>11</v>
      </c>
    </row>
    <row r="20" spans="1:7" x14ac:dyDescent="0.2">
      <c r="A20" s="1" t="s">
        <v>63</v>
      </c>
      <c r="B20" s="1" t="s">
        <v>165</v>
      </c>
      <c r="C20">
        <v>746</v>
      </c>
      <c r="D20" s="2">
        <v>45924.695985034719</v>
      </c>
      <c r="E20" s="1" t="s">
        <v>202</v>
      </c>
      <c r="F20" s="1" t="s">
        <v>203</v>
      </c>
      <c r="G20" s="1" t="s">
        <v>11</v>
      </c>
    </row>
    <row r="21" spans="1:7" x14ac:dyDescent="0.2">
      <c r="A21" s="1" t="s">
        <v>66</v>
      </c>
      <c r="B21" s="1" t="s">
        <v>165</v>
      </c>
      <c r="C21">
        <v>804</v>
      </c>
      <c r="D21" s="2">
        <v>45924.696038368056</v>
      </c>
      <c r="E21" s="1" t="s">
        <v>204</v>
      </c>
      <c r="F21" s="1" t="s">
        <v>205</v>
      </c>
      <c r="G21" s="1" t="s">
        <v>11</v>
      </c>
    </row>
    <row r="22" spans="1:7" x14ac:dyDescent="0.2">
      <c r="A22" s="1" t="s">
        <v>69</v>
      </c>
      <c r="B22" s="1" t="s">
        <v>165</v>
      </c>
      <c r="C22">
        <v>2370</v>
      </c>
      <c r="D22" s="2">
        <v>45924.69609380787</v>
      </c>
      <c r="E22" s="1" t="s">
        <v>206</v>
      </c>
      <c r="F22" s="1" t="s">
        <v>53</v>
      </c>
      <c r="G22" s="1" t="s">
        <v>11</v>
      </c>
    </row>
    <row r="23" spans="1:7" x14ac:dyDescent="0.2">
      <c r="A23" s="1" t="s">
        <v>72</v>
      </c>
      <c r="B23" s="1" t="s">
        <v>165</v>
      </c>
      <c r="C23">
        <v>587</v>
      </c>
      <c r="D23" s="2">
        <v>45924.696165555557</v>
      </c>
      <c r="E23" s="1" t="s">
        <v>207</v>
      </c>
      <c r="F23" s="1" t="s">
        <v>208</v>
      </c>
      <c r="G23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7A2A-D9C1-654F-9084-B650F28ED9A2}">
  <dimension ref="A1:H25"/>
  <sheetViews>
    <sheetView workbookViewId="0">
      <selection activeCell="C25" sqref="C25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297</v>
      </c>
    </row>
    <row r="2" spans="1:8" x14ac:dyDescent="0.2">
      <c r="A2" s="1" t="s">
        <v>7</v>
      </c>
      <c r="B2" s="1" t="s">
        <v>119</v>
      </c>
      <c r="C2">
        <v>45150</v>
      </c>
      <c r="D2" s="2">
        <v>45925.478800046294</v>
      </c>
      <c r="E2" s="1" t="s">
        <v>120</v>
      </c>
      <c r="F2" s="1" t="s">
        <v>121</v>
      </c>
      <c r="G2" s="1" t="s">
        <v>11</v>
      </c>
      <c r="H2" s="1"/>
    </row>
    <row r="3" spans="1:8" x14ac:dyDescent="0.2">
      <c r="A3" s="1" t="s">
        <v>12</v>
      </c>
      <c r="B3" s="1" t="s">
        <v>119</v>
      </c>
      <c r="C3">
        <v>26320</v>
      </c>
      <c r="D3" s="2">
        <v>45925.479375428244</v>
      </c>
      <c r="E3" s="1" t="s">
        <v>122</v>
      </c>
      <c r="F3" s="1" t="s">
        <v>123</v>
      </c>
      <c r="G3" s="1" t="s">
        <v>11</v>
      </c>
      <c r="H3" s="1"/>
    </row>
    <row r="4" spans="1:8" x14ac:dyDescent="0.2">
      <c r="A4" s="1" t="s">
        <v>15</v>
      </c>
      <c r="B4" s="1" t="s">
        <v>119</v>
      </c>
      <c r="C4">
        <v>117600</v>
      </c>
      <c r="D4" s="2">
        <v>45925.479733703702</v>
      </c>
      <c r="E4" s="1" t="s">
        <v>124</v>
      </c>
      <c r="F4" s="1" t="s">
        <v>125</v>
      </c>
      <c r="G4" s="1" t="s">
        <v>11</v>
      </c>
      <c r="H4" s="1"/>
    </row>
    <row r="5" spans="1:8" x14ac:dyDescent="0.2">
      <c r="A5" s="1" t="s">
        <v>18</v>
      </c>
      <c r="B5" s="1" t="s">
        <v>119</v>
      </c>
      <c r="C5">
        <v>56550</v>
      </c>
      <c r="D5" s="2">
        <v>45925.481144467594</v>
      </c>
      <c r="E5" s="1" t="s">
        <v>126</v>
      </c>
      <c r="F5" s="1" t="s">
        <v>127</v>
      </c>
      <c r="G5" s="1" t="s">
        <v>11</v>
      </c>
      <c r="H5" s="1"/>
    </row>
    <row r="6" spans="1:8" x14ac:dyDescent="0.2">
      <c r="A6" s="1" t="s">
        <v>21</v>
      </c>
      <c r="B6" s="1" t="s">
        <v>119</v>
      </c>
      <c r="C6">
        <v>73800</v>
      </c>
      <c r="D6" s="2">
        <v>45925.48185113426</v>
      </c>
      <c r="E6" s="1" t="s">
        <v>128</v>
      </c>
      <c r="F6" s="1" t="s">
        <v>129</v>
      </c>
      <c r="G6" s="1" t="s">
        <v>11</v>
      </c>
      <c r="H6" s="1"/>
    </row>
    <row r="7" spans="1:8" x14ac:dyDescent="0.2">
      <c r="A7" s="1" t="s">
        <v>24</v>
      </c>
      <c r="B7" s="1" t="s">
        <v>119</v>
      </c>
      <c r="C7">
        <v>53170</v>
      </c>
      <c r="D7" s="2">
        <v>45925.482764386572</v>
      </c>
      <c r="E7" s="1" t="s">
        <v>130</v>
      </c>
      <c r="F7" s="1" t="s">
        <v>131</v>
      </c>
      <c r="G7" s="1" t="s">
        <v>11</v>
      </c>
      <c r="H7" s="1"/>
    </row>
    <row r="8" spans="1:8" x14ac:dyDescent="0.2">
      <c r="A8" s="1" t="s">
        <v>27</v>
      </c>
      <c r="B8" s="1" t="s">
        <v>119</v>
      </c>
      <c r="C8">
        <v>72600</v>
      </c>
      <c r="D8" s="2">
        <v>45925.483431990739</v>
      </c>
      <c r="E8" s="1" t="s">
        <v>132</v>
      </c>
      <c r="F8" s="1" t="s">
        <v>133</v>
      </c>
      <c r="G8" s="1" t="s">
        <v>11</v>
      </c>
      <c r="H8" s="1"/>
    </row>
    <row r="9" spans="1:8" x14ac:dyDescent="0.2">
      <c r="A9" s="1" t="s">
        <v>30</v>
      </c>
      <c r="B9" s="1" t="s">
        <v>119</v>
      </c>
      <c r="C9">
        <v>50690</v>
      </c>
      <c r="D9" s="2">
        <v>45925.484324965277</v>
      </c>
      <c r="E9" s="1" t="s">
        <v>134</v>
      </c>
      <c r="F9" s="1" t="s">
        <v>135</v>
      </c>
      <c r="G9" s="1" t="s">
        <v>11</v>
      </c>
      <c r="H9" s="1"/>
    </row>
    <row r="10" spans="1:8" x14ac:dyDescent="0.2">
      <c r="A10" s="1" t="s">
        <v>33</v>
      </c>
      <c r="B10" s="1" t="s">
        <v>119</v>
      </c>
      <c r="C10">
        <v>63000</v>
      </c>
      <c r="D10" s="2">
        <v>45925.484966481483</v>
      </c>
      <c r="E10" s="1" t="s">
        <v>136</v>
      </c>
      <c r="F10" s="1" t="s">
        <v>137</v>
      </c>
      <c r="G10" s="1" t="s">
        <v>11</v>
      </c>
      <c r="H10" s="1"/>
    </row>
    <row r="11" spans="1:8" x14ac:dyDescent="0.2">
      <c r="A11" s="1" t="s">
        <v>36</v>
      </c>
      <c r="B11" s="1" t="s">
        <v>119</v>
      </c>
      <c r="C11">
        <v>67200</v>
      </c>
      <c r="D11" s="2">
        <v>45925.485750474538</v>
      </c>
      <c r="E11" s="1" t="s">
        <v>138</v>
      </c>
      <c r="F11" s="1" t="s">
        <v>139</v>
      </c>
      <c r="G11" s="1" t="s">
        <v>11</v>
      </c>
      <c r="H11" s="1"/>
    </row>
    <row r="12" spans="1:8" x14ac:dyDescent="0.2">
      <c r="A12" s="1" t="s">
        <v>39</v>
      </c>
      <c r="B12" s="1" t="s">
        <v>119</v>
      </c>
      <c r="C12">
        <v>11800</v>
      </c>
      <c r="D12" s="2">
        <v>45925.486578888886</v>
      </c>
      <c r="E12" s="1" t="s">
        <v>140</v>
      </c>
      <c r="F12" s="1" t="s">
        <v>141</v>
      </c>
      <c r="G12" s="1" t="s">
        <v>11</v>
      </c>
      <c r="H12" s="1"/>
    </row>
    <row r="13" spans="1:8" x14ac:dyDescent="0.2">
      <c r="A13" s="1" t="s">
        <v>42</v>
      </c>
      <c r="B13" s="1" t="s">
        <v>119</v>
      </c>
      <c r="C13">
        <v>70199</v>
      </c>
      <c r="D13" s="2">
        <v>45925.486770034724</v>
      </c>
      <c r="E13" s="1" t="s">
        <v>142</v>
      </c>
      <c r="F13" s="1" t="s">
        <v>143</v>
      </c>
      <c r="G13" s="1" t="s">
        <v>11</v>
      </c>
      <c r="H13" s="1"/>
    </row>
    <row r="14" spans="1:8" x14ac:dyDescent="0.2">
      <c r="A14" s="1" t="s">
        <v>45</v>
      </c>
      <c r="B14" s="1" t="s">
        <v>119</v>
      </c>
      <c r="C14">
        <v>13760</v>
      </c>
      <c r="D14" s="2">
        <v>45925.487632326389</v>
      </c>
      <c r="E14" s="1" t="s">
        <v>144</v>
      </c>
      <c r="F14" s="1" t="s">
        <v>145</v>
      </c>
      <c r="G14" s="1" t="s">
        <v>11</v>
      </c>
      <c r="H14" s="1"/>
    </row>
    <row r="15" spans="1:8" x14ac:dyDescent="0.2">
      <c r="A15" s="1" t="s">
        <v>48</v>
      </c>
      <c r="B15" s="1" t="s">
        <v>119</v>
      </c>
      <c r="C15">
        <v>53340</v>
      </c>
      <c r="D15" s="2">
        <v>45925.487843668983</v>
      </c>
      <c r="E15" s="1" t="s">
        <v>146</v>
      </c>
      <c r="F15" s="1" t="s">
        <v>147</v>
      </c>
      <c r="G15" s="1" t="s">
        <v>11</v>
      </c>
      <c r="H15" s="1"/>
    </row>
    <row r="16" spans="1:8" x14ac:dyDescent="0.2">
      <c r="A16" s="1" t="s">
        <v>51</v>
      </c>
      <c r="B16" s="1" t="s">
        <v>119</v>
      </c>
      <c r="C16">
        <v>56470</v>
      </c>
      <c r="D16" s="2">
        <v>45925.488513263888</v>
      </c>
      <c r="E16" s="1" t="s">
        <v>148</v>
      </c>
      <c r="F16" s="1" t="s">
        <v>149</v>
      </c>
      <c r="G16" s="1" t="s">
        <v>11</v>
      </c>
      <c r="H16" s="1"/>
    </row>
    <row r="17" spans="1:8" x14ac:dyDescent="0.2">
      <c r="A17" s="1" t="s">
        <v>54</v>
      </c>
      <c r="B17" s="1" t="s">
        <v>119</v>
      </c>
      <c r="C17">
        <v>10450</v>
      </c>
      <c r="D17" s="2">
        <v>45925.489221331016</v>
      </c>
      <c r="E17" s="1" t="s">
        <v>150</v>
      </c>
      <c r="F17" s="1" t="s">
        <v>151</v>
      </c>
      <c r="G17" s="1" t="s">
        <v>11</v>
      </c>
      <c r="H17" s="1"/>
    </row>
    <row r="18" spans="1:8" x14ac:dyDescent="0.2">
      <c r="A18" s="1" t="s">
        <v>57</v>
      </c>
      <c r="B18" s="1" t="s">
        <v>119</v>
      </c>
      <c r="C18">
        <v>50720</v>
      </c>
      <c r="D18" s="2">
        <v>45925.48941829861</v>
      </c>
      <c r="E18" s="1" t="s">
        <v>152</v>
      </c>
      <c r="F18" s="1" t="s">
        <v>153</v>
      </c>
      <c r="G18" s="1" t="s">
        <v>11</v>
      </c>
      <c r="H18" s="1"/>
    </row>
    <row r="19" spans="1:8" x14ac:dyDescent="0.2">
      <c r="A19" s="1" t="s">
        <v>60</v>
      </c>
      <c r="B19" s="1" t="s">
        <v>119</v>
      </c>
      <c r="C19">
        <v>51650</v>
      </c>
      <c r="D19" s="2">
        <v>45925.490057708332</v>
      </c>
      <c r="E19" s="1" t="s">
        <v>154</v>
      </c>
      <c r="F19" s="1" t="s">
        <v>155</v>
      </c>
      <c r="G19" s="1" t="s">
        <v>11</v>
      </c>
      <c r="H19" s="1"/>
    </row>
    <row r="20" spans="1:8" x14ac:dyDescent="0.2">
      <c r="A20" s="1" t="s">
        <v>63</v>
      </c>
      <c r="B20" s="1" t="s">
        <v>119</v>
      </c>
      <c r="C20">
        <v>33000</v>
      </c>
      <c r="D20" s="2">
        <v>45925.490710127313</v>
      </c>
      <c r="E20" s="1" t="s">
        <v>156</v>
      </c>
      <c r="F20" s="1" t="s">
        <v>157</v>
      </c>
      <c r="G20" s="1" t="s">
        <v>11</v>
      </c>
      <c r="H20" s="1"/>
    </row>
    <row r="21" spans="1:8" x14ac:dyDescent="0.2">
      <c r="A21" s="1" t="s">
        <v>66</v>
      </c>
      <c r="B21" s="1" t="s">
        <v>119</v>
      </c>
      <c r="C21">
        <v>37340</v>
      </c>
      <c r="D21" s="2">
        <v>45925.49114460648</v>
      </c>
      <c r="E21" s="1" t="s">
        <v>158</v>
      </c>
      <c r="F21" s="1" t="s">
        <v>159</v>
      </c>
      <c r="G21" s="1" t="s">
        <v>11</v>
      </c>
      <c r="H21" s="1"/>
    </row>
    <row r="22" spans="1:8" x14ac:dyDescent="0.2">
      <c r="A22" s="1" t="s">
        <v>69</v>
      </c>
      <c r="B22" s="1" t="s">
        <v>119</v>
      </c>
      <c r="C22">
        <f>ex_cloudsally_nvidia_sf200_cudf_25_10_no_opt[[#This Row],[timeMillsecs]]*5/2</f>
        <v>110825</v>
      </c>
      <c r="D22" s="2">
        <v>45925.491631006946</v>
      </c>
      <c r="E22" s="1" t="s">
        <v>160</v>
      </c>
      <c r="F22" s="1" t="s">
        <v>161</v>
      </c>
      <c r="G22" s="1" t="s">
        <v>162</v>
      </c>
      <c r="H22" s="1" t="s">
        <v>298</v>
      </c>
    </row>
    <row r="23" spans="1:8" x14ac:dyDescent="0.2">
      <c r="A23" s="1" t="s">
        <v>72</v>
      </c>
      <c r="B23" s="1" t="s">
        <v>119</v>
      </c>
      <c r="C23">
        <v>24860</v>
      </c>
      <c r="D23" s="2">
        <v>45925.492583530089</v>
      </c>
      <c r="E23" s="1" t="s">
        <v>163</v>
      </c>
      <c r="F23" s="1" t="s">
        <v>164</v>
      </c>
      <c r="G23" s="1" t="s">
        <v>11</v>
      </c>
      <c r="H23" s="1"/>
    </row>
    <row r="25" spans="1:8" x14ac:dyDescent="0.2">
      <c r="C25">
        <f>SUMIFS(ex_cloudsally_nvidia_sf500_cudf_25_10[timeMillsecs],ex_cloudsally_nvidia_sf500_cudf_25_10[state],"=FINISHED")/1000</f>
        <v>1039.6690000000001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2EFE-E46B-4946-96AC-7D5A4AF62969}">
  <dimension ref="A1:H25"/>
  <sheetViews>
    <sheetView workbookViewId="0">
      <selection activeCell="C19" sqref="C19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" bestFit="1" customWidth="1"/>
    <col min="6" max="6" width="23.6640625" bestFit="1" customWidth="1"/>
    <col min="7" max="7" width="9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297</v>
      </c>
    </row>
    <row r="2" spans="1:8" x14ac:dyDescent="0.2">
      <c r="A2" s="1" t="s">
        <v>7</v>
      </c>
      <c r="B2" s="1" t="s">
        <v>119</v>
      </c>
      <c r="C2">
        <v>3900</v>
      </c>
      <c r="D2" s="2">
        <v>45925.580472499998</v>
      </c>
      <c r="E2" s="1" t="s">
        <v>253</v>
      </c>
      <c r="F2" s="1" t="s">
        <v>254</v>
      </c>
      <c r="G2" s="1" t="s">
        <v>11</v>
      </c>
      <c r="H2" s="1"/>
    </row>
    <row r="3" spans="1:8" x14ac:dyDescent="0.2">
      <c r="A3" s="1" t="s">
        <v>12</v>
      </c>
      <c r="B3" s="1" t="s">
        <v>119</v>
      </c>
      <c r="C3">
        <v>2770</v>
      </c>
      <c r="D3" s="2">
        <v>45925.580562268522</v>
      </c>
      <c r="E3" s="1" t="s">
        <v>255</v>
      </c>
      <c r="F3" s="1" t="s">
        <v>256</v>
      </c>
      <c r="G3" s="1" t="s">
        <v>11</v>
      </c>
      <c r="H3" s="1"/>
    </row>
    <row r="4" spans="1:8" x14ac:dyDescent="0.2">
      <c r="A4" s="1" t="s">
        <v>15</v>
      </c>
      <c r="B4" s="1" t="s">
        <v>119</v>
      </c>
      <c r="C4">
        <v>4780</v>
      </c>
      <c r="D4" s="2">
        <v>45925.580638900465</v>
      </c>
      <c r="E4" s="1" t="s">
        <v>257</v>
      </c>
      <c r="F4" s="1" t="s">
        <v>258</v>
      </c>
      <c r="G4" s="1" t="s">
        <v>11</v>
      </c>
      <c r="H4" s="1"/>
    </row>
    <row r="5" spans="1:8" x14ac:dyDescent="0.2">
      <c r="A5" s="1" t="s">
        <v>18</v>
      </c>
      <c r="B5" s="1" t="s">
        <v>119</v>
      </c>
      <c r="C5">
        <v>3480</v>
      </c>
      <c r="D5" s="2">
        <v>45925.580738321762</v>
      </c>
      <c r="E5" s="1" t="s">
        <v>259</v>
      </c>
      <c r="F5" s="1" t="s">
        <v>260</v>
      </c>
      <c r="G5" s="1" t="s">
        <v>11</v>
      </c>
      <c r="H5" s="1"/>
    </row>
    <row r="6" spans="1:8" x14ac:dyDescent="0.2">
      <c r="A6" s="1" t="s">
        <v>21</v>
      </c>
      <c r="B6" s="1" t="s">
        <v>119</v>
      </c>
      <c r="C6">
        <v>6140</v>
      </c>
      <c r="D6" s="2">
        <v>45925.580822731485</v>
      </c>
      <c r="E6" s="1" t="s">
        <v>261</v>
      </c>
      <c r="F6" s="1" t="s">
        <v>262</v>
      </c>
      <c r="G6" s="1" t="s">
        <v>11</v>
      </c>
      <c r="H6" s="1"/>
    </row>
    <row r="7" spans="1:8" x14ac:dyDescent="0.2">
      <c r="A7" s="1" t="s">
        <v>24</v>
      </c>
      <c r="B7" s="1" t="s">
        <v>119</v>
      </c>
      <c r="C7">
        <v>3640</v>
      </c>
      <c r="D7" s="2">
        <v>45925.58093837963</v>
      </c>
      <c r="E7" s="1" t="s">
        <v>263</v>
      </c>
      <c r="F7" s="1" t="s">
        <v>264</v>
      </c>
      <c r="G7" s="1" t="s">
        <v>11</v>
      </c>
      <c r="H7" s="1"/>
    </row>
    <row r="8" spans="1:8" x14ac:dyDescent="0.2">
      <c r="A8" s="1" t="s">
        <v>27</v>
      </c>
      <c r="B8" s="1" t="s">
        <v>119</v>
      </c>
      <c r="C8">
        <v>5580</v>
      </c>
      <c r="D8" s="2">
        <v>45925.581024907406</v>
      </c>
      <c r="E8" s="1" t="s">
        <v>265</v>
      </c>
      <c r="F8" s="1" t="s">
        <v>266</v>
      </c>
      <c r="G8" s="1" t="s">
        <v>11</v>
      </c>
      <c r="H8" s="1"/>
    </row>
    <row r="9" spans="1:8" x14ac:dyDescent="0.2">
      <c r="A9" s="1" t="s">
        <v>30</v>
      </c>
      <c r="B9" s="1" t="s">
        <v>119</v>
      </c>
      <c r="C9">
        <v>12130</v>
      </c>
      <c r="D9" s="2">
        <v>45925.581133854168</v>
      </c>
      <c r="E9" s="1" t="s">
        <v>267</v>
      </c>
      <c r="F9" s="1" t="s">
        <v>268</v>
      </c>
      <c r="G9" s="1" t="s">
        <v>11</v>
      </c>
      <c r="H9" s="1"/>
    </row>
    <row r="10" spans="1:8" x14ac:dyDescent="0.2">
      <c r="A10" s="1" t="s">
        <v>33</v>
      </c>
      <c r="B10" s="1" t="s">
        <v>119</v>
      </c>
      <c r="C10">
        <v>23300</v>
      </c>
      <c r="D10" s="2">
        <v>45925.581318344906</v>
      </c>
      <c r="E10" s="1" t="s">
        <v>269</v>
      </c>
      <c r="F10" s="1" t="s">
        <v>270</v>
      </c>
      <c r="G10" s="1" t="s">
        <v>11</v>
      </c>
      <c r="H10" s="1"/>
    </row>
    <row r="11" spans="1:8" x14ac:dyDescent="0.2">
      <c r="A11" s="1" t="s">
        <v>36</v>
      </c>
      <c r="B11" s="1" t="s">
        <v>119</v>
      </c>
      <c r="C11">
        <v>6300</v>
      </c>
      <c r="D11" s="2">
        <v>45925.58163202546</v>
      </c>
      <c r="E11" s="1" t="s">
        <v>271</v>
      </c>
      <c r="F11" s="1" t="s">
        <v>272</v>
      </c>
      <c r="G11" s="1" t="s">
        <v>11</v>
      </c>
      <c r="H11" s="1"/>
    </row>
    <row r="12" spans="1:8" x14ac:dyDescent="0.2">
      <c r="A12" s="1" t="s">
        <v>39</v>
      </c>
      <c r="B12" s="1" t="s">
        <v>119</v>
      </c>
      <c r="C12">
        <v>901</v>
      </c>
      <c r="D12" s="2">
        <v>45925.581749236109</v>
      </c>
      <c r="E12" s="1" t="s">
        <v>273</v>
      </c>
      <c r="F12" s="1" t="s">
        <v>274</v>
      </c>
      <c r="G12" s="1" t="s">
        <v>11</v>
      </c>
      <c r="H12" s="1"/>
    </row>
    <row r="13" spans="1:8" x14ac:dyDescent="0.2">
      <c r="A13" s="1" t="s">
        <v>42</v>
      </c>
      <c r="B13" s="1" t="s">
        <v>119</v>
      </c>
      <c r="C13">
        <v>6000</v>
      </c>
      <c r="D13" s="2">
        <v>45925.58180417824</v>
      </c>
      <c r="E13" s="1" t="s">
        <v>275</v>
      </c>
      <c r="F13" s="1" t="s">
        <v>276</v>
      </c>
      <c r="G13" s="1" t="s">
        <v>11</v>
      </c>
      <c r="H13" s="1"/>
    </row>
    <row r="14" spans="1:8" x14ac:dyDescent="0.2">
      <c r="A14" s="1" t="s">
        <v>45</v>
      </c>
      <c r="B14" s="1" t="s">
        <v>119</v>
      </c>
      <c r="C14">
        <v>1960</v>
      </c>
      <c r="D14" s="2">
        <v>45925.581917476855</v>
      </c>
      <c r="E14" s="1" t="s">
        <v>277</v>
      </c>
      <c r="F14" s="1" t="s">
        <v>278</v>
      </c>
      <c r="G14" s="1" t="s">
        <v>11</v>
      </c>
      <c r="H14" s="1"/>
    </row>
    <row r="15" spans="1:8" x14ac:dyDescent="0.2">
      <c r="A15" s="1" t="s">
        <v>48</v>
      </c>
      <c r="B15" s="1" t="s">
        <v>119</v>
      </c>
      <c r="C15">
        <v>4150</v>
      </c>
      <c r="D15" s="2">
        <v>45925.581984201388</v>
      </c>
      <c r="E15" s="1" t="s">
        <v>279</v>
      </c>
      <c r="F15" s="1" t="s">
        <v>280</v>
      </c>
      <c r="G15" s="1" t="s">
        <v>11</v>
      </c>
      <c r="H15" s="1"/>
    </row>
    <row r="16" spans="1:8" x14ac:dyDescent="0.2">
      <c r="A16" s="1" t="s">
        <v>51</v>
      </c>
      <c r="B16" s="1" t="s">
        <v>119</v>
      </c>
      <c r="C16">
        <v>6230</v>
      </c>
      <c r="D16" s="2">
        <v>45925.582076168983</v>
      </c>
      <c r="E16" s="1" t="s">
        <v>281</v>
      </c>
      <c r="F16" s="1" t="s">
        <v>282</v>
      </c>
      <c r="G16" s="1" t="s">
        <v>11</v>
      </c>
      <c r="H16" s="1"/>
    </row>
    <row r="17" spans="1:8" x14ac:dyDescent="0.2">
      <c r="A17" s="1" t="s">
        <v>54</v>
      </c>
      <c r="B17" s="1" t="s">
        <v>119</v>
      </c>
      <c r="C17">
        <v>1910</v>
      </c>
      <c r="D17" s="2">
        <v>45925.582192581016</v>
      </c>
      <c r="E17" s="1" t="s">
        <v>283</v>
      </c>
      <c r="F17" s="1" t="s">
        <v>17</v>
      </c>
      <c r="G17" s="1" t="s">
        <v>11</v>
      </c>
      <c r="H17" s="1"/>
    </row>
    <row r="18" spans="1:8" x14ac:dyDescent="0.2">
      <c r="A18" s="1" t="s">
        <v>57</v>
      </c>
      <c r="B18" s="1" t="s">
        <v>119</v>
      </c>
      <c r="C18">
        <v>5070</v>
      </c>
      <c r="D18" s="2">
        <v>45925.582269768522</v>
      </c>
      <c r="E18" s="1" t="s">
        <v>284</v>
      </c>
      <c r="F18" s="1" t="s">
        <v>285</v>
      </c>
      <c r="G18" s="1" t="s">
        <v>11</v>
      </c>
      <c r="H18" s="1"/>
    </row>
    <row r="19" spans="1:8" x14ac:dyDescent="0.2">
      <c r="A19" s="1" t="s">
        <v>60</v>
      </c>
      <c r="B19" s="1" t="s">
        <v>119</v>
      </c>
      <c r="C19">
        <v>16059</v>
      </c>
      <c r="D19" s="2">
        <v>45925.582373148151</v>
      </c>
      <c r="E19" s="1" t="s">
        <v>286</v>
      </c>
      <c r="F19" s="1" t="s">
        <v>287</v>
      </c>
      <c r="G19" s="1" t="s">
        <v>11</v>
      </c>
      <c r="H19" s="1" t="s">
        <v>296</v>
      </c>
    </row>
    <row r="20" spans="1:8" x14ac:dyDescent="0.2">
      <c r="A20" s="1" t="s">
        <v>63</v>
      </c>
      <c r="B20" s="1" t="s">
        <v>119</v>
      </c>
      <c r="C20">
        <v>4610</v>
      </c>
      <c r="D20" s="2">
        <v>45925.582489780092</v>
      </c>
      <c r="E20" s="1" t="s">
        <v>288</v>
      </c>
      <c r="F20" s="1" t="s">
        <v>289</v>
      </c>
      <c r="G20" s="1" t="s">
        <v>11</v>
      </c>
      <c r="H20" s="1"/>
    </row>
    <row r="21" spans="1:8" x14ac:dyDescent="0.2">
      <c r="A21" s="1" t="s">
        <v>66</v>
      </c>
      <c r="B21" s="1" t="s">
        <v>119</v>
      </c>
      <c r="C21">
        <v>5280</v>
      </c>
      <c r="D21" s="2">
        <v>45925.582587164354</v>
      </c>
      <c r="E21" s="1" t="s">
        <v>290</v>
      </c>
      <c r="F21" s="1" t="s">
        <v>291</v>
      </c>
      <c r="G21" s="1" t="s">
        <v>11</v>
      </c>
      <c r="H21" s="1"/>
    </row>
    <row r="22" spans="1:8" x14ac:dyDescent="0.2">
      <c r="A22" s="1" t="s">
        <v>69</v>
      </c>
      <c r="B22" s="1" t="s">
        <v>119</v>
      </c>
      <c r="C22">
        <v>16410</v>
      </c>
      <c r="D22" s="2">
        <v>45925.582698206017</v>
      </c>
      <c r="E22" s="1" t="s">
        <v>292</v>
      </c>
      <c r="F22" s="1" t="s">
        <v>293</v>
      </c>
      <c r="G22" s="1" t="s">
        <v>11</v>
      </c>
      <c r="H22" s="1"/>
    </row>
    <row r="23" spans="1:8" x14ac:dyDescent="0.2">
      <c r="A23" s="1" t="s">
        <v>72</v>
      </c>
      <c r="B23" s="1" t="s">
        <v>119</v>
      </c>
      <c r="C23">
        <v>2029</v>
      </c>
      <c r="D23" s="2">
        <v>45925.582932557867</v>
      </c>
      <c r="E23" s="1" t="s">
        <v>294</v>
      </c>
      <c r="F23" s="1" t="s">
        <v>295</v>
      </c>
      <c r="G23" s="1" t="s">
        <v>11</v>
      </c>
      <c r="H23" s="1"/>
    </row>
    <row r="25" spans="1:8" x14ac:dyDescent="0.2">
      <c r="C25">
        <f>SUMIFS(ex_sf500_nvidia_sally_cuda2510[timeMillsecs],ex_sf500_nvidia_sally_cuda2510[state],"=FINISHED")/1000</f>
        <v>142.62899999999999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F5DF-75F5-364E-B44B-63B700EC1265}">
  <dimension ref="A1"/>
  <sheetViews>
    <sheetView tabSelected="1" topLeftCell="A113" zoomScale="140" zoomScaleNormal="140" workbookViewId="0">
      <selection activeCell="V113" sqref="V1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A C A g A p X M 5 W 6 y G m q y m A A A A 9 g A A A B I A A A B D b 2 5 m a W c v U G F j a 2 F n Z S 5 4 b W y F j 0 0 O g j A U h K 9 C u q f l R 6 M h j 7 J w K 4 k J 0 b h t a o V G e B h a L H d z 4 Z G 8 g h h F 3 b m c m W + S m f v 1 B t n Q 1 N 5 F d U a 3 m J K Q B s R T K N u D x j I l v T 3 6 S 5 J x 2 A h 5 E q X y R h h N M h i d k s r a c 8 K Y c 4 6 6 m L Z d y a I g C N k + X x e y U o 3 w N R o r U C r y a R 3 + t w i H 3 W s M j 2 g 4 W 9 B 4 H t M A 2 G R C r v E L R O P e Z / p j w q q v b d 8 p r t D f F s A m C e z 9 g T 8 A U E s D B B Q A A A g I A K V z O V t s 8 o c Z / g E A A N 0 T A A A T A A A A R m 9 y b X V s Y X M v U 2 V j d G l v b j E u b e 2 W z 2 v b M B T H 7 4 H + D 8 K 9 O G D s N i z b Y e x Q U s p 6 W L f h 9 D S G U a S X R E y W P O k 5 b S j 9 3 / c c Z 3 O y h J F s 0 D D Q y b w f / r 6 v H h 9 s e R C o r G F 5 + 7 x 8 e 9 Y 7 6 / k 5 d y A Z P B Z + O r i 4 K M x C S c U L z 7 V e F q K W f D C 8 p K w t b I X s H d O A P c Z y W z s B F I 7 8 I r 2 2 o i 7 B Y H y j N K Q j a 5 A C H 0 f Z v Q f n M 2 k m 2 U x h V o G b a u B V V j n w a I s J G D E v u f u m z C y j V K 3 R Z w f Z S I V f R P 2 E f b k G r U q F 4 M h J l E Q J G 1 l d l 8 Z T + C Z h n 2 u L k O N S N 0 a 7 I L 2 z B r 7 2 E z r G e f T J 2 Z I K k s 2 B S 3 I b U e u Y T 6 h r X X n f 5 u P 2 x D R z n b / S O h d c c 9 c M Q 1 f / U h z N u Z m R o F h Z Y b i s o B M d O 2 7 8 1 L q y N T q m o o / 3 u E j Y 0 1 P 0 v Q a 3 v O M l U N j I M I R H f K Z S 5 G k y 3 H C B 1 u 3 U U J X w Q W n t Q T Q 6 t w Z f v 0 q b Q a v q S j N H j j 4 V D j j C W H X 6 k u L m 9 a 7 z V u 7 o b y i A 5 p U H u S n R W a S O 7 e z z e k G 5 d c 1 R n X 3 Y 2 H a T j P c v r 9 v F y s 1 H R x t K r 7 w A I 4 k c k u 0 p s y P 8 G 9 p C 2 1 q 2 L P 0 E a 0 U Z g T U t B s P i Z Q k / 2 E 0 A P Y D + 7 6 A P t 9 A 6 G e H b N g L a A e 3 j 0 N 5 7 I 3 g R m v d O D g A H g P 8 K Y P 7 g T 4 L v 5 t w A b 4 D 3 O H j b / / f p v s F / m B 9 g D j A f A f N 5 d N g 9 O R 7 0 o 3 B Z D o T / J 4 T / A F B L A w Q U A A A I C A C l c z l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V z O V u s h p q s p g A A A P Y A A A A S A A A A A A A A A A A A A A C k g Q A A A A B D b 2 5 m a W c v U G F j a 2 F n Z S 5 4 b W x Q S w E C F A M U A A A I C A C l c z l b b P K H G f 4 B A A D d E w A A E w A A A A A A A A A A A A A A p I H W A A A A R m 9 y b X V s Y X M v U 2 V j d G l v b j E u b V B L A Q I U A x Q A A A g I A K V z O V s P y u m r p A A A A O k A A A A T A A A A A A A A A A A A A A C k g Q U D A A B b Q 2 9 u d G V u d F 9 U e X B l c 1 0 u e G 1 s U E s F B g A A A A A D A A M A w g A A A N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t i A A A A A A A A K W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X h f c 2 Y y M D B f b n Z p Z G l h X 3 N h b G x 5 X 2 N 1 Z G E y N T E w X 2 5 v X 2 9 w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x M T R h M W V m L T Z m Y T Q t N D Z j M S 0 4 N z E z L T Y w Y j I z Y z d h N G M z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F 9 z Z j I w M F 9 u d m l k a W F f c 2 F s b H l f Y 3 V k Y T I 1 M T B f b m 9 f b 3 B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1 V D E x O j Q 1 O j I 3 L j Q w O D U 1 N z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3 N m M j A w X 2 5 2 a W R p Y V 9 z Y W x s e V 9 j d W R h M j U x M F 9 u b 1 9 v c H Q v Q X V 0 b 1 J l b W 9 2 Z W R D b 2 x 1 b W 5 z M S 5 7 c X V l c n l O Y W 1 l L D B 9 J n F 1 b 3 Q 7 L C Z x d W 9 0 O 1 N l Y 3 R p b 2 4 x L 2 V 4 X 3 N m M j A w X 2 5 2 a W R p Y V 9 z Y W x s e V 9 j d W R h M j U x M F 9 u b 1 9 v c H Q v Q X V 0 b 1 J l b W 9 2 Z W R D b 2 x 1 b W 5 z M S 5 7 c 2 N h b G V G Y W N 0 b 3 I s M X 0 m c X V v d D s s J n F 1 b 3 Q 7 U 2 V j d G l v b j E v Z X h f c 2 Y y M D B f b n Z p Z G l h X 3 N h b G x 5 X 2 N 1 Z G E y N T E w X 2 5 v X 2 9 w d C 9 B d X R v U m V t b 3 Z l Z E N v b H V t b n M x L n t 0 a W 1 l T W l s b H N l Y 3 M s M n 0 m c X V v d D s s J n F 1 b 3 Q 7 U 2 V j d G l v b j E v Z X h f c 2 Y y M D B f b n Z p Z G l h X 3 N h b G x 5 X 2 N 1 Z G E y N T E w X 2 5 v X 2 9 w d C 9 B d X R v U m V t b 3 Z l Z E N v b H V t b n M x L n t x d W V y e V N 0 Y X R z L m N y Z W F 0 Z V R p b W U s M 3 0 m c X V v d D s s J n F 1 b 3 Q 7 U 2 V j d G l v b j E v Z X h f c 2 Y y M D B f b n Z p Z G l h X 3 N h b G x 5 X 2 N 1 Z G E y N T E w X 2 5 v X 2 9 w d C 9 B d X R v U m V t b 3 Z l Z E N v b H V t b n M x L n t x d W V y e U l k L D R 9 J n F 1 b 3 Q 7 L C Z x d W 9 0 O 1 N l Y 3 R p b 2 4 x L 2 V 4 X 3 N m M j A w X 2 5 2 a W R p Y V 9 z Y W x s e V 9 j d W R h M j U x M F 9 u b 1 9 v c H Q v Q X V 0 b 1 J l b W 9 2 Z W R D b 2 x 1 b W 5 z M S 5 7 c X V l c n l T d G F 0 c y 5 l b G F w c 2 V k V G l t Z S w 1 f S Z x d W 9 0 O y w m c X V v d D t T Z W N 0 a W 9 u M S 9 l e F 9 z Z j I w M F 9 u d m l k a W F f c 2 F s b H l f Y 3 V k Y T I 1 M T B f b m 9 f b 3 B 0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V 4 X 3 N m M j A w X 2 5 2 a W R p Y V 9 z Y W x s e V 9 j d W R h M j U x M F 9 u b 1 9 v c H Q v Q X V 0 b 1 J l b W 9 2 Z W R D b 2 x 1 b W 5 z M S 5 7 c X V l c n l O Y W 1 l L D B 9 J n F 1 b 3 Q 7 L C Z x d W 9 0 O 1 N l Y 3 R p b 2 4 x L 2 V 4 X 3 N m M j A w X 2 5 2 a W R p Y V 9 z Y W x s e V 9 j d W R h M j U x M F 9 u b 1 9 v c H Q v Q X V 0 b 1 J l b W 9 2 Z W R D b 2 x 1 b W 5 z M S 5 7 c 2 N h b G V G Y W N 0 b 3 I s M X 0 m c X V v d D s s J n F 1 b 3 Q 7 U 2 V j d G l v b j E v Z X h f c 2 Y y M D B f b n Z p Z G l h X 3 N h b G x 5 X 2 N 1 Z G E y N T E w X 2 5 v X 2 9 w d C 9 B d X R v U m V t b 3 Z l Z E N v b H V t b n M x L n t 0 a W 1 l T W l s b H N l Y 3 M s M n 0 m c X V v d D s s J n F 1 b 3 Q 7 U 2 V j d G l v b j E v Z X h f c 2 Y y M D B f b n Z p Z G l h X 3 N h b G x 5 X 2 N 1 Z G E y N T E w X 2 5 v X 2 9 w d C 9 B d X R v U m V t b 3 Z l Z E N v b H V t b n M x L n t x d W V y e V N 0 Y X R z L m N y Z W F 0 Z V R p b W U s M 3 0 m c X V v d D s s J n F 1 b 3 Q 7 U 2 V j d G l v b j E v Z X h f c 2 Y y M D B f b n Z p Z G l h X 3 N h b G x 5 X 2 N 1 Z G E y N T E w X 2 5 v X 2 9 w d C 9 B d X R v U m V t b 3 Z l Z E N v b H V t b n M x L n t x d W V y e U l k L D R 9 J n F 1 b 3 Q 7 L C Z x d W 9 0 O 1 N l Y 3 R p b 2 4 x L 2 V 4 X 3 N m M j A w X 2 5 2 a W R p Y V 9 z Y W x s e V 9 j d W R h M j U x M F 9 u b 1 9 v c H Q v Q X V 0 b 1 J l b W 9 2 Z W R D b 2 x 1 b W 5 z M S 5 7 c X V l c n l T d G F 0 c y 5 l b G F w c 2 V k V G l t Z S w 1 f S Z x d W 9 0 O y w m c X V v d D t T Z W N 0 a W 9 u M S 9 l e F 9 z Z j I w M F 9 u d m l k a W F f c 2 F s b H l f Y 3 V k Y T I 1 M T B f b m 9 f b 3 B 0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9 z Z j I w M F 9 u d m l k a W F f c 2 F s b H l f Y 3 V k Y T I 1 M T B f b m 9 f b 3 B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3 N m M j A w X 2 5 2 a W R p Y V 9 z Y W x s e V 9 j d W R h M j U x M F 9 u b 1 9 v c H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c 2 Y y M D B f b n Z p Z G l h X 3 N h b G x 5 X 2 N 1 Z G E y N T E w X 2 5 v X 2 9 w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3 N m M j A w X 2 5 2 a W R p Y V 9 z Y W x s e V 9 j d W R h M j U x M F 9 u b 1 9 v c H Q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N s b 3 V k c 2 F s b H l f b n Z p Z G l h X 3 N m M j A w X 2 N 1 Z G Z f M j V f M T B f b m 9 f b 3 B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d l Z G E 3 O T Y t N W M 4 N i 0 0 O G E 3 L T l h Z W Y t N j A 5 N z E x M m N i Z G M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X 2 N s b 3 V k c 2 F s b H l f b n Z p Z G l h X 3 N m M j A w X 2 N 1 Z G Z f M j V f M T B f b m 9 f b 3 B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1 V D E x O j Q 1 O j U 3 L j g x M D Y 0 M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2 N s b 3 V k c 2 F s b H l f b n Z p Z G l h X 3 N m M j A w X 2 N 1 Z G Z f M j V f M T B f b m 9 f b 3 B 0 L 0 F 1 d G 9 S Z W 1 v d m V k Q 2 9 s d W 1 u c z E u e 3 F 1 Z X J 5 T m F t Z S w w f S Z x d W 9 0 O y w m c X V v d D t T Z W N 0 a W 9 u M S 9 l e F 9 j b G 9 1 Z H N h b G x 5 X 2 5 2 a W R p Y V 9 z Z j I w M F 9 j d W R m X z I 1 X z E w X 2 5 v X 2 9 w d C 9 B d X R v U m V t b 3 Z l Z E N v b H V t b n M x L n t z Y 2 F s Z U Z h Y 3 R v c i w x f S Z x d W 9 0 O y w m c X V v d D t T Z W N 0 a W 9 u M S 9 l e F 9 j b G 9 1 Z H N h b G x 5 X 2 5 2 a W R p Y V 9 z Z j I w M F 9 j d W R m X z I 1 X z E w X 2 5 v X 2 9 w d C 9 B d X R v U m V t b 3 Z l Z E N v b H V t b n M x L n t 0 a W 1 l T W l s b H N l Y 3 M s M n 0 m c X V v d D s s J n F 1 b 3 Q 7 U 2 V j d G l v b j E v Z X h f Y 2 x v d W R z Y W x s e V 9 u d m l k a W F f c 2 Y y M D B f Y 3 V k Z l 8 y N V 8 x M F 9 u b 1 9 v c H Q v Q X V 0 b 1 J l b W 9 2 Z W R D b 2 x 1 b W 5 z M S 5 7 c X V l c n l T d G F 0 c y 5 j c m V h d G V U a W 1 l L D N 9 J n F 1 b 3 Q 7 L C Z x d W 9 0 O 1 N l Y 3 R p b 2 4 x L 2 V 4 X 2 N s b 3 V k c 2 F s b H l f b n Z p Z G l h X 3 N m M j A w X 2 N 1 Z G Z f M j V f M T B f b m 9 f b 3 B 0 L 0 F 1 d G 9 S Z W 1 v d m V k Q 2 9 s d W 1 u c z E u e 3 F 1 Z X J 5 S W Q s N H 0 m c X V v d D s s J n F 1 b 3 Q 7 U 2 V j d G l v b j E v Z X h f Y 2 x v d W R z Y W x s e V 9 u d m l k a W F f c 2 Y y M D B f Y 3 V k Z l 8 y N V 8 x M F 9 u b 1 9 v c H Q v Q X V 0 b 1 J l b W 9 2 Z W R D b 2 x 1 b W 5 z M S 5 7 c X V l c n l T d G F 0 c y 5 l b G F w c 2 V k V G l t Z S w 1 f S Z x d W 9 0 O y w m c X V v d D t T Z W N 0 a W 9 u M S 9 l e F 9 j b G 9 1 Z H N h b G x 5 X 2 5 2 a W R p Y V 9 z Z j I w M F 9 j d W R m X z I 1 X z E w X 2 5 v X 2 9 w d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9 j b G 9 1 Z H N h b G x 5 X 2 5 2 a W R p Y V 9 z Z j I w M F 9 j d W R m X z I 1 X z E w X 2 5 v X 2 9 w d C 9 B d X R v U m V t b 3 Z l Z E N v b H V t b n M x L n t x d W V y e U 5 h b W U s M H 0 m c X V v d D s s J n F 1 b 3 Q 7 U 2 V j d G l v b j E v Z X h f Y 2 x v d W R z Y W x s e V 9 u d m l k a W F f c 2 Y y M D B f Y 3 V k Z l 8 y N V 8 x M F 9 u b 1 9 v c H Q v Q X V 0 b 1 J l b W 9 2 Z W R D b 2 x 1 b W 5 z M S 5 7 c 2 N h b G V G Y W N 0 b 3 I s M X 0 m c X V v d D s s J n F 1 b 3 Q 7 U 2 V j d G l v b j E v Z X h f Y 2 x v d W R z Y W x s e V 9 u d m l k a W F f c 2 Y y M D B f Y 3 V k Z l 8 y N V 8 x M F 9 u b 1 9 v c H Q v Q X V 0 b 1 J l b W 9 2 Z W R D b 2 x 1 b W 5 z M S 5 7 d G l t Z U 1 p b G x z Z W N z L D J 9 J n F 1 b 3 Q 7 L C Z x d W 9 0 O 1 N l Y 3 R p b 2 4 x L 2 V 4 X 2 N s b 3 V k c 2 F s b H l f b n Z p Z G l h X 3 N m M j A w X 2 N 1 Z G Z f M j V f M T B f b m 9 f b 3 B 0 L 0 F 1 d G 9 S Z W 1 v d m V k Q 2 9 s d W 1 u c z E u e 3 F 1 Z X J 5 U 3 R h d H M u Y 3 J l Y X R l V G l t Z S w z f S Z x d W 9 0 O y w m c X V v d D t T Z W N 0 a W 9 u M S 9 l e F 9 j b G 9 1 Z H N h b G x 5 X 2 5 2 a W R p Y V 9 z Z j I w M F 9 j d W R m X z I 1 X z E w X 2 5 v X 2 9 w d C 9 B d X R v U m V t b 3 Z l Z E N v b H V t b n M x L n t x d W V y e U l k L D R 9 J n F 1 b 3 Q 7 L C Z x d W 9 0 O 1 N l Y 3 R p b 2 4 x L 2 V 4 X 2 N s b 3 V k c 2 F s b H l f b n Z p Z G l h X 3 N m M j A w X 2 N 1 Z G Z f M j V f M T B f b m 9 f b 3 B 0 L 0 F 1 d G 9 S Z W 1 v d m V k Q 2 9 s d W 1 u c z E u e 3 F 1 Z X J 5 U 3 R h d H M u Z W x h c H N l Z F R p b W U s N X 0 m c X V v d D s s J n F 1 b 3 Q 7 U 2 V j d G l v b j E v Z X h f Y 2 x v d W R z Y W x s e V 9 u d m l k a W F f c 2 Y y M D B f Y 3 V k Z l 8 y N V 8 x M F 9 u b 1 9 v c H Q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2 N s b 3 V k c 2 F s b H l f b n Z p Z G l h X 3 N m M j A w X 2 N 1 Z G Z f M j V f M T B f b m 9 f b 3 B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N s b 3 V k c 2 F s b H l f b n Z p Z G l h X 3 N m M j A w X 2 N 1 Z G Z f M j V f M T B f b m 9 f b 3 B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N s b 3 V k c 2 F s b H l f b n Z p Z G l h X 3 N m M j A w X 2 N 1 Z G Z f M j V f M T B f b m 9 f b 3 B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Y 2 x v d W R z Y W x s e V 9 u d m l k a W F f c 2 Y y M D B f Y 3 V k Z l 8 y N V 8 x M F 9 u b 1 9 v c H Q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N s b 3 V k c 2 F s b H l f b n Z p Z G l h X 3 N m N T A w X 2 N 1 Z G Z f M j V f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D g z N W Q w O S 1 l Y 2 F l L T Q 2 Y m E t O T l i M i 0 3 M m N m Z j N i M j Z m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f Y 2 x v d W R z Y W x s e V 9 u d m l k a W F f c 2 Y 1 M D B f Y 3 V k Z l 8 y N V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V Q x M j o x M j o w M y 4 3 M j E 3 N T M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9 j b G 9 1 Z H N h b G x 5 X 2 5 2 a W R p Y V 9 z Z j U w M F 9 j d W R m X z I 1 X z E w L 0 F 1 d G 9 S Z W 1 v d m V k Q 2 9 s d W 1 u c z E u e 3 F 1 Z X J 5 T m F t Z S w w f S Z x d W 9 0 O y w m c X V v d D t T Z W N 0 a W 9 u M S 9 l e F 9 j b G 9 1 Z H N h b G x 5 X 2 5 2 a W R p Y V 9 z Z j U w M F 9 j d W R m X z I 1 X z E w L 0 F 1 d G 9 S Z W 1 v d m V k Q 2 9 s d W 1 u c z E u e 3 N j Y W x l R m F j d G 9 y L D F 9 J n F 1 b 3 Q 7 L C Z x d W 9 0 O 1 N l Y 3 R p b 2 4 x L 2 V 4 X 2 N s b 3 V k c 2 F s b H l f b n Z p Z G l h X 3 N m N T A w X 2 N 1 Z G Z f M j V f M T A v Q X V 0 b 1 J l b W 9 2 Z W R D b 2 x 1 b W 5 z M S 5 7 d G l t Z U 1 p b G x z Z W N z L D J 9 J n F 1 b 3 Q 7 L C Z x d W 9 0 O 1 N l Y 3 R p b 2 4 x L 2 V 4 X 2 N s b 3 V k c 2 F s b H l f b n Z p Z G l h X 3 N m N T A w X 2 N 1 Z G Z f M j V f M T A v Q X V 0 b 1 J l b W 9 2 Z W R D b 2 x 1 b W 5 z M S 5 7 c X V l c n l T d G F 0 c y 5 j c m V h d G V U a W 1 l L D N 9 J n F 1 b 3 Q 7 L C Z x d W 9 0 O 1 N l Y 3 R p b 2 4 x L 2 V 4 X 2 N s b 3 V k c 2 F s b H l f b n Z p Z G l h X 3 N m N T A w X 2 N 1 Z G Z f M j V f M T A v Q X V 0 b 1 J l b W 9 2 Z W R D b 2 x 1 b W 5 z M S 5 7 c X V l c n l J Z C w 0 f S Z x d W 9 0 O y w m c X V v d D t T Z W N 0 a W 9 u M S 9 l e F 9 j b G 9 1 Z H N h b G x 5 X 2 5 2 a W R p Y V 9 z Z j U w M F 9 j d W R m X z I 1 X z E w L 0 F 1 d G 9 S Z W 1 v d m V k Q 2 9 s d W 1 u c z E u e 3 F 1 Z X J 5 U 3 R h d H M u Z W x h c H N l Z F R p b W U s N X 0 m c X V v d D s s J n F 1 b 3 Q 7 U 2 V j d G l v b j E v Z X h f Y 2 x v d W R z Y W x s e V 9 u d m l k a W F f c 2 Y 1 M D B f Y 3 V k Z l 8 y N V 8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9 j b G 9 1 Z H N h b G x 5 X 2 5 2 a W R p Y V 9 z Z j U w M F 9 j d W R m X z I 1 X z E w L 0 F 1 d G 9 S Z W 1 v d m V k Q 2 9 s d W 1 u c z E u e 3 F 1 Z X J 5 T m F t Z S w w f S Z x d W 9 0 O y w m c X V v d D t T Z W N 0 a W 9 u M S 9 l e F 9 j b G 9 1 Z H N h b G x 5 X 2 5 2 a W R p Y V 9 z Z j U w M F 9 j d W R m X z I 1 X z E w L 0 F 1 d G 9 S Z W 1 v d m V k Q 2 9 s d W 1 u c z E u e 3 N j Y W x l R m F j d G 9 y L D F 9 J n F 1 b 3 Q 7 L C Z x d W 9 0 O 1 N l Y 3 R p b 2 4 x L 2 V 4 X 2 N s b 3 V k c 2 F s b H l f b n Z p Z G l h X 3 N m N T A w X 2 N 1 Z G Z f M j V f M T A v Q X V 0 b 1 J l b W 9 2 Z W R D b 2 x 1 b W 5 z M S 5 7 d G l t Z U 1 p b G x z Z W N z L D J 9 J n F 1 b 3 Q 7 L C Z x d W 9 0 O 1 N l Y 3 R p b 2 4 x L 2 V 4 X 2 N s b 3 V k c 2 F s b H l f b n Z p Z G l h X 3 N m N T A w X 2 N 1 Z G Z f M j V f M T A v Q X V 0 b 1 J l b W 9 2 Z W R D b 2 x 1 b W 5 z M S 5 7 c X V l c n l T d G F 0 c y 5 j c m V h d G V U a W 1 l L D N 9 J n F 1 b 3 Q 7 L C Z x d W 9 0 O 1 N l Y 3 R p b 2 4 x L 2 V 4 X 2 N s b 3 V k c 2 F s b H l f b n Z p Z G l h X 3 N m N T A w X 2 N 1 Z G Z f M j V f M T A v Q X V 0 b 1 J l b W 9 2 Z W R D b 2 x 1 b W 5 z M S 5 7 c X V l c n l J Z C w 0 f S Z x d W 9 0 O y w m c X V v d D t T Z W N 0 a W 9 u M S 9 l e F 9 j b G 9 1 Z H N h b G x 5 X 2 5 2 a W R p Y V 9 z Z j U w M F 9 j d W R m X z I 1 X z E w L 0 F 1 d G 9 S Z W 1 v d m V k Q 2 9 s d W 1 u c z E u e 3 F 1 Z X J 5 U 3 R h d H M u Z W x h c H N l Z F R p b W U s N X 0 m c X V v d D s s J n F 1 b 3 Q 7 U 2 V j d G l v b j E v Z X h f Y 2 x v d W R z Y W x s e V 9 u d m l k a W F f c 2 Y 1 M D B f Y 3 V k Z l 8 y N V 8 x M C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f Y 2 x v d W R z Y W x s e V 9 u d m l k a W F f c 2 Y 1 M D B f Y 3 V k Z l 8 y N V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j b G 9 1 Z H N h b G x 5 X 2 5 2 a W R p Y V 9 z Z j U w M F 9 j d W R m X z I 1 X z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N s b 3 V k c 2 F s b H l f b n Z p Z G l h X 3 N m N T A w X 2 N 1 Z G Z f M j V f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j b G 9 1 Z H N h b G x 5 X 2 5 2 a W R p Y V 9 z Z j U w M F 9 j d W R m X z I 1 X z E w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u d m l k a W F f c 2 F s b H l f Y 3 V k Y T I 1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j c 1 O T J m N y 0 5 N W U z L T Q 2 Y W I t O D N i N i 1 m M W Q 2 Y T F j N j k z N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f b n Z p Z G l h X 3 N h b G x 5 X 2 N 1 Z G E y N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1 V D E y O j I y O j Q y L j E 1 M z Q 4 M T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2 5 2 a W R p Y V 9 z Y W x s e V 9 j d W R h M j U x M C 9 B d X R v U m V t b 3 Z l Z E N v b H V t b n M x L n t x d W V y e U 5 h b W U s M H 0 m c X V v d D s s J n F 1 b 3 Q 7 U 2 V j d G l v b j E v Z X h f b n Z p Z G l h X 3 N h b G x 5 X 2 N 1 Z G E y N T E w L 0 F 1 d G 9 S Z W 1 v d m V k Q 2 9 s d W 1 u c z E u e 3 N j Y W x l R m F j d G 9 y L D F 9 J n F 1 b 3 Q 7 L C Z x d W 9 0 O 1 N l Y 3 R p b 2 4 x L 2 V 4 X 2 5 2 a W R p Y V 9 z Y W x s e V 9 j d W R h M j U x M C 9 B d X R v U m V t b 3 Z l Z E N v b H V t b n M x L n t 0 a W 1 l T W l s b H N l Y 3 M s M n 0 m c X V v d D s s J n F 1 b 3 Q 7 U 2 V j d G l v b j E v Z X h f b n Z p Z G l h X 3 N h b G x 5 X 2 N 1 Z G E y N T E w L 0 F 1 d G 9 S Z W 1 v d m V k Q 2 9 s d W 1 u c z E u e 3 F 1 Z X J 5 U 3 R h d H M u Y 3 J l Y X R l V G l t Z S w z f S Z x d W 9 0 O y w m c X V v d D t T Z W N 0 a W 9 u M S 9 l e F 9 u d m l k a W F f c 2 F s b H l f Y 3 V k Y T I 1 M T A v Q X V 0 b 1 J l b W 9 2 Z W R D b 2 x 1 b W 5 z M S 5 7 c X V l c n l J Z C w 0 f S Z x d W 9 0 O y w m c X V v d D t T Z W N 0 a W 9 u M S 9 l e F 9 u d m l k a W F f c 2 F s b H l f Y 3 V k Y T I 1 M T A v Q X V 0 b 1 J l b W 9 2 Z W R D b 2 x 1 b W 5 z M S 5 7 c X V l c n l T d G F 0 c y 5 l b G F w c 2 V k V G l t Z S w 1 f S Z x d W 9 0 O y w m c X V v d D t T Z W N 0 a W 9 u M S 9 l e F 9 u d m l k a W F f c 2 F s b H l f Y 3 V k Y T I 1 M T A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b n Z p Z G l h X 3 N h b G x 5 X 2 N 1 Z G E y N T E w L 0 F 1 d G 9 S Z W 1 v d m V k Q 2 9 s d W 1 u c z E u e 3 F 1 Z X J 5 T m F t Z S w w f S Z x d W 9 0 O y w m c X V v d D t T Z W N 0 a W 9 u M S 9 l e F 9 u d m l k a W F f c 2 F s b H l f Y 3 V k Y T I 1 M T A v Q X V 0 b 1 J l b W 9 2 Z W R D b 2 x 1 b W 5 z M S 5 7 c 2 N h b G V G Y W N 0 b 3 I s M X 0 m c X V v d D s s J n F 1 b 3 Q 7 U 2 V j d G l v b j E v Z X h f b n Z p Z G l h X 3 N h b G x 5 X 2 N 1 Z G E y N T E w L 0 F 1 d G 9 S Z W 1 v d m V k Q 2 9 s d W 1 u c z E u e 3 R p b W V N a W x s c 2 V j c y w y f S Z x d W 9 0 O y w m c X V v d D t T Z W N 0 a W 9 u M S 9 l e F 9 u d m l k a W F f c 2 F s b H l f Y 3 V k Y T I 1 M T A v Q X V 0 b 1 J l b W 9 2 Z W R D b 2 x 1 b W 5 z M S 5 7 c X V l c n l T d G F 0 c y 5 j c m V h d G V U a W 1 l L D N 9 J n F 1 b 3 Q 7 L C Z x d W 9 0 O 1 N l Y 3 R p b 2 4 x L 2 V 4 X 2 5 2 a W R p Y V 9 z Y W x s e V 9 j d W R h M j U x M C 9 B d X R v U m V t b 3 Z l Z E N v b H V t b n M x L n t x d W V y e U l k L D R 9 J n F 1 b 3 Q 7 L C Z x d W 9 0 O 1 N l Y 3 R p b 2 4 x L 2 V 4 X 2 5 2 a W R p Y V 9 z Y W x s e V 9 j d W R h M j U x M C 9 B d X R v U m V t b 3 Z l Z E N v b H V t b n M x L n t x d W V y e V N 0 Y X R z L m V s Y X B z Z W R U a W 1 l L D V 9 J n F 1 b 3 Q 7 L C Z x d W 9 0 O 1 N l Y 3 R p b 2 4 x L 2 V 4 X 2 5 2 a W R p Y V 9 z Y W x s e V 9 j d W R h M j U x M C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f b n Z p Z G l h X 3 N h b G x 5 X 2 N 1 Z G E y N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5 2 a W R p Y V 9 z Y W x s e V 9 j d W R h M j U x M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u d m l k a W F f c 2 F s b H l f Y 3 V k Y T I 1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u d m l k a W F f c 2 F s b H l f Y 3 V k Y T I 1 M T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5 2 a W R p Y V 9 h d 3 N f Y 3 V k Y T I 1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D g y Y j M 4 Y y 0 3 N W Z i L T R l Z D g t Y T k w M S 0 w N D I 2 Y W M 1 M m E w Y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f b n Z p Z G l h X 2 F 3 c 1 9 j d W R h M j U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N V Q x M j o y M z o 1 M C 4 z N T Q 4 O T E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9 u d m l k a W F f Y X d z X 2 N 1 Z G E y N T E w L 0 F 1 d G 9 S Z W 1 v d m V k Q 2 9 s d W 1 u c z E u e 3 F 1 Z X J 5 T m F t Z S w w f S Z x d W 9 0 O y w m c X V v d D t T Z W N 0 a W 9 u M S 9 l e F 9 u d m l k a W F f Y X d z X 2 N 1 Z G E y N T E w L 0 F 1 d G 9 S Z W 1 v d m V k Q 2 9 s d W 1 u c z E u e 3 N j Y W x l R m F j d G 9 y L D F 9 J n F 1 b 3 Q 7 L C Z x d W 9 0 O 1 N l Y 3 R p b 2 4 x L 2 V 4 X 2 5 2 a W R p Y V 9 h d 3 N f Y 3 V k Y T I 1 M T A v Q X V 0 b 1 J l b W 9 2 Z W R D b 2 x 1 b W 5 z M S 5 7 d G l t Z U 1 p b G x z Z W N z L D J 9 J n F 1 b 3 Q 7 L C Z x d W 9 0 O 1 N l Y 3 R p b 2 4 x L 2 V 4 X 2 5 2 a W R p Y V 9 h d 3 N f Y 3 V k Y T I 1 M T A v Q X V 0 b 1 J l b W 9 2 Z W R D b 2 x 1 b W 5 z M S 5 7 c X V l c n l T d G F 0 c y 5 j c m V h d G V U a W 1 l L D N 9 J n F 1 b 3 Q 7 L C Z x d W 9 0 O 1 N l Y 3 R p b 2 4 x L 2 V 4 X 2 5 2 a W R p Y V 9 h d 3 N f Y 3 V k Y T I 1 M T A v Q X V 0 b 1 J l b W 9 2 Z W R D b 2 x 1 b W 5 z M S 5 7 c X V l c n l J Z C w 0 f S Z x d W 9 0 O y w m c X V v d D t T Z W N 0 a W 9 u M S 9 l e F 9 u d m l k a W F f Y X d z X 2 N 1 Z G E y N T E w L 0 F 1 d G 9 S Z W 1 v d m V k Q 2 9 s d W 1 u c z E u e 3 F 1 Z X J 5 U 3 R h d H M u Z W x h c H N l Z F R p b W U s N X 0 m c X V v d D s s J n F 1 b 3 Q 7 U 2 V j d G l v b j E v Z X h f b n Z p Z G l h X 2 F 3 c 1 9 j d W R h M j U x M C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9 u d m l k a W F f Y X d z X 2 N 1 Z G E y N T E w L 0 F 1 d G 9 S Z W 1 v d m V k Q 2 9 s d W 1 u c z E u e 3 F 1 Z X J 5 T m F t Z S w w f S Z x d W 9 0 O y w m c X V v d D t T Z W N 0 a W 9 u M S 9 l e F 9 u d m l k a W F f Y X d z X 2 N 1 Z G E y N T E w L 0 F 1 d G 9 S Z W 1 v d m V k Q 2 9 s d W 1 u c z E u e 3 N j Y W x l R m F j d G 9 y L D F 9 J n F 1 b 3 Q 7 L C Z x d W 9 0 O 1 N l Y 3 R p b 2 4 x L 2 V 4 X 2 5 2 a W R p Y V 9 h d 3 N f Y 3 V k Y T I 1 M T A v Q X V 0 b 1 J l b W 9 2 Z W R D b 2 x 1 b W 5 z M S 5 7 d G l t Z U 1 p b G x z Z W N z L D J 9 J n F 1 b 3 Q 7 L C Z x d W 9 0 O 1 N l Y 3 R p b 2 4 x L 2 V 4 X 2 5 2 a W R p Y V 9 h d 3 N f Y 3 V k Y T I 1 M T A v Q X V 0 b 1 J l b W 9 2 Z W R D b 2 x 1 b W 5 z M S 5 7 c X V l c n l T d G F 0 c y 5 j c m V h d G V U a W 1 l L D N 9 J n F 1 b 3 Q 7 L C Z x d W 9 0 O 1 N l Y 3 R p b 2 4 x L 2 V 4 X 2 5 2 a W R p Y V 9 h d 3 N f Y 3 V k Y T I 1 M T A v Q X V 0 b 1 J l b W 9 2 Z W R D b 2 x 1 b W 5 z M S 5 7 c X V l c n l J Z C w 0 f S Z x d W 9 0 O y w m c X V v d D t T Z W N 0 a W 9 u M S 9 l e F 9 u d m l k a W F f Y X d z X 2 N 1 Z G E y N T E w L 0 F 1 d G 9 S Z W 1 v d m V k Q 2 9 s d W 1 u c z E u e 3 F 1 Z X J 5 U 3 R h d H M u Z W x h c H N l Z F R p b W U s N X 0 m c X V v d D s s J n F 1 b 3 Q 7 U 2 V j d G l v b j E v Z X h f b n Z p Z G l h X 2 F 3 c 1 9 j d W R h M j U x M C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f b n Z p Z G l h X 2 F 3 c 1 9 j d W R h M j U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u d m l k a W F f Y X d z X 2 N 1 Z G E y N T E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5 2 a W R p Y V 9 h d 3 N f Y 3 V k Y T I 1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u d m l k a W F f Y X d z X 2 N 1 Z G E y N T E w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z Z j U w M F 9 u d m l k a W F f c 2 F s b H l f Y 3 V k Y T I 1 M T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D c 1 M G U w M y 0 z Y W Y x L T R i N G U t O D E w M y 1 k M G V m Z D g 0 Z D F k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f c 2 Y 1 M D B f b n Z p Z G l h X 3 N h b G x 5 X 2 N 1 Z G E y N T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1 V D E y O j I 3 O j M w L j k 4 M D Q 1 O D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3 N m N T A w X 2 5 2 a W R p Y V 9 z Y W x s e V 9 j d W R h M j U x M C 9 B d X R v U m V t b 3 Z l Z E N v b H V t b n M x L n t x d W V y e U 5 h b W U s M H 0 m c X V v d D s s J n F 1 b 3 Q 7 U 2 V j d G l v b j E v Z X h f c 2 Y 1 M D B f b n Z p Z G l h X 3 N h b G x 5 X 2 N 1 Z G E y N T E w L 0 F 1 d G 9 S Z W 1 v d m V k Q 2 9 s d W 1 u c z E u e 3 N j Y W x l R m F j d G 9 y L D F 9 J n F 1 b 3 Q 7 L C Z x d W 9 0 O 1 N l Y 3 R p b 2 4 x L 2 V 4 X 3 N m N T A w X 2 5 2 a W R p Y V 9 z Y W x s e V 9 j d W R h M j U x M C 9 B d X R v U m V t b 3 Z l Z E N v b H V t b n M x L n t 0 a W 1 l T W l s b H N l Y 3 M s M n 0 m c X V v d D s s J n F 1 b 3 Q 7 U 2 V j d G l v b j E v Z X h f c 2 Y 1 M D B f b n Z p Z G l h X 3 N h b G x 5 X 2 N 1 Z G E y N T E w L 0 F 1 d G 9 S Z W 1 v d m V k Q 2 9 s d W 1 u c z E u e 3 F 1 Z X J 5 U 3 R h d H M u Y 3 J l Y X R l V G l t Z S w z f S Z x d W 9 0 O y w m c X V v d D t T Z W N 0 a W 9 u M S 9 l e F 9 z Z j U w M F 9 u d m l k a W F f c 2 F s b H l f Y 3 V k Y T I 1 M T A v Q X V 0 b 1 J l b W 9 2 Z W R D b 2 x 1 b W 5 z M S 5 7 c X V l c n l J Z C w 0 f S Z x d W 9 0 O y w m c X V v d D t T Z W N 0 a W 9 u M S 9 l e F 9 z Z j U w M F 9 u d m l k a W F f c 2 F s b H l f Y 3 V k Y T I 1 M T A v Q X V 0 b 1 J l b W 9 2 Z W R D b 2 x 1 b W 5 z M S 5 7 c X V l c n l T d G F 0 c y 5 l b G F w c 2 V k V G l t Z S w 1 f S Z x d W 9 0 O y w m c X V v d D t T Z W N 0 a W 9 u M S 9 l e F 9 z Z j U w M F 9 u d m l k a W F f c 2 F s b H l f Y 3 V k Y T I 1 M T A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c 2 Y 1 M D B f b n Z p Z G l h X 3 N h b G x 5 X 2 N 1 Z G E y N T E w L 0 F 1 d G 9 S Z W 1 v d m V k Q 2 9 s d W 1 u c z E u e 3 F 1 Z X J 5 T m F t Z S w w f S Z x d W 9 0 O y w m c X V v d D t T Z W N 0 a W 9 u M S 9 l e F 9 z Z j U w M F 9 u d m l k a W F f c 2 F s b H l f Y 3 V k Y T I 1 M T A v Q X V 0 b 1 J l b W 9 2 Z W R D b 2 x 1 b W 5 z M S 5 7 c 2 N h b G V G Y W N 0 b 3 I s M X 0 m c X V v d D s s J n F 1 b 3 Q 7 U 2 V j d G l v b j E v Z X h f c 2 Y 1 M D B f b n Z p Z G l h X 3 N h b G x 5 X 2 N 1 Z G E y N T E w L 0 F 1 d G 9 S Z W 1 v d m V k Q 2 9 s d W 1 u c z E u e 3 R p b W V N a W x s c 2 V j c y w y f S Z x d W 9 0 O y w m c X V v d D t T Z W N 0 a W 9 u M S 9 l e F 9 z Z j U w M F 9 u d m l k a W F f c 2 F s b H l f Y 3 V k Y T I 1 M T A v Q X V 0 b 1 J l b W 9 2 Z W R D b 2 x 1 b W 5 z M S 5 7 c X V l c n l T d G F 0 c y 5 j c m V h d G V U a W 1 l L D N 9 J n F 1 b 3 Q 7 L C Z x d W 9 0 O 1 N l Y 3 R p b 2 4 x L 2 V 4 X 3 N m N T A w X 2 5 2 a W R p Y V 9 z Y W x s e V 9 j d W R h M j U x M C 9 B d X R v U m V t b 3 Z l Z E N v b H V t b n M x L n t x d W V y e U l k L D R 9 J n F 1 b 3 Q 7 L C Z x d W 9 0 O 1 N l Y 3 R p b 2 4 x L 2 V 4 X 3 N m N T A w X 2 5 2 a W R p Y V 9 z Y W x s e V 9 j d W R h M j U x M C 9 B d X R v U m V t b 3 Z l Z E N v b H V t b n M x L n t x d W V y e V N 0 Y X R z L m V s Y X B z Z W R U a W 1 l L D V 9 J n F 1 b 3 Q 7 L C Z x d W 9 0 O 1 N l Y 3 R p b 2 4 x L 2 V 4 X 3 N m N T A w X 2 5 2 a W R p Y V 9 z Y W x s e V 9 j d W R h M j U x M C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f c 2 Y 1 M D B f b n Z p Z G l h X 3 N h b G x 5 X 2 N 1 Z G E y N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3 N m N T A w X 2 5 2 a W R p Y V 9 z Y W x s e V 9 j d W R h M j U x M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z Z j U w M F 9 u d m l k a W F f c 2 F s b H l f Y 3 V k Y T I 1 M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9 z Z j U w M F 9 u d m l k a W F f c 2 F s b H l f Y 3 V k Y T I 1 M T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N s b 3 V k c 2 F s b H l f b n Z p Z G l h X 3 N m N T A w X 2 N 1 Z G Z f M j V f M T A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F j Y T l h N D M t M G N m M S 0 0 O T I x L T k 2 N m U t O T Z h M D I 3 N 2 M 1 Y T F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I 1 V D E y O j I 4 O j Q x L j M 4 O D Y 2 N D B a I i A v P j x F b n R y e S B U e X B l P S J G a W x s Q 2 9 s d W 1 u V H l w Z X M i I F Z h b H V l P S J z Q m d Z R E J 3 W U d C Z z 0 9 I i A v P j x F b n R y e S B U e X B l P S J G a W x s Q 2 9 s d W 1 u T m F t Z X M i I F Z h b H V l P S J z W y Z x d W 9 0 O 3 F 1 Z X J 5 T m F t Z S Z x d W 9 0 O y w m c X V v d D t z Y 2 F s Z U Z h Y 3 R v c i Z x d W 9 0 O y w m c X V v d D t 0 a W 1 l T W l s b H N l Y 3 M m c X V v d D s s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X 2 N s b 3 V k c 2 F s b H l f b n Z p Z G l h X 3 N m N T A w X 2 N 1 Z G Z f M j V f M T A g K D I p L 0 F 1 d G 9 S Z W 1 v d m V k Q 2 9 s d W 1 u c z E u e 3 F 1 Z X J 5 T m F t Z S w w f S Z x d W 9 0 O y w m c X V v d D t T Z W N 0 a W 9 u M S 9 l e F 9 j b G 9 1 Z H N h b G x 5 X 2 5 2 a W R p Y V 9 z Z j U w M F 9 j d W R m X z I 1 X z E w I C g y K S 9 B d X R v U m V t b 3 Z l Z E N v b H V t b n M x L n t z Y 2 F s Z U Z h Y 3 R v c i w x f S Z x d W 9 0 O y w m c X V v d D t T Z W N 0 a W 9 u M S 9 l e F 9 j b G 9 1 Z H N h b G x 5 X 2 5 2 a W R p Y V 9 z Z j U w M F 9 j d W R m X z I 1 X z E w I C g y K S 9 B d X R v U m V t b 3 Z l Z E N v b H V t b n M x L n t 0 a W 1 l T W l s b H N l Y 3 M s M n 0 m c X V v d D s s J n F 1 b 3 Q 7 U 2 V j d G l v b j E v Z X h f Y 2 x v d W R z Y W x s e V 9 u d m l k a W F f c 2 Y 1 M D B f Y 3 V k Z l 8 y N V 8 x M C A o M i k v Q X V 0 b 1 J l b W 9 2 Z W R D b 2 x 1 b W 5 z M S 5 7 c X V l c n l T d G F 0 c y 5 j c m V h d G V U a W 1 l L D N 9 J n F 1 b 3 Q 7 L C Z x d W 9 0 O 1 N l Y 3 R p b 2 4 x L 2 V 4 X 2 N s b 3 V k c 2 F s b H l f b n Z p Z G l h X 3 N m N T A w X 2 N 1 Z G Z f M j V f M T A g K D I p L 0 F 1 d G 9 S Z W 1 v d m V k Q 2 9 s d W 1 u c z E u e 3 F 1 Z X J 5 S W Q s N H 0 m c X V v d D s s J n F 1 b 3 Q 7 U 2 V j d G l v b j E v Z X h f Y 2 x v d W R z Y W x s e V 9 u d m l k a W F f c 2 Y 1 M D B f Y 3 V k Z l 8 y N V 8 x M C A o M i k v Q X V 0 b 1 J l b W 9 2 Z W R D b 2 x 1 b W 5 z M S 5 7 c X V l c n l T d G F 0 c y 5 l b G F w c 2 V k V G l t Z S w 1 f S Z x d W 9 0 O y w m c X V v d D t T Z W N 0 a W 9 u M S 9 l e F 9 j b G 9 1 Z H N h b G x 5 X 2 5 2 a W R p Y V 9 z Z j U w M F 9 j d W R m X z I 1 X z E w I C g y K S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9 j b G 9 1 Z H N h b G x 5 X 2 5 2 a W R p Y V 9 z Z j U w M F 9 j d W R m X z I 1 X z E w I C g y K S 9 B d X R v U m V t b 3 Z l Z E N v b H V t b n M x L n t x d W V y e U 5 h b W U s M H 0 m c X V v d D s s J n F 1 b 3 Q 7 U 2 V j d G l v b j E v Z X h f Y 2 x v d W R z Y W x s e V 9 u d m l k a W F f c 2 Y 1 M D B f Y 3 V k Z l 8 y N V 8 x M C A o M i k v Q X V 0 b 1 J l b W 9 2 Z W R D b 2 x 1 b W 5 z M S 5 7 c 2 N h b G V G Y W N 0 b 3 I s M X 0 m c X V v d D s s J n F 1 b 3 Q 7 U 2 V j d G l v b j E v Z X h f Y 2 x v d W R z Y W x s e V 9 u d m l k a W F f c 2 Y 1 M D B f Y 3 V k Z l 8 y N V 8 x M C A o M i k v Q X V 0 b 1 J l b W 9 2 Z W R D b 2 x 1 b W 5 z M S 5 7 d G l t Z U 1 p b G x z Z W N z L D J 9 J n F 1 b 3 Q 7 L C Z x d W 9 0 O 1 N l Y 3 R p b 2 4 x L 2 V 4 X 2 N s b 3 V k c 2 F s b H l f b n Z p Z G l h X 3 N m N T A w X 2 N 1 Z G Z f M j V f M T A g K D I p L 0 F 1 d G 9 S Z W 1 v d m V k Q 2 9 s d W 1 u c z E u e 3 F 1 Z X J 5 U 3 R h d H M u Y 3 J l Y X R l V G l t Z S w z f S Z x d W 9 0 O y w m c X V v d D t T Z W N 0 a W 9 u M S 9 l e F 9 j b G 9 1 Z H N h b G x 5 X 2 5 2 a W R p Y V 9 z Z j U w M F 9 j d W R m X z I 1 X z E w I C g y K S 9 B d X R v U m V t b 3 Z l Z E N v b H V t b n M x L n t x d W V y e U l k L D R 9 J n F 1 b 3 Q 7 L C Z x d W 9 0 O 1 N l Y 3 R p b 2 4 x L 2 V 4 X 2 N s b 3 V k c 2 F s b H l f b n Z p Z G l h X 3 N m N T A w X 2 N 1 Z G Z f M j V f M T A g K D I p L 0 F 1 d G 9 S Z W 1 v d m V k Q 2 9 s d W 1 u c z E u e 3 F 1 Z X J 5 U 3 R h d H M u Z W x h c H N l Z F R p b W U s N X 0 m c X V v d D s s J n F 1 b 3 Q 7 U 2 V j d G l v b j E v Z X h f Y 2 x v d W R z Y W x s e V 9 u d m l k a W F f c 2 Y 1 M D B f Y 3 V k Z l 8 y N V 8 x M C A o M i k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2 N s b 3 V k c 2 F s b H l f b n Z p Z G l h X 3 N m N T A w X 2 N 1 Z G Z f M j V f M T A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N s b 3 V k c 2 F s b H l f b n Z p Z G l h X 3 N m N T A w X 2 N 1 Z G Z f M j V f M T A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2 N s b 3 V k c 2 F s b H l f b n Z p Z G l h X 3 N m N T A w X 2 N 1 Z G Z f M j V f M T A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Y 2 x v d W R z Y W x s e V 9 u d m l k a W F f c 2 Y 1 M D B f Y 3 V k Z l 8 y N V 8 x M C U y M C U y O D I l M j k v U 2 9 y d G V k J T I w c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G i q 3 R y Y p B / E m k 8 P O 1 d I E n N S 2 U Z P K J V U h J s O 7 t w l l y a W 2 t 3 V G u i l Z W C X Y i D + A s Y w b P Z n p Y P p Y U l N J 4 N Y c E x G Z 9 S S 8 U u V x y f 1 P m / E q p / B L e M V o e Z T C + S H l L N u N y B s A a 2 v U I D y 5 v < / D a t a M a s h u p > 
</file>

<file path=customXml/itemProps1.xml><?xml version="1.0" encoding="utf-8"?>
<ds:datastoreItem xmlns:ds="http://schemas.openxmlformats.org/officeDocument/2006/customXml" ds:itemID="{D657F0D3-5705-8149-B185-067CA65F46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ex_cloudsally_nvidia_sf200_cudf</vt:lpstr>
      <vt:lpstr>ex_sf200_nvidia_sally_cuda2510_</vt:lpstr>
      <vt:lpstr>ex_nvidia_aws_cuda2510</vt:lpstr>
      <vt:lpstr>ex_nvidia_sally_cuda2510</vt:lpstr>
      <vt:lpstr>ex_cloudsally_nvidia_sf500_cudf</vt:lpstr>
      <vt:lpstr>ex_sf500_nvidia_sally_cuda2510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Bauer</dc:creator>
  <cp:lastModifiedBy>Daniel Bauer</cp:lastModifiedBy>
  <dcterms:created xsi:type="dcterms:W3CDTF">2025-09-25T09:44:14Z</dcterms:created>
  <dcterms:modified xsi:type="dcterms:W3CDTF">2025-09-25T13:26:09Z</dcterms:modified>
</cp:coreProperties>
</file>