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b/git/perfleap/presto_benchmarking/excel/"/>
    </mc:Choice>
  </mc:AlternateContent>
  <xr:revisionPtr revIDLastSave="0" documentId="13_ncr:1_{E020F896-283A-8848-BE9C-7B37979BF398}" xr6:coauthVersionLast="47" xr6:coauthVersionMax="47" xr10:uidLastSave="{00000000-0000-0000-0000-000000000000}"/>
  <bookViews>
    <workbookView xWindow="4600" yWindow="500" windowWidth="46600" windowHeight="26600" activeTab="1" xr2:uid="{FB6AB903-1CF7-2A4F-A7F8-58E6A057D4B0}"/>
  </bookViews>
  <sheets>
    <sheet name="nex_8_workers_sf100_velox_2025-" sheetId="16" r:id="rId1"/>
    <sheet name="ex_8_workers_sf100_velox_2025-0" sheetId="15" r:id="rId2"/>
    <sheet name="Graphs" sheetId="18" r:id="rId3"/>
  </sheets>
  <definedNames>
    <definedName name="ExternalData_1" localSheetId="1" hidden="1">'ex_8_workers_sf100_velox_2025-0'!$A$1:$G$23</definedName>
    <definedName name="ExternalData_2" localSheetId="0" hidden="1">'nex_8_workers_sf100_velox_2025-'!$A$1:$G$23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5" l="1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08D47-B5E2-C349-9A62-403DB47E7942}" keepAlive="1" name="Query - ex_3_workers_sf100_velox_bb6ba2381" description="Connection to the 'ex_3_workers_sf100_velox_bb6ba2381' query in the workbook." type="5" refreshedVersion="8" background="1" saveData="1">
    <dbPr connection="Provider=Microsoft.Mashup.OleDb.1;Data Source=$Workbook$;Location=ex_3_workers_sf100_velox_bb6ba2381;Extended Properties=&quot;&quot;" command="SELECT * FROM [ex_3_workers_sf100_velox_bb6ba2381]"/>
  </connection>
  <connection id="2" xr16:uid="{4DF2E687-54BB-EB4E-8793-A0E43692537B}" keepAlive="1" name="Query - ex_4_workers_sf100_velox_bb6ba2381" description="Connection to the 'ex_4_workers_sf100_velox_bb6ba2381' query in the workbook." type="5" refreshedVersion="8" background="1" saveData="1">
    <dbPr connection="Provider=Microsoft.Mashup.OleDb.1;Data Source=$Workbook$;Location=ex_4_workers_sf100_velox_bb6ba2381;Extended Properties=&quot;&quot;" command="SELECT * FROM [ex_4_workers_sf100_velox_bb6ba2381]"/>
  </connection>
  <connection id="3" xr16:uid="{913F6F67-0E9A-9948-9BD4-7351189E6CFD}" keepAlive="1" name="Query - ex_8_workers_sf100_velox_2025-09-09" description="Connection to the 'ex_8_workers_sf100_velox_2025-09-09' query in the workbook." type="5" refreshedVersion="8" background="1" saveData="1">
    <dbPr connection="Provider=Microsoft.Mashup.OleDb.1;Data Source=$Workbook$;Location=ex_8_workers_sf100_velox_2025-09-09;Extended Properties=&quot;&quot;" command="SELECT * FROM [ex_8_workers_sf100_velox_2025-09-09]"/>
  </connection>
  <connection id="4" xr16:uid="{F699A01A-38BF-6B4C-A4A9-FCB4884BE3E9}" keepAlive="1" name="Query - ex_8_workers_sf100_velox_bb6ba2381" description="Connection to the 'ex_8_workers_sf100_velox_bb6ba2381' query in the workbook." type="5" refreshedVersion="8" background="1" saveData="1">
    <dbPr connection="Provider=Microsoft.Mashup.OleDb.1;Data Source=$Workbook$;Location=ex_8_workers_sf100_velox_bb6ba2381;Extended Properties=&quot;&quot;" command="SELECT * FROM [ex_8_workers_sf100_velox_bb6ba2381]"/>
  </connection>
  <connection id="5" xr16:uid="{64EB00FA-F089-374D-9F32-6A946FFF1546}" keepAlive="1" name="Query - nex_3_workers_sf100_velox_bb6ba2381" description="Connection to the 'nex_3_workers_sf100_velox_bb6ba2381' query in the workbook." type="5" refreshedVersion="8" background="1" saveData="1">
    <dbPr connection="Provider=Microsoft.Mashup.OleDb.1;Data Source=$Workbook$;Location=nex_3_workers_sf100_velox_bb6ba2381;Extended Properties=&quot;&quot;" command="SELECT * FROM [nex_3_workers_sf100_velox_bb6ba2381]"/>
  </connection>
  <connection id="6" xr16:uid="{40C7B17F-BD84-6449-931B-AD3EE7446DCE}" keepAlive="1" name="Query - nex_4_workers_sf100_velox_bb6ba2381" description="Connection to the 'nex_4_workers_sf100_velox_bb6ba2381' query in the workbook." type="5" refreshedVersion="8" background="1" saveData="1">
    <dbPr connection="Provider=Microsoft.Mashup.OleDb.1;Data Source=$Workbook$;Location=nex_4_workers_sf100_velox_bb6ba2381;Extended Properties=&quot;&quot;" command="SELECT * FROM [nex_4_workers_sf100_velox_bb6ba2381]"/>
  </connection>
  <connection id="7" xr16:uid="{D65401BC-D5D5-8243-9658-C4B4DD7829A6}" keepAlive="1" name="Query - nex_8_workers_sf100_velox_2025-09-09" description="Connection to the 'nex_8_workers_sf100_velox_2025-09-09' query in the workbook." type="5" refreshedVersion="8" background="1" saveData="1">
    <dbPr connection="Provider=Microsoft.Mashup.OleDb.1;Data Source=$Workbook$;Location=nex_8_workers_sf100_velox_2025-09-09;Extended Properties=&quot;&quot;" command="SELECT * FROM [nex_8_workers_sf100_velox_2025-09-09]"/>
  </connection>
  <connection id="8" xr16:uid="{9C0EDAC0-8E17-6C40-9E25-64950F7334DE}" keepAlive="1" name="Query - nex_8_workers_sf100_velox_bb6ba2381" description="Connection to the 'nex_8_workers_sf100_velox_bb6ba2381' query in the workbook." type="5" refreshedVersion="8" background="1" saveData="1">
    <dbPr connection="Provider=Microsoft.Mashup.OleDb.1;Data Source=$Workbook$;Location=nex_8_workers_sf100_velox_bb6ba2381;Extended Properties=&quot;&quot;" command="SELECT * FROM [nex_8_workers_sf100_velox_bb6ba2381]"/>
  </connection>
  <connection id="9" xr16:uid="{CFD840B5-DD3F-E64D-B1A8-24C7428B9033}" keepAlive="1" name="Query - sf100_cudf_exchange_v2" description="Connection to the 'sf100_cudf_exchange_v2' query in the workbook." type="5" refreshedVersion="8" background="1" saveData="1">
    <dbPr connection="Provider=Microsoft.Mashup.OleDb.1;Data Source=$Workbook$;Location=sf100_cudf_exchange_v2;Extended Properties=&quot;&quot;" command="SELECT * FROM [sf100_cudf_exchange_v2]"/>
  </connection>
  <connection id="10" xr16:uid="{5634706D-98D3-DF42-9B06-7F64D4072C00}" keepAlive="1" name="Query - sf100_no_cudf_exchange_v1" description="Connection to the 'sf100_no_cudf_exchange_v1' query in the workbook." type="5" refreshedVersion="8" background="1" saveData="1">
    <dbPr connection="Provider=Microsoft.Mashup.OleDb.1;Data Source=$Workbook$;Location=sf100_no_cudf_exchange_v1;Extended Properties=&quot;&quot;" command="SELECT * FROM [sf100_no_cudf_exchange_v1]"/>
  </connection>
  <connection id="11" xr16:uid="{619842F2-6EDB-6D4F-AAAE-3B191D28508A}" keepAlive="1" name="Query - sf100_no_cudf_exchange_v2" description="Connection to the 'sf100_no_cudf_exchange_v2' query in the workbook." type="5" refreshedVersion="8" background="1" saveData="1">
    <dbPr connection="Provider=Microsoft.Mashup.OleDb.1;Data Source=$Workbook$;Location=sf100_no_cudf_exchange_v2;Extended Properties=&quot;&quot;" command="SELECT * FROM [sf100_no_cudf_exchange_v2]"/>
  </connection>
</connections>
</file>

<file path=xl/sharedStrings.xml><?xml version="1.0" encoding="utf-8"?>
<sst xmlns="http://schemas.openxmlformats.org/spreadsheetml/2006/main" count="237" uniqueCount="121">
  <si>
    <t>queryStats.createTime</t>
  </si>
  <si>
    <t>queryId</t>
  </si>
  <si>
    <t>queryStats.elapsedTime</t>
  </si>
  <si>
    <t>state</t>
  </si>
  <si>
    <t>FINISHED</t>
  </si>
  <si>
    <t>Q12</t>
  </si>
  <si>
    <t>Q19</t>
  </si>
  <si>
    <t>queryName</t>
  </si>
  <si>
    <t>scaleFactor</t>
  </si>
  <si>
    <t>timeMillsecs</t>
  </si>
  <si>
    <t>Q1</t>
  </si>
  <si>
    <t>sf100</t>
  </si>
  <si>
    <t>Q10</t>
  </si>
  <si>
    <t>Q11</t>
  </si>
  <si>
    <t>Q13</t>
  </si>
  <si>
    <t>Q14</t>
  </si>
  <si>
    <t>Q15</t>
  </si>
  <si>
    <t>Q16</t>
  </si>
  <si>
    <t>Q17</t>
  </si>
  <si>
    <t>Q18</t>
  </si>
  <si>
    <t>Q2</t>
  </si>
  <si>
    <t>Q20</t>
  </si>
  <si>
    <t>Q21</t>
  </si>
  <si>
    <t>Q22</t>
  </si>
  <si>
    <t>Q3</t>
  </si>
  <si>
    <t>Q4</t>
  </si>
  <si>
    <t>Q5</t>
  </si>
  <si>
    <t>Q6</t>
  </si>
  <si>
    <t>Q7</t>
  </si>
  <si>
    <t>Q8</t>
  </si>
  <si>
    <t>Q9</t>
  </si>
  <si>
    <t>1.33s</t>
  </si>
  <si>
    <t>1.32s</t>
  </si>
  <si>
    <t>20250909_125241_00000_3b4rs</t>
  </si>
  <si>
    <t>20250909_125333_00009_3b4rs</t>
  </si>
  <si>
    <t>1.37s</t>
  </si>
  <si>
    <t>20250909_125338_00010_3b4rs</t>
  </si>
  <si>
    <t>553.48ms</t>
  </si>
  <si>
    <t>20250909_125342_00011_3b4rs</t>
  </si>
  <si>
    <t>667.92ms</t>
  </si>
  <si>
    <t>20250909_125347_00012_3b4rs</t>
  </si>
  <si>
    <t>871.39ms</t>
  </si>
  <si>
    <t>20250909_125352_00013_3b4rs</t>
  </si>
  <si>
    <t>591.55ms</t>
  </si>
  <si>
    <t>20250909_125356_00014_3b4rs</t>
  </si>
  <si>
    <t>20250909_125401_00015_3b4rs</t>
  </si>
  <si>
    <t>690.32ms</t>
  </si>
  <si>
    <t>20250909_125407_00016_3b4rs</t>
  </si>
  <si>
    <t>1.10s</t>
  </si>
  <si>
    <t>20250909_125412_00017_3b4rs</t>
  </si>
  <si>
    <t>2.17s</t>
  </si>
  <si>
    <t>20250909_125418_00018_3b4rs</t>
  </si>
  <si>
    <t>748.39ms</t>
  </si>
  <si>
    <t>20250909_125247_00001_3b4rs</t>
  </si>
  <si>
    <t>1.45s</t>
  </si>
  <si>
    <t>20250909_125422_00019_3b4rs</t>
  </si>
  <si>
    <t>1.17s</t>
  </si>
  <si>
    <t>20250909_125427_00020_3b4rs</t>
  </si>
  <si>
    <t>3.09s</t>
  </si>
  <si>
    <t>20250909_125434_00021_3b4rs</t>
  </si>
  <si>
    <t>496.21ms</t>
  </si>
  <si>
    <t>20250909_125252_00002_3b4rs</t>
  </si>
  <si>
    <t>1.11s</t>
  </si>
  <si>
    <t>20250909_125257_00003_3b4rs</t>
  </si>
  <si>
    <t>606.86ms</t>
  </si>
  <si>
    <t>20250909_125301_00004_3b4rs</t>
  </si>
  <si>
    <t>1.71s</t>
  </si>
  <si>
    <t>20250909_125307_00005_3b4rs</t>
  </si>
  <si>
    <t>457.41ms</t>
  </si>
  <si>
    <t>20250909_125311_00006_3b4rs</t>
  </si>
  <si>
    <t>1.47s</t>
  </si>
  <si>
    <t>20250909_125317_00007_3b4rs</t>
  </si>
  <si>
    <t>4.25s</t>
  </si>
  <si>
    <t>20250909_125325_00008_3b4rs</t>
  </si>
  <si>
    <t>4.46s</t>
  </si>
  <si>
    <t>20250909_130700_00000_qx5rm</t>
  </si>
  <si>
    <t>1.28s</t>
  </si>
  <si>
    <t>20250909_130944_00009_qx5rm</t>
  </si>
  <si>
    <t>4.89s</t>
  </si>
  <si>
    <t>20250909_130953_00010_qx5rm</t>
  </si>
  <si>
    <t>2.03s</t>
  </si>
  <si>
    <t>20250909_130959_00011_qx5rm</t>
  </si>
  <si>
    <t>5.04s</t>
  </si>
  <si>
    <t>20250909_131008_00012_qx5rm</t>
  </si>
  <si>
    <t>1.81s</t>
  </si>
  <si>
    <t>20250909_131013_00013_qx5rm</t>
  </si>
  <si>
    <t>983.15ms</t>
  </si>
  <si>
    <t>20250909_131018_00014_qx5rm</t>
  </si>
  <si>
    <t>4.48s</t>
  </si>
  <si>
    <t>20250909_131026_00015_qx5rm</t>
  </si>
  <si>
    <t>2.80s</t>
  </si>
  <si>
    <t>20250909_131034_00016_qx5rm</t>
  </si>
  <si>
    <t>8.57s</t>
  </si>
  <si>
    <t>20250909_131047_00017_qx5rm</t>
  </si>
  <si>
    <t>37.99s</t>
  </si>
  <si>
    <t>20250909_131129_00018_qx5rm</t>
  </si>
  <si>
    <t>1.94s</t>
  </si>
  <si>
    <t>20250909_130705_00001_qx5rm</t>
  </si>
  <si>
    <t>3.62s</t>
  </si>
  <si>
    <t>20250909_131134_00019_qx5rm</t>
  </si>
  <si>
    <t>3.50s</t>
  </si>
  <si>
    <t>20250909_131142_00020_qx5rm</t>
  </si>
  <si>
    <t>21.05s</t>
  </si>
  <si>
    <t>20250909_131207_00021_qx5rm</t>
  </si>
  <si>
    <t>811.87ms</t>
  </si>
  <si>
    <t>20250909_130713_00002_qx5rm</t>
  </si>
  <si>
    <t>5.67s</t>
  </si>
  <si>
    <t>20250909_130722_00003_qx5rm</t>
  </si>
  <si>
    <t>1.26s</t>
  </si>
  <si>
    <t>20250909_130728_00004_qx5rm</t>
  </si>
  <si>
    <t>19.85s</t>
  </si>
  <si>
    <t>20250909_130751_00005_qx5rm</t>
  </si>
  <si>
    <t>399.70ms</t>
  </si>
  <si>
    <t>20250909_130755_00006_qx5rm</t>
  </si>
  <si>
    <t>8.36s</t>
  </si>
  <si>
    <t>20250909_130808_00007_qx5rm</t>
  </si>
  <si>
    <t>34.22s</t>
  </si>
  <si>
    <t>20250909_130846_00008_qx5rm</t>
  </si>
  <si>
    <t>54.74s</t>
  </si>
  <si>
    <t>Data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</si>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</sst>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relative performance, 8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'nex_8_workers_sf100_velox_2025-'!$I$2:$I$23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3-E845-B5F8-035A90E71C16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'ex_8_workers_sf100_velox_2025-0'!$I$2:$I$23</c:f>
              <c:numCache>
                <c:formatCode>0.00%</c:formatCode>
                <c:ptCount val="22"/>
                <c:pt idx="0">
                  <c:v>1.03125</c:v>
                </c:pt>
                <c:pt idx="1">
                  <c:v>0.40055248618784528</c:v>
                </c:pt>
                <c:pt idx="2">
                  <c:v>0.19576719576719576</c:v>
                </c:pt>
                <c:pt idx="3">
                  <c:v>0.48095238095238096</c:v>
                </c:pt>
                <c:pt idx="4">
                  <c:v>8.6146095717884133E-2</c:v>
                </c:pt>
                <c:pt idx="5">
                  <c:v>1.1453634085213034</c:v>
                </c:pt>
                <c:pt idx="6">
                  <c:v>0.17583732057416268</c:v>
                </c:pt>
                <c:pt idx="7">
                  <c:v>0.12419637638807715</c:v>
                </c:pt>
                <c:pt idx="8">
                  <c:v>8.1476068688344908E-2</c:v>
                </c:pt>
                <c:pt idx="9">
                  <c:v>0.28016359918200406</c:v>
                </c:pt>
                <c:pt idx="10">
                  <c:v>0.2725480532281912</c:v>
                </c:pt>
                <c:pt idx="11">
                  <c:v>0.13234126984126984</c:v>
                </c:pt>
                <c:pt idx="12">
                  <c:v>0.48121546961325967</c:v>
                </c:pt>
                <c:pt idx="13">
                  <c:v>0.60122075279755849</c:v>
                </c:pt>
                <c:pt idx="14">
                  <c:v>0.296875</c:v>
                </c:pt>
                <c:pt idx="15">
                  <c:v>0.24642857142857144</c:v>
                </c:pt>
                <c:pt idx="16">
                  <c:v>0.12835472578763127</c:v>
                </c:pt>
                <c:pt idx="17">
                  <c:v>5.7120294814424849E-2</c:v>
                </c:pt>
                <c:pt idx="18">
                  <c:v>0.38556701030927837</c:v>
                </c:pt>
                <c:pt idx="19">
                  <c:v>0.3342857142857143</c:v>
                </c:pt>
                <c:pt idx="20">
                  <c:v>0.14679334916864609</c:v>
                </c:pt>
                <c:pt idx="21">
                  <c:v>0.61159062885326754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F3-E845-B5F8-035A90E71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absolute performance, 8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'nex_8_workers_sf100_velox_2025-'!$C$2:$C$23</c:f>
              <c:numCache>
                <c:formatCode>General</c:formatCode>
                <c:ptCount val="22"/>
                <c:pt idx="0">
                  <c:v>1280</c:v>
                </c:pt>
                <c:pt idx="1">
                  <c:v>3620</c:v>
                </c:pt>
                <c:pt idx="2">
                  <c:v>5670</c:v>
                </c:pt>
                <c:pt idx="3">
                  <c:v>1260</c:v>
                </c:pt>
                <c:pt idx="4">
                  <c:v>19850</c:v>
                </c:pt>
                <c:pt idx="5">
                  <c:v>399</c:v>
                </c:pt>
                <c:pt idx="6">
                  <c:v>8360</c:v>
                </c:pt>
                <c:pt idx="7">
                  <c:v>34220</c:v>
                </c:pt>
                <c:pt idx="8">
                  <c:v>54740</c:v>
                </c:pt>
                <c:pt idx="9">
                  <c:v>4890</c:v>
                </c:pt>
                <c:pt idx="10">
                  <c:v>2029</c:v>
                </c:pt>
                <c:pt idx="11">
                  <c:v>5040</c:v>
                </c:pt>
                <c:pt idx="12">
                  <c:v>1810</c:v>
                </c:pt>
                <c:pt idx="13">
                  <c:v>983</c:v>
                </c:pt>
                <c:pt idx="14">
                  <c:v>4480</c:v>
                </c:pt>
                <c:pt idx="15">
                  <c:v>2800</c:v>
                </c:pt>
                <c:pt idx="16">
                  <c:v>8570</c:v>
                </c:pt>
                <c:pt idx="17">
                  <c:v>37990</c:v>
                </c:pt>
                <c:pt idx="18">
                  <c:v>1940</c:v>
                </c:pt>
                <c:pt idx="19">
                  <c:v>3500</c:v>
                </c:pt>
                <c:pt idx="20">
                  <c:v>21050</c:v>
                </c:pt>
                <c:pt idx="21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8-D24D-8D02-24AB0EA45833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'ex_8_workers_sf100_velox_2025-0'!$C$2:$C$23</c:f>
              <c:numCache>
                <c:formatCode>General</c:formatCode>
                <c:ptCount val="22"/>
                <c:pt idx="0">
                  <c:v>1320</c:v>
                </c:pt>
                <c:pt idx="1">
                  <c:v>1450</c:v>
                </c:pt>
                <c:pt idx="2">
                  <c:v>1110</c:v>
                </c:pt>
                <c:pt idx="3">
                  <c:v>606</c:v>
                </c:pt>
                <c:pt idx="4">
                  <c:v>1710</c:v>
                </c:pt>
                <c:pt idx="5">
                  <c:v>457</c:v>
                </c:pt>
                <c:pt idx="6">
                  <c:v>1470</c:v>
                </c:pt>
                <c:pt idx="7">
                  <c:v>4250</c:v>
                </c:pt>
                <c:pt idx="8">
                  <c:v>4460</c:v>
                </c:pt>
                <c:pt idx="9">
                  <c:v>1370</c:v>
                </c:pt>
                <c:pt idx="10">
                  <c:v>553</c:v>
                </c:pt>
                <c:pt idx="11">
                  <c:v>667</c:v>
                </c:pt>
                <c:pt idx="12">
                  <c:v>871</c:v>
                </c:pt>
                <c:pt idx="13">
                  <c:v>591</c:v>
                </c:pt>
                <c:pt idx="14">
                  <c:v>1330</c:v>
                </c:pt>
                <c:pt idx="15">
                  <c:v>690</c:v>
                </c:pt>
                <c:pt idx="16">
                  <c:v>1100</c:v>
                </c:pt>
                <c:pt idx="17">
                  <c:v>2170</c:v>
                </c:pt>
                <c:pt idx="18">
                  <c:v>748</c:v>
                </c:pt>
                <c:pt idx="19">
                  <c:v>1170</c:v>
                </c:pt>
                <c:pt idx="20">
                  <c:v>3090</c:v>
                </c:pt>
                <c:pt idx="21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8-D24D-8D02-24AB0EA45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44450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BFAFE-59FB-D74B-92E5-69451A855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32</xdr:col>
      <xdr:colOff>44450</xdr:colOff>
      <xdr:row>30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999847-833A-3F4F-9F3A-30C7FE04B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9935C851-A18F-814C-834A-4207A3B9818D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FEB309-368E-9E4A-8820-784BDDB97400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330A2E-23D9-CA42-B2E3-1682E0B29B7A}" name="nex_8_workers_sf100_velox_2025_09_09" displayName="nex_8_workers_sf100_velox_2025_09_09" ref="A1:G23" tableType="queryTable" totalsRowShown="0">
  <autoFilter ref="A1:G23" xr:uid="{54330A2E-23D9-CA42-B2E3-1682E0B29B7A}"/>
  <sortState xmlns:xlrd2="http://schemas.microsoft.com/office/spreadsheetml/2017/richdata2" ref="A2:G23">
    <sortCondition ref="E1:E23"/>
  </sortState>
  <tableColumns count="7">
    <tableColumn id="1" xr3:uid="{6DBB93B7-6D07-CF42-AEE1-ADE2311619BA}" uniqueName="1" name="queryName" queryTableFieldId="1" dataDxfId="11"/>
    <tableColumn id="2" xr3:uid="{8B444E43-3818-DB42-A83B-8EEAF54329A9}" uniqueName="2" name="scaleFactor" queryTableFieldId="2" dataDxfId="10"/>
    <tableColumn id="3" xr3:uid="{912966BC-4779-D746-8995-C60F74D24980}" uniqueName="3" name="timeMillsecs" queryTableFieldId="3"/>
    <tableColumn id="4" xr3:uid="{E0CB312D-C3C2-7D44-AD0A-1F9BC9723BCF}" uniqueName="4" name="queryStats.createTime" queryTableFieldId="4" dataDxfId="9"/>
    <tableColumn id="5" xr3:uid="{55258D13-067F-1543-8B04-FA81350E9EA2}" uniqueName="5" name="queryId" queryTableFieldId="5" dataDxfId="8"/>
    <tableColumn id="6" xr3:uid="{882CE77D-0416-FE43-8D3E-F2B37203E744}" uniqueName="6" name="queryStats.elapsedTime" queryTableFieldId="6" dataDxfId="7"/>
    <tableColumn id="7" xr3:uid="{AA441496-353D-4F4D-8BEC-DCBB48C301F1}" uniqueName="7" name="state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95171-BF71-9F49-90A3-905427E406D7}" name="ex_8_workers_sf100_velox_2025_09_09" displayName="ex_8_workers_sf100_velox_2025_09_09" ref="A1:G23" tableType="queryTable" totalsRowShown="0">
  <autoFilter ref="A1:G23" xr:uid="{ED095171-BF71-9F49-90A3-905427E406D7}"/>
  <sortState xmlns:xlrd2="http://schemas.microsoft.com/office/spreadsheetml/2017/richdata2" ref="A2:G23">
    <sortCondition ref="E1:E23"/>
  </sortState>
  <tableColumns count="7">
    <tableColumn id="1" xr3:uid="{744C18B3-9C3F-6446-A0E0-F32B8CEE7A68}" uniqueName="1" name="queryName" queryTableFieldId="1" dataDxfId="5"/>
    <tableColumn id="2" xr3:uid="{5C54E5F9-8798-D145-A467-A5F50657F2E7}" uniqueName="2" name="scaleFactor" queryTableFieldId="2" dataDxfId="4"/>
    <tableColumn id="3" xr3:uid="{CA2EDCEC-B34F-5148-A766-6B1092B53FBA}" uniqueName="3" name="timeMillsecs" queryTableFieldId="3"/>
    <tableColumn id="4" xr3:uid="{41B388AB-E5D7-974F-AFFD-C64456DEFC07}" uniqueName="4" name="queryStats.createTime" queryTableFieldId="4" dataDxfId="3"/>
    <tableColumn id="5" xr3:uid="{E382832D-AC4D-C443-A50C-9717ED09AFA7}" uniqueName="5" name="queryId" queryTableFieldId="5" dataDxfId="2"/>
    <tableColumn id="6" xr3:uid="{68C9E9CD-7433-BE4F-B7FB-4F54210EB1DB}" uniqueName="6" name="queryStats.elapsedTime" queryTableFieldId="6" dataDxfId="1"/>
    <tableColumn id="7" xr3:uid="{A745340E-B6EC-B341-8B32-BA5777891AD1}" uniqueName="7" name="st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B693-D3A7-1747-A834-FFBDDAAFF119}">
  <dimension ref="A1:I23"/>
  <sheetViews>
    <sheetView workbookViewId="0">
      <selection activeCell="I2" sqref="I2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8.1640625" bestFit="1" customWidth="1"/>
    <col min="6" max="6" width="23.6640625" bestFit="1" customWidth="1"/>
    <col min="7" max="7" width="9.1640625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I1" t="s">
        <v>119</v>
      </c>
    </row>
    <row r="2" spans="1:9" x14ac:dyDescent="0.2">
      <c r="A2" t="s">
        <v>10</v>
      </c>
      <c r="B2" t="s">
        <v>11</v>
      </c>
      <c r="C2">
        <v>1280</v>
      </c>
      <c r="D2" s="1">
        <v>45909.62987084491</v>
      </c>
      <c r="E2" t="s">
        <v>75</v>
      </c>
      <c r="F2" t="s">
        <v>76</v>
      </c>
      <c r="G2" t="s">
        <v>4</v>
      </c>
      <c r="I2" s="2">
        <f>1</f>
        <v>1</v>
      </c>
    </row>
    <row r="3" spans="1:9" x14ac:dyDescent="0.2">
      <c r="A3" t="s">
        <v>20</v>
      </c>
      <c r="B3" t="s">
        <v>11</v>
      </c>
      <c r="C3">
        <v>3620</v>
      </c>
      <c r="D3" s="1">
        <v>45909.629930682873</v>
      </c>
      <c r="E3" t="s">
        <v>97</v>
      </c>
      <c r="F3" t="s">
        <v>98</v>
      </c>
      <c r="G3" t="s">
        <v>4</v>
      </c>
      <c r="I3" s="2">
        <f>1</f>
        <v>1</v>
      </c>
    </row>
    <row r="4" spans="1:9" x14ac:dyDescent="0.2">
      <c r="A4" t="s">
        <v>24</v>
      </c>
      <c r="B4" t="s">
        <v>11</v>
      </c>
      <c r="C4">
        <v>5670</v>
      </c>
      <c r="D4" s="1">
        <v>45909.630017870368</v>
      </c>
      <c r="E4" t="s">
        <v>105</v>
      </c>
      <c r="F4" t="s">
        <v>106</v>
      </c>
      <c r="G4" t="s">
        <v>4</v>
      </c>
      <c r="I4" s="2">
        <f>1</f>
        <v>1</v>
      </c>
    </row>
    <row r="5" spans="1:9" x14ac:dyDescent="0.2">
      <c r="A5" t="s">
        <v>25</v>
      </c>
      <c r="B5" t="s">
        <v>11</v>
      </c>
      <c r="C5">
        <v>1260</v>
      </c>
      <c r="D5" s="1">
        <v>45909.630128032404</v>
      </c>
      <c r="E5" t="s">
        <v>107</v>
      </c>
      <c r="F5" t="s">
        <v>108</v>
      </c>
      <c r="G5" t="s">
        <v>4</v>
      </c>
      <c r="I5" s="2">
        <f>1</f>
        <v>1</v>
      </c>
    </row>
    <row r="6" spans="1:9" x14ac:dyDescent="0.2">
      <c r="A6" t="s">
        <v>26</v>
      </c>
      <c r="B6" t="s">
        <v>11</v>
      </c>
      <c r="C6">
        <v>19850</v>
      </c>
      <c r="D6" s="1">
        <v>45909.630187025461</v>
      </c>
      <c r="E6" t="s">
        <v>109</v>
      </c>
      <c r="F6" t="s">
        <v>110</v>
      </c>
      <c r="G6" t="s">
        <v>4</v>
      </c>
      <c r="I6" s="2">
        <f>1</f>
        <v>1</v>
      </c>
    </row>
    <row r="7" spans="1:9" x14ac:dyDescent="0.2">
      <c r="A7" t="s">
        <v>27</v>
      </c>
      <c r="B7" t="s">
        <v>11</v>
      </c>
      <c r="C7">
        <v>399</v>
      </c>
      <c r="D7" s="1">
        <v>45909.630460682871</v>
      </c>
      <c r="E7" t="s">
        <v>111</v>
      </c>
      <c r="F7" t="s">
        <v>112</v>
      </c>
      <c r="G7" t="s">
        <v>4</v>
      </c>
      <c r="I7" s="2">
        <f>1</f>
        <v>1</v>
      </c>
    </row>
    <row r="8" spans="1:9" x14ac:dyDescent="0.2">
      <c r="A8" t="s">
        <v>28</v>
      </c>
      <c r="B8" t="s">
        <v>11</v>
      </c>
      <c r="C8">
        <v>8360</v>
      </c>
      <c r="D8" s="1">
        <v>45909.63050979167</v>
      </c>
      <c r="E8" t="s">
        <v>113</v>
      </c>
      <c r="F8" t="s">
        <v>114</v>
      </c>
      <c r="G8" t="s">
        <v>4</v>
      </c>
      <c r="I8" s="2">
        <f>1</f>
        <v>1</v>
      </c>
    </row>
    <row r="9" spans="1:9" x14ac:dyDescent="0.2">
      <c r="A9" t="s">
        <v>29</v>
      </c>
      <c r="B9" t="s">
        <v>11</v>
      </c>
      <c r="C9">
        <v>34220</v>
      </c>
      <c r="D9" s="1">
        <v>45909.630650902778</v>
      </c>
      <c r="E9" t="s">
        <v>115</v>
      </c>
      <c r="F9" t="s">
        <v>116</v>
      </c>
      <c r="G9" t="s">
        <v>4</v>
      </c>
      <c r="I9" s="2">
        <f>1</f>
        <v>1</v>
      </c>
    </row>
    <row r="10" spans="1:9" x14ac:dyDescent="0.2">
      <c r="A10" t="s">
        <v>30</v>
      </c>
      <c r="B10" t="s">
        <v>11</v>
      </c>
      <c r="C10">
        <v>54740</v>
      </c>
      <c r="D10" s="1">
        <v>45909.631091030089</v>
      </c>
      <c r="E10" t="s">
        <v>117</v>
      </c>
      <c r="F10" t="s">
        <v>118</v>
      </c>
      <c r="G10" t="s">
        <v>4</v>
      </c>
      <c r="I10" s="2">
        <f>1</f>
        <v>1</v>
      </c>
    </row>
    <row r="11" spans="1:9" x14ac:dyDescent="0.2">
      <c r="A11" t="s">
        <v>12</v>
      </c>
      <c r="B11" t="s">
        <v>11</v>
      </c>
      <c r="C11">
        <v>4890</v>
      </c>
      <c r="D11" s="1">
        <v>45909.631768912041</v>
      </c>
      <c r="E11" t="s">
        <v>77</v>
      </c>
      <c r="F11" t="s">
        <v>78</v>
      </c>
      <c r="G11" t="s">
        <v>4</v>
      </c>
      <c r="I11" s="2">
        <f>1</f>
        <v>1</v>
      </c>
    </row>
    <row r="12" spans="1:9" x14ac:dyDescent="0.2">
      <c r="A12" t="s">
        <v>13</v>
      </c>
      <c r="B12" t="s">
        <v>11</v>
      </c>
      <c r="C12">
        <v>2029</v>
      </c>
      <c r="D12" s="1">
        <v>45909.631869745368</v>
      </c>
      <c r="E12" t="s">
        <v>79</v>
      </c>
      <c r="F12" t="s">
        <v>80</v>
      </c>
      <c r="G12" t="s">
        <v>4</v>
      </c>
      <c r="I12" s="2">
        <f>1</f>
        <v>1</v>
      </c>
    </row>
    <row r="13" spans="1:9" x14ac:dyDescent="0.2">
      <c r="A13" t="s">
        <v>5</v>
      </c>
      <c r="B13" t="s">
        <v>11</v>
      </c>
      <c r="C13">
        <v>5040</v>
      </c>
      <c r="D13" s="1">
        <v>45909.631937696759</v>
      </c>
      <c r="E13" t="s">
        <v>81</v>
      </c>
      <c r="F13" t="s">
        <v>82</v>
      </c>
      <c r="G13" t="s">
        <v>4</v>
      </c>
      <c r="I13" s="2">
        <f>1</f>
        <v>1</v>
      </c>
    </row>
    <row r="14" spans="1:9" x14ac:dyDescent="0.2">
      <c r="A14" t="s">
        <v>14</v>
      </c>
      <c r="B14" t="s">
        <v>11</v>
      </c>
      <c r="C14">
        <v>1810</v>
      </c>
      <c r="D14" s="1">
        <v>45909.632040208337</v>
      </c>
      <c r="E14" t="s">
        <v>83</v>
      </c>
      <c r="F14" t="s">
        <v>84</v>
      </c>
      <c r="G14" t="s">
        <v>4</v>
      </c>
      <c r="I14" s="2">
        <f>1</f>
        <v>1</v>
      </c>
    </row>
    <row r="15" spans="1:9" x14ac:dyDescent="0.2">
      <c r="A15" t="s">
        <v>15</v>
      </c>
      <c r="B15" t="s">
        <v>11</v>
      </c>
      <c r="C15">
        <v>983</v>
      </c>
      <c r="D15" s="1">
        <v>45909.632105613426</v>
      </c>
      <c r="E15" t="s">
        <v>85</v>
      </c>
      <c r="F15" t="s">
        <v>86</v>
      </c>
      <c r="G15" t="s">
        <v>4</v>
      </c>
      <c r="I15" s="2">
        <f>1</f>
        <v>1</v>
      </c>
    </row>
    <row r="16" spans="1:9" x14ac:dyDescent="0.2">
      <c r="A16" t="s">
        <v>16</v>
      </c>
      <c r="B16" t="s">
        <v>11</v>
      </c>
      <c r="C16">
        <v>4480</v>
      </c>
      <c r="D16" s="1">
        <v>45909.632161365742</v>
      </c>
      <c r="E16" t="s">
        <v>87</v>
      </c>
      <c r="F16" t="s">
        <v>88</v>
      </c>
      <c r="G16" t="s">
        <v>4</v>
      </c>
      <c r="I16" s="2">
        <f>1</f>
        <v>1</v>
      </c>
    </row>
    <row r="17" spans="1:9" x14ac:dyDescent="0.2">
      <c r="A17" t="s">
        <v>17</v>
      </c>
      <c r="B17" t="s">
        <v>11</v>
      </c>
      <c r="C17">
        <v>2800</v>
      </c>
      <c r="D17" s="1">
        <v>45909.632257557867</v>
      </c>
      <c r="E17" t="s">
        <v>89</v>
      </c>
      <c r="F17" t="s">
        <v>90</v>
      </c>
      <c r="G17" t="s">
        <v>4</v>
      </c>
      <c r="I17" s="2">
        <f>1</f>
        <v>1</v>
      </c>
    </row>
    <row r="18" spans="1:9" x14ac:dyDescent="0.2">
      <c r="A18" t="s">
        <v>18</v>
      </c>
      <c r="B18" t="s">
        <v>11</v>
      </c>
      <c r="C18">
        <v>8570</v>
      </c>
      <c r="D18" s="1">
        <v>45909.632348923609</v>
      </c>
      <c r="E18" t="s">
        <v>91</v>
      </c>
      <c r="F18" t="s">
        <v>92</v>
      </c>
      <c r="G18" t="s">
        <v>4</v>
      </c>
      <c r="I18" s="2">
        <f>1</f>
        <v>1</v>
      </c>
    </row>
    <row r="19" spans="1:9" x14ac:dyDescent="0.2">
      <c r="A19" t="s">
        <v>19</v>
      </c>
      <c r="B19" t="s">
        <v>11</v>
      </c>
      <c r="C19">
        <v>37990</v>
      </c>
      <c r="D19" s="1">
        <v>45909.63249207176</v>
      </c>
      <c r="E19" t="s">
        <v>93</v>
      </c>
      <c r="F19" t="s">
        <v>94</v>
      </c>
      <c r="G19" t="s">
        <v>4</v>
      </c>
      <c r="I19" s="2">
        <f>1</f>
        <v>1</v>
      </c>
    </row>
    <row r="20" spans="1:9" x14ac:dyDescent="0.2">
      <c r="A20" t="s">
        <v>6</v>
      </c>
      <c r="B20" t="s">
        <v>11</v>
      </c>
      <c r="C20">
        <v>1940</v>
      </c>
      <c r="D20" s="1">
        <v>45909.63297604167</v>
      </c>
      <c r="E20" t="s">
        <v>95</v>
      </c>
      <c r="F20" t="s">
        <v>96</v>
      </c>
      <c r="G20" t="s">
        <v>4</v>
      </c>
      <c r="I20" s="2">
        <f>1</f>
        <v>1</v>
      </c>
    </row>
    <row r="21" spans="1:9" x14ac:dyDescent="0.2">
      <c r="A21" t="s">
        <v>21</v>
      </c>
      <c r="B21" t="s">
        <v>11</v>
      </c>
      <c r="C21">
        <v>3500</v>
      </c>
      <c r="D21" s="1">
        <v>45909.63304291667</v>
      </c>
      <c r="E21" t="s">
        <v>99</v>
      </c>
      <c r="F21" t="s">
        <v>100</v>
      </c>
      <c r="G21" t="s">
        <v>4</v>
      </c>
      <c r="I21" s="2">
        <f>1</f>
        <v>1</v>
      </c>
    </row>
    <row r="22" spans="1:9" x14ac:dyDescent="0.2">
      <c r="A22" t="s">
        <v>22</v>
      </c>
      <c r="B22" t="s">
        <v>11</v>
      </c>
      <c r="C22">
        <v>21050</v>
      </c>
      <c r="D22" s="1">
        <v>45909.633129456015</v>
      </c>
      <c r="E22" t="s">
        <v>101</v>
      </c>
      <c r="F22" t="s">
        <v>102</v>
      </c>
      <c r="G22" t="s">
        <v>4</v>
      </c>
      <c r="I22" s="2">
        <f>1</f>
        <v>1</v>
      </c>
    </row>
    <row r="23" spans="1:9" x14ac:dyDescent="0.2">
      <c r="A23" t="s">
        <v>23</v>
      </c>
      <c r="B23" t="s">
        <v>11</v>
      </c>
      <c r="C23">
        <v>811</v>
      </c>
      <c r="D23" s="1">
        <v>45909.63341746528</v>
      </c>
      <c r="E23" t="s">
        <v>103</v>
      </c>
      <c r="F23" t="s">
        <v>104</v>
      </c>
      <c r="G23" t="s">
        <v>4</v>
      </c>
      <c r="I23" s="2">
        <f>1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8869-BF92-984C-B475-EF2B11CB8C22}">
  <dimension ref="A1:I26"/>
  <sheetViews>
    <sheetView tabSelected="1" workbookViewId="0">
      <selection activeCell="C26" sqref="C26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7.6640625" bestFit="1" customWidth="1"/>
    <col min="6" max="6" width="23.6640625" bestFit="1" customWidth="1"/>
    <col min="7" max="7" width="9.1640625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I1" t="s">
        <v>119</v>
      </c>
    </row>
    <row r="2" spans="1:9" x14ac:dyDescent="0.2">
      <c r="A2" t="s">
        <v>10</v>
      </c>
      <c r="B2" t="s">
        <v>11</v>
      </c>
      <c r="C2">
        <v>1320</v>
      </c>
      <c r="D2" s="1">
        <v>45909.61993335648</v>
      </c>
      <c r="E2" t="s">
        <v>33</v>
      </c>
      <c r="F2" t="s">
        <v>32</v>
      </c>
      <c r="G2" t="s">
        <v>4</v>
      </c>
      <c r="I2" s="2">
        <f>ex_8_workers_sf100_velox_2025_09_09[[#This Row],[timeMillsecs]]/nex_8_workers_sf100_velox_2025_09_09[[#This Row],[timeMillsecs]]</f>
        <v>1.03125</v>
      </c>
    </row>
    <row r="3" spans="1:9" x14ac:dyDescent="0.2">
      <c r="A3" t="s">
        <v>20</v>
      </c>
      <c r="B3" t="s">
        <v>11</v>
      </c>
      <c r="C3">
        <v>1450</v>
      </c>
      <c r="D3" s="1">
        <v>45909.619993379631</v>
      </c>
      <c r="E3" t="s">
        <v>53</v>
      </c>
      <c r="F3" t="s">
        <v>54</v>
      </c>
      <c r="G3" t="s">
        <v>4</v>
      </c>
      <c r="I3" s="2">
        <f>ex_8_workers_sf100_velox_2025_09_09[[#This Row],[timeMillsecs]]/nex_8_workers_sf100_velox_2025_09_09[[#This Row],[timeMillsecs]]</f>
        <v>0.40055248618784528</v>
      </c>
    </row>
    <row r="4" spans="1:9" x14ac:dyDescent="0.2">
      <c r="A4" t="s">
        <v>24</v>
      </c>
      <c r="B4" t="s">
        <v>11</v>
      </c>
      <c r="C4">
        <v>1110</v>
      </c>
      <c r="D4" s="1">
        <v>45909.620054976855</v>
      </c>
      <c r="E4" t="s">
        <v>61</v>
      </c>
      <c r="F4" t="s">
        <v>62</v>
      </c>
      <c r="G4" t="s">
        <v>4</v>
      </c>
      <c r="I4" s="2">
        <f>ex_8_workers_sf100_velox_2025_09_09[[#This Row],[timeMillsecs]]/nex_8_workers_sf100_velox_2025_09_09[[#This Row],[timeMillsecs]]</f>
        <v>0.19576719576719576</v>
      </c>
    </row>
    <row r="5" spans="1:9" x14ac:dyDescent="0.2">
      <c r="A5" t="s">
        <v>25</v>
      </c>
      <c r="B5" t="s">
        <v>11</v>
      </c>
      <c r="C5">
        <v>606</v>
      </c>
      <c r="D5" s="1">
        <v>45909.620111759257</v>
      </c>
      <c r="E5" t="s">
        <v>63</v>
      </c>
      <c r="F5" t="s">
        <v>64</v>
      </c>
      <c r="G5" t="s">
        <v>4</v>
      </c>
      <c r="I5" s="2">
        <f>ex_8_workers_sf100_velox_2025_09_09[[#This Row],[timeMillsecs]]/nex_8_workers_sf100_velox_2025_09_09[[#This Row],[timeMillsecs]]</f>
        <v>0.48095238095238096</v>
      </c>
    </row>
    <row r="6" spans="1:9" x14ac:dyDescent="0.2">
      <c r="A6" t="s">
        <v>26</v>
      </c>
      <c r="B6" t="s">
        <v>11</v>
      </c>
      <c r="C6">
        <v>1710</v>
      </c>
      <c r="D6" s="1">
        <v>45909.620163263891</v>
      </c>
      <c r="E6" t="s">
        <v>65</v>
      </c>
      <c r="F6" t="s">
        <v>66</v>
      </c>
      <c r="G6" t="s">
        <v>4</v>
      </c>
      <c r="I6" s="2">
        <f>ex_8_workers_sf100_velox_2025_09_09[[#This Row],[timeMillsecs]]/nex_8_workers_sf100_velox_2025_09_09[[#This Row],[timeMillsecs]]</f>
        <v>8.6146095717884133E-2</v>
      </c>
    </row>
    <row r="7" spans="1:9" x14ac:dyDescent="0.2">
      <c r="A7" t="s">
        <v>27</v>
      </c>
      <c r="B7" t="s">
        <v>11</v>
      </c>
      <c r="C7">
        <v>457</v>
      </c>
      <c r="D7" s="1">
        <v>45909.620227222222</v>
      </c>
      <c r="E7" t="s">
        <v>67</v>
      </c>
      <c r="F7" t="s">
        <v>68</v>
      </c>
      <c r="G7" t="s">
        <v>4</v>
      </c>
      <c r="I7" s="2">
        <f>ex_8_workers_sf100_velox_2025_09_09[[#This Row],[timeMillsecs]]/nex_8_workers_sf100_velox_2025_09_09[[#This Row],[timeMillsecs]]</f>
        <v>1.1453634085213034</v>
      </c>
    </row>
    <row r="8" spans="1:9" x14ac:dyDescent="0.2">
      <c r="A8" t="s">
        <v>28</v>
      </c>
      <c r="B8" t="s">
        <v>11</v>
      </c>
      <c r="C8">
        <v>1470</v>
      </c>
      <c r="D8" s="1">
        <v>45909.620276712965</v>
      </c>
      <c r="E8" t="s">
        <v>69</v>
      </c>
      <c r="F8" t="s">
        <v>70</v>
      </c>
      <c r="G8" t="s">
        <v>4</v>
      </c>
      <c r="I8" s="2">
        <f>ex_8_workers_sf100_velox_2025_09_09[[#This Row],[timeMillsecs]]/nex_8_workers_sf100_velox_2025_09_09[[#This Row],[timeMillsecs]]</f>
        <v>0.17583732057416268</v>
      </c>
    </row>
    <row r="9" spans="1:9" x14ac:dyDescent="0.2">
      <c r="A9" t="s">
        <v>29</v>
      </c>
      <c r="B9" t="s">
        <v>11</v>
      </c>
      <c r="C9">
        <v>4250</v>
      </c>
      <c r="D9" s="1">
        <v>45909.620337986111</v>
      </c>
      <c r="E9" t="s">
        <v>71</v>
      </c>
      <c r="F9" t="s">
        <v>72</v>
      </c>
      <c r="G9" t="s">
        <v>4</v>
      </c>
      <c r="I9" s="2">
        <f>ex_8_workers_sf100_velox_2025_09_09[[#This Row],[timeMillsecs]]/nex_8_workers_sf100_velox_2025_09_09[[#This Row],[timeMillsecs]]</f>
        <v>0.12419637638807715</v>
      </c>
    </row>
    <row r="10" spans="1:9" x14ac:dyDescent="0.2">
      <c r="A10" t="s">
        <v>30</v>
      </c>
      <c r="B10" t="s">
        <v>11</v>
      </c>
      <c r="C10">
        <v>4460</v>
      </c>
      <c r="D10" s="1">
        <v>45909.620431365744</v>
      </c>
      <c r="E10" t="s">
        <v>73</v>
      </c>
      <c r="F10" t="s">
        <v>74</v>
      </c>
      <c r="G10" t="s">
        <v>4</v>
      </c>
      <c r="I10" s="2">
        <f>ex_8_workers_sf100_velox_2025_09_09[[#This Row],[timeMillsecs]]/nex_8_workers_sf100_velox_2025_09_09[[#This Row],[timeMillsecs]]</f>
        <v>8.1476068688344908E-2</v>
      </c>
    </row>
    <row r="11" spans="1:9" x14ac:dyDescent="0.2">
      <c r="A11" t="s">
        <v>12</v>
      </c>
      <c r="B11" t="s">
        <v>11</v>
      </c>
      <c r="C11">
        <v>1370</v>
      </c>
      <c r="D11" s="1">
        <v>45909.620527164348</v>
      </c>
      <c r="E11" t="s">
        <v>34</v>
      </c>
      <c r="F11" t="s">
        <v>35</v>
      </c>
      <c r="G11" t="s">
        <v>4</v>
      </c>
      <c r="I11" s="2">
        <f>ex_8_workers_sf100_velox_2025_09_09[[#This Row],[timeMillsecs]]/nex_8_workers_sf100_velox_2025_09_09[[#This Row],[timeMillsecs]]</f>
        <v>0.28016359918200406</v>
      </c>
    </row>
    <row r="12" spans="1:9" x14ac:dyDescent="0.2">
      <c r="A12" t="s">
        <v>13</v>
      </c>
      <c r="B12" t="s">
        <v>11</v>
      </c>
      <c r="C12">
        <v>553</v>
      </c>
      <c r="D12" s="1">
        <v>45909.620587187499</v>
      </c>
      <c r="E12" t="s">
        <v>36</v>
      </c>
      <c r="F12" t="s">
        <v>37</v>
      </c>
      <c r="G12" t="s">
        <v>4</v>
      </c>
      <c r="I12" s="2">
        <f>ex_8_workers_sf100_velox_2025_09_09[[#This Row],[timeMillsecs]]/nex_8_workers_sf100_velox_2025_09_09[[#This Row],[timeMillsecs]]</f>
        <v>0.2725480532281912</v>
      </c>
    </row>
    <row r="13" spans="1:9" x14ac:dyDescent="0.2">
      <c r="A13" t="s">
        <v>5</v>
      </c>
      <c r="B13" t="s">
        <v>11</v>
      </c>
      <c r="C13">
        <v>667</v>
      </c>
      <c r="D13" s="1">
        <v>45909.620638136577</v>
      </c>
      <c r="E13" t="s">
        <v>38</v>
      </c>
      <c r="F13" t="s">
        <v>39</v>
      </c>
      <c r="G13" t="s">
        <v>4</v>
      </c>
      <c r="I13" s="2">
        <f>ex_8_workers_sf100_velox_2025_09_09[[#This Row],[timeMillsecs]]/nex_8_workers_sf100_velox_2025_09_09[[#This Row],[timeMillsecs]]</f>
        <v>0.13234126984126984</v>
      </c>
    </row>
    <row r="14" spans="1:9" x14ac:dyDescent="0.2">
      <c r="A14" t="s">
        <v>14</v>
      </c>
      <c r="B14" t="s">
        <v>11</v>
      </c>
      <c r="C14">
        <v>871</v>
      </c>
      <c r="D14" s="1">
        <v>45909.620690277778</v>
      </c>
      <c r="E14" t="s">
        <v>40</v>
      </c>
      <c r="F14" t="s">
        <v>41</v>
      </c>
      <c r="G14" t="s">
        <v>4</v>
      </c>
      <c r="I14" s="2">
        <f>ex_8_workers_sf100_velox_2025_09_09[[#This Row],[timeMillsecs]]/nex_8_workers_sf100_velox_2025_09_09[[#This Row],[timeMillsecs]]</f>
        <v>0.48121546961325967</v>
      </c>
    </row>
    <row r="15" spans="1:9" x14ac:dyDescent="0.2">
      <c r="A15" t="s">
        <v>15</v>
      </c>
      <c r="B15" t="s">
        <v>11</v>
      </c>
      <c r="C15">
        <v>591</v>
      </c>
      <c r="D15" s="1">
        <v>45909.620744513886</v>
      </c>
      <c r="E15" t="s">
        <v>42</v>
      </c>
      <c r="F15" t="s">
        <v>43</v>
      </c>
      <c r="G15" t="s">
        <v>4</v>
      </c>
      <c r="I15" s="2">
        <f>ex_8_workers_sf100_velox_2025_09_09[[#This Row],[timeMillsecs]]/nex_8_workers_sf100_velox_2025_09_09[[#This Row],[timeMillsecs]]</f>
        <v>0.60122075279755849</v>
      </c>
    </row>
    <row r="16" spans="1:9" x14ac:dyDescent="0.2">
      <c r="A16" t="s">
        <v>16</v>
      </c>
      <c r="B16" t="s">
        <v>11</v>
      </c>
      <c r="C16">
        <v>1330</v>
      </c>
      <c r="D16" s="1">
        <v>45909.620795682873</v>
      </c>
      <c r="E16" t="s">
        <v>44</v>
      </c>
      <c r="F16" t="s">
        <v>31</v>
      </c>
      <c r="G16" t="s">
        <v>4</v>
      </c>
      <c r="I16" s="2">
        <f>ex_8_workers_sf100_velox_2025_09_09[[#This Row],[timeMillsecs]]/nex_8_workers_sf100_velox_2025_09_09[[#This Row],[timeMillsecs]]</f>
        <v>0.296875</v>
      </c>
    </row>
    <row r="17" spans="1:9" x14ac:dyDescent="0.2">
      <c r="A17" t="s">
        <v>17</v>
      </c>
      <c r="B17" t="s">
        <v>11</v>
      </c>
      <c r="C17">
        <v>690</v>
      </c>
      <c r="D17" s="1">
        <v>45909.620855462963</v>
      </c>
      <c r="E17" t="s">
        <v>45</v>
      </c>
      <c r="F17" t="s">
        <v>46</v>
      </c>
      <c r="G17" t="s">
        <v>4</v>
      </c>
      <c r="I17" s="2">
        <f>ex_8_workers_sf100_velox_2025_09_09[[#This Row],[timeMillsecs]]/nex_8_workers_sf100_velox_2025_09_09[[#This Row],[timeMillsecs]]</f>
        <v>0.24642857142857144</v>
      </c>
    </row>
    <row r="18" spans="1:9" x14ac:dyDescent="0.2">
      <c r="A18" t="s">
        <v>18</v>
      </c>
      <c r="B18" t="s">
        <v>11</v>
      </c>
      <c r="C18">
        <v>1100</v>
      </c>
      <c r="D18" s="1">
        <v>45909.620919224537</v>
      </c>
      <c r="E18" t="s">
        <v>47</v>
      </c>
      <c r="F18" t="s">
        <v>48</v>
      </c>
      <c r="G18" t="s">
        <v>4</v>
      </c>
      <c r="I18" s="2">
        <f>ex_8_workers_sf100_velox_2025_09_09[[#This Row],[timeMillsecs]]/nex_8_workers_sf100_velox_2025_09_09[[#This Row],[timeMillsecs]]</f>
        <v>0.12835472578763127</v>
      </c>
    </row>
    <row r="19" spans="1:9" x14ac:dyDescent="0.2">
      <c r="A19" t="s">
        <v>19</v>
      </c>
      <c r="B19" t="s">
        <v>11</v>
      </c>
      <c r="C19">
        <v>2170</v>
      </c>
      <c r="D19" s="1">
        <v>45909.620976331018</v>
      </c>
      <c r="E19" t="s">
        <v>49</v>
      </c>
      <c r="F19" t="s">
        <v>50</v>
      </c>
      <c r="G19" t="s">
        <v>4</v>
      </c>
      <c r="I19" s="2">
        <f>ex_8_workers_sf100_velox_2025_09_09[[#This Row],[timeMillsecs]]/nex_8_workers_sf100_velox_2025_09_09[[#This Row],[timeMillsecs]]</f>
        <v>5.7120294814424849E-2</v>
      </c>
    </row>
    <row r="20" spans="1:9" x14ac:dyDescent="0.2">
      <c r="A20" t="s">
        <v>6</v>
      </c>
      <c r="B20" t="s">
        <v>11</v>
      </c>
      <c r="C20">
        <v>748</v>
      </c>
      <c r="D20" s="1">
        <v>45909.621045729167</v>
      </c>
      <c r="E20" t="s">
        <v>51</v>
      </c>
      <c r="F20" t="s">
        <v>52</v>
      </c>
      <c r="G20" t="s">
        <v>4</v>
      </c>
      <c r="I20" s="2">
        <f>ex_8_workers_sf100_velox_2025_09_09[[#This Row],[timeMillsecs]]/nex_8_workers_sf100_velox_2025_09_09[[#This Row],[timeMillsecs]]</f>
        <v>0.38556701030927837</v>
      </c>
    </row>
    <row r="21" spans="1:9" x14ac:dyDescent="0.2">
      <c r="A21" t="s">
        <v>21</v>
      </c>
      <c r="B21" t="s">
        <v>11</v>
      </c>
      <c r="C21">
        <v>1170</v>
      </c>
      <c r="D21" s="1">
        <v>45909.621099027776</v>
      </c>
      <c r="E21" t="s">
        <v>55</v>
      </c>
      <c r="F21" t="s">
        <v>56</v>
      </c>
      <c r="G21" t="s">
        <v>4</v>
      </c>
      <c r="I21" s="2">
        <f>ex_8_workers_sf100_velox_2025_09_09[[#This Row],[timeMillsecs]]/nex_8_workers_sf100_velox_2025_09_09[[#This Row],[timeMillsecs]]</f>
        <v>0.3342857142857143</v>
      </c>
    </row>
    <row r="22" spans="1:9" x14ac:dyDescent="0.2">
      <c r="A22" t="s">
        <v>22</v>
      </c>
      <c r="B22" t="s">
        <v>11</v>
      </c>
      <c r="C22">
        <v>3090</v>
      </c>
      <c r="D22" s="1">
        <v>45909.621158576389</v>
      </c>
      <c r="E22" t="s">
        <v>57</v>
      </c>
      <c r="F22" t="s">
        <v>58</v>
      </c>
      <c r="G22" t="s">
        <v>4</v>
      </c>
      <c r="I22" s="2">
        <f>ex_8_workers_sf100_velox_2025_09_09[[#This Row],[timeMillsecs]]/nex_8_workers_sf100_velox_2025_09_09[[#This Row],[timeMillsecs]]</f>
        <v>0.14679334916864609</v>
      </c>
    </row>
    <row r="23" spans="1:9" x14ac:dyDescent="0.2">
      <c r="A23" t="s">
        <v>23</v>
      </c>
      <c r="B23" t="s">
        <v>11</v>
      </c>
      <c r="C23">
        <v>496</v>
      </c>
      <c r="D23" s="1">
        <v>45909.621238368054</v>
      </c>
      <c r="E23" t="s">
        <v>59</v>
      </c>
      <c r="F23" t="s">
        <v>60</v>
      </c>
      <c r="G23" t="s">
        <v>4</v>
      </c>
      <c r="I23" s="2">
        <f>ex_8_workers_sf100_velox_2025_09_09[[#This Row],[timeMillsecs]]/nex_8_workers_sf100_velox_2025_09_09[[#This Row],[timeMillsecs]]</f>
        <v>0.61159062885326754</v>
      </c>
    </row>
    <row r="26" spans="1:9" x14ac:dyDescent="0.2">
      <c r="C26">
        <f>SUM(ex_8_workers_sf100_velox_2025_09_09[timeMillsecs])</f>
        <v>31679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0A84-1EAF-4244-920E-CA5431586E88}">
  <dimension ref="A1"/>
  <sheetViews>
    <sheetView workbookViewId="0">
      <selection activeCell="AA49" sqref="AA49"/>
    </sheetView>
  </sheetViews>
  <sheetFormatPr baseColWidth="10" defaultRowHeight="16" x14ac:dyDescent="0.2"/>
  <sheetData>
    <row r="1" spans="1:1" x14ac:dyDescent="0.2">
      <c r="A1" t="s">
        <v>120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066F6-2F45-754F-B770-28E0125DF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nex_8_workers_sf100_velox_2025-</vt:lpstr>
      <vt:lpstr>ex_8_workers_sf100_velox_2025-0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Bauer</dc:creator>
  <cp:lastModifiedBy>Daniel Bauer</cp:lastModifiedBy>
  <dcterms:created xsi:type="dcterms:W3CDTF">2025-09-01T15:34:20Z</dcterms:created>
  <dcterms:modified xsi:type="dcterms:W3CDTF">2025-09-24T14:31:38Z</dcterms:modified>
</cp:coreProperties>
</file>