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duit\conduit\vizsgaremek\manual_tests\"/>
    </mc:Choice>
  </mc:AlternateContent>
  <xr:revisionPtr revIDLastSave="0" documentId="13_ncr:1_{B45D8AE8-5AF0-48CE-A18E-631B1A971CB8}" xr6:coauthVersionLast="47" xr6:coauthVersionMax="47" xr10:uidLastSave="{00000000-0000-0000-0000-000000000000}"/>
  <bookViews>
    <workbookView xWindow="-120" yWindow="-120" windowWidth="29040" windowHeight="15840" firstSheet="13" activeTab="15" xr2:uid="{396F5B3C-BC44-4D4D-85C3-6B62EC3CEC1F}"/>
  </bookViews>
  <sheets>
    <sheet name="TC" sheetId="3" r:id="rId1"/>
    <sheet name="CON_TC_001" sheetId="2" r:id="rId2"/>
    <sheet name="CON_TC_002" sheetId="4" r:id="rId3"/>
    <sheet name="CON_TC_003" sheetId="5" r:id="rId4"/>
    <sheet name="CON_TC_004" sheetId="6" r:id="rId5"/>
    <sheet name="CON_TC_005" sheetId="7" r:id="rId6"/>
    <sheet name="CON_TC_006" sheetId="27" r:id="rId7"/>
    <sheet name="CON_TC_007" sheetId="8" r:id="rId8"/>
    <sheet name="CON_TC_008" sheetId="9" r:id="rId9"/>
    <sheet name="CON_TC_009" sheetId="10" r:id="rId10"/>
    <sheet name="CON_TC_010" sheetId="11" r:id="rId11"/>
    <sheet name="CON_TC_011" sheetId="12" r:id="rId12"/>
    <sheet name="CON_TC_012" sheetId="13" r:id="rId13"/>
    <sheet name="CON_TC_013" sheetId="14" r:id="rId14"/>
    <sheet name="CON_TC_014" sheetId="15" r:id="rId15"/>
    <sheet name="CON_TC_015" sheetId="16" r:id="rId16"/>
    <sheet name="CON_TC_016" sheetId="17" r:id="rId17"/>
    <sheet name="CON_TC_017" sheetId="18" r:id="rId18"/>
    <sheet name="CON_TC_018" sheetId="19" r:id="rId19"/>
    <sheet name="CON_TC_019" sheetId="20" r:id="rId20"/>
    <sheet name="CON_TC_020" sheetId="21" r:id="rId21"/>
    <sheet name="CON_TC_021" sheetId="22" r:id="rId22"/>
    <sheet name="CON_TC_022" sheetId="24" r:id="rId23"/>
    <sheet name="CON_TC_023" sheetId="25" r:id="rId24"/>
    <sheet name="CON_TC_024" sheetId="26" r:id="rId25"/>
    <sheet name="CON_TC_025" sheetId="23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3" l="1"/>
  <c r="B6" i="3"/>
  <c r="C6" i="3"/>
  <c r="C2" i="27"/>
  <c r="B27" i="3"/>
  <c r="B23" i="3"/>
  <c r="C2" i="17"/>
  <c r="C2" i="26"/>
  <c r="C2" i="25"/>
  <c r="C2" i="24"/>
  <c r="C2" i="23"/>
  <c r="C2" i="22"/>
  <c r="C2" i="21"/>
  <c r="C2" i="20"/>
  <c r="C2" i="19"/>
  <c r="C2" i="18"/>
  <c r="C2" i="16"/>
  <c r="C2" i="15"/>
  <c r="C2" i="14"/>
  <c r="C2" i="13"/>
  <c r="C2" i="12"/>
  <c r="C2" i="11"/>
  <c r="C2" i="10"/>
  <c r="C2" i="9"/>
  <c r="C2" i="8"/>
  <c r="C2" i="7"/>
  <c r="C2" i="6"/>
  <c r="C2" i="5"/>
  <c r="C2" i="4"/>
  <c r="C2" i="2"/>
  <c r="D3" i="3"/>
  <c r="D18" i="3"/>
  <c r="D27" i="3"/>
  <c r="D26" i="3"/>
  <c r="D25" i="3"/>
  <c r="D24" i="3"/>
  <c r="D23" i="3"/>
  <c r="D22" i="3"/>
  <c r="D21" i="3"/>
  <c r="D20" i="3"/>
  <c r="D19" i="3"/>
  <c r="D17" i="3"/>
  <c r="D16" i="3"/>
  <c r="D15" i="3"/>
  <c r="D14" i="3"/>
  <c r="D13" i="3"/>
  <c r="D12" i="3"/>
  <c r="D11" i="3"/>
  <c r="D10" i="3"/>
  <c r="D9" i="3"/>
  <c r="D8" i="3"/>
  <c r="D7" i="3"/>
  <c r="D5" i="3"/>
  <c r="D4" i="3"/>
  <c r="D2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B26" i="3"/>
  <c r="B25" i="3"/>
  <c r="B24" i="3"/>
  <c r="B22" i="3"/>
  <c r="B21" i="3"/>
  <c r="B20" i="3"/>
  <c r="B19" i="3"/>
  <c r="B18" i="3"/>
  <c r="B17" i="3"/>
  <c r="B16" i="3"/>
  <c r="B15" i="3"/>
  <c r="B14" i="3"/>
  <c r="B13" i="3"/>
  <c r="C14" i="3"/>
  <c r="C13" i="3"/>
  <c r="C12" i="3"/>
  <c r="C11" i="3"/>
  <c r="C10" i="3"/>
  <c r="C9" i="3"/>
  <c r="C7" i="3"/>
  <c r="C5" i="3"/>
  <c r="C8" i="3"/>
  <c r="C4" i="3"/>
  <c r="C2" i="3"/>
  <c r="C3" i="3"/>
  <c r="B12" i="3"/>
  <c r="B11" i="3"/>
  <c r="B10" i="3"/>
  <c r="B9" i="3"/>
  <c r="B8" i="3"/>
  <c r="B5" i="3"/>
  <c r="B4" i="3"/>
  <c r="B3" i="3"/>
  <c r="B2" i="3"/>
</calcChain>
</file>

<file path=xl/sharedStrings.xml><?xml version="1.0" encoding="utf-8"?>
<sst xmlns="http://schemas.openxmlformats.org/spreadsheetml/2006/main" count="1185" uniqueCount="212">
  <si>
    <t>Pass</t>
  </si>
  <si>
    <t>Notes</t>
  </si>
  <si>
    <t>Pass / Fail / Not executed</t>
  </si>
  <si>
    <t>Actual Results</t>
  </si>
  <si>
    <t>Expected Results</t>
  </si>
  <si>
    <t>Step Details</t>
  </si>
  <si>
    <t>Step #</t>
  </si>
  <si>
    <t>Steps to reproduce</t>
  </si>
  <si>
    <t>Defects</t>
  </si>
  <si>
    <t>Priority</t>
  </si>
  <si>
    <t>Comments</t>
  </si>
  <si>
    <t>Requirement covered</t>
  </si>
  <si>
    <t>Prerequisites:</t>
  </si>
  <si>
    <t>Test Case state (Pass/Fail/No run)</t>
  </si>
  <si>
    <t>Date Tested</t>
  </si>
  <si>
    <t>Lukács Dániel</t>
  </si>
  <si>
    <t>Executed by</t>
  </si>
  <si>
    <t>Execution cycle</t>
  </si>
  <si>
    <t>Reviewed By</t>
  </si>
  <si>
    <t>Created By</t>
  </si>
  <si>
    <t>Kezdő képernyő betöltésének ellenőrzése</t>
  </si>
  <si>
    <t>Test Case Description</t>
  </si>
  <si>
    <t>Test Case ID</t>
  </si>
  <si>
    <t>SW version</t>
  </si>
  <si>
    <t>Conduit</t>
  </si>
  <si>
    <t>Defect Description</t>
  </si>
  <si>
    <t>TC Result</t>
  </si>
  <si>
    <t>TC Title</t>
  </si>
  <si>
    <t>Conduit alkalmazás betöltve</t>
  </si>
  <si>
    <t>Project name</t>
  </si>
  <si>
    <t>CON_TC_001</t>
  </si>
  <si>
    <t>CON_TC_002</t>
  </si>
  <si>
    <t>CON_TC_003</t>
  </si>
  <si>
    <t>CON_TC_004</t>
  </si>
  <si>
    <t>CON_TC_005</t>
  </si>
  <si>
    <t>CON_TC_006</t>
  </si>
  <si>
    <t>CON_TC_007</t>
  </si>
  <si>
    <t>CON_TC_008</t>
  </si>
  <si>
    <t>CON_TC_009</t>
  </si>
  <si>
    <t>CON_TC_010</t>
  </si>
  <si>
    <t>CON_TC_011</t>
  </si>
  <si>
    <t>CON_TC_012</t>
  </si>
  <si>
    <t>CON_TC_013</t>
  </si>
  <si>
    <t>CON_TC_014</t>
  </si>
  <si>
    <t>CON_TC_015</t>
  </si>
  <si>
    <t>CON_TC_016</t>
  </si>
  <si>
    <t>CON_TC_017</t>
  </si>
  <si>
    <t>CON_TC_018</t>
  </si>
  <si>
    <t>CON_TC_019</t>
  </si>
  <si>
    <t>CON_TC_020</t>
  </si>
  <si>
    <t>CON_TC_021</t>
  </si>
  <si>
    <t>CON_TC_022</t>
  </si>
  <si>
    <t>CON_TC_023</t>
  </si>
  <si>
    <t>CON_TC_024</t>
  </si>
  <si>
    <t>CON_TC_025</t>
  </si>
  <si>
    <t>Localhost 1667 porton Conduit alkalmazás fut</t>
  </si>
  <si>
    <t>Nyissa meg a böngészővel a http://localhost:1667 címet</t>
  </si>
  <si>
    <t>Megfelel az elvárt működésnek</t>
  </si>
  <si>
    <t>A Conduit alkalmazás megnyílik, sing in és sing up gombok elérhetőek.</t>
  </si>
  <si>
    <t>Regisztráció adatok megadása nélkül</t>
  </si>
  <si>
    <t>Kattintson a sign up gombra</t>
  </si>
  <si>
    <t>Sign up form betöltődik</t>
  </si>
  <si>
    <t>Nyugtázza le a hibaüzenetet.</t>
  </si>
  <si>
    <t>Sign up form ismét betöltődik</t>
  </si>
  <si>
    <t>Felhasználónév kitöltetlenségére utaló hibaüzenet</t>
  </si>
  <si>
    <t>Email kitöltetlenségére utaló hibaüzenet</t>
  </si>
  <si>
    <t>Jelszó kitöltetlenségére utaló hibaüzenet</t>
  </si>
  <si>
    <t xml:space="preserve">Hagyja üresen a beviteli mezőket és </t>
  </si>
  <si>
    <t>Kattintson a sign up gombra.</t>
  </si>
  <si>
    <t>Mezők kitöltése lehetséges</t>
  </si>
  <si>
    <t>High</t>
  </si>
  <si>
    <t>Regisztráció helytelen email cím formátummal</t>
  </si>
  <si>
    <t>Email cím formai hiba hibaüzenet</t>
  </si>
  <si>
    <t>Regisztráció helytelen formátumú jelszóval</t>
  </si>
  <si>
    <t>Karakterek száma &lt; 8</t>
  </si>
  <si>
    <t>Jelszó formai hiba hibaüzenet</t>
  </si>
  <si>
    <t>Nagybetű nélkül</t>
  </si>
  <si>
    <t>Kisbetű nélkül</t>
  </si>
  <si>
    <t>Regisztráció helyes adatokkal</t>
  </si>
  <si>
    <t>Sikeres regisztráció</t>
  </si>
  <si>
    <t>Sign in felület betöltődik</t>
  </si>
  <si>
    <t>+</t>
  </si>
  <si>
    <t>Bejelentkezés adatok megadása nélkül</t>
  </si>
  <si>
    <t>Kattintson a sign in gombra</t>
  </si>
  <si>
    <t>Kattintson a sign in gombra.</t>
  </si>
  <si>
    <t>Email cím kitöltetlenségére utaló hibaüzenet</t>
  </si>
  <si>
    <t>Sign in felület ismét betöltődik</t>
  </si>
  <si>
    <t>Töltse ki a következő tesztadatokkal a mezőket:
Email:
Password:</t>
  </si>
  <si>
    <t>Bejelentkezés megfelelő adatokkal</t>
  </si>
  <si>
    <t>Felhasználó bejelentkezik, a felhasználóneve megjelenik az  oldalon.</t>
  </si>
  <si>
    <t>Conduit alkalmazás betöltve.</t>
  </si>
  <si>
    <t>Kattintson a Log out gombra</t>
  </si>
  <si>
    <t>A felhasználó kiejelentkezik, a Sign in és Sign up feliratok megjelennek</t>
  </si>
  <si>
    <t>Kijelentkezés funkció</t>
  </si>
  <si>
    <t>Kattintson a New Article gombra.</t>
  </si>
  <si>
    <t>Új cikk beküldése, kitöltetlen adatokkal.</t>
  </si>
  <si>
    <t>Új cikk írása oldal betöltődik.</t>
  </si>
  <si>
    <t>A beviteli mezőket hagyja üresen, majd kattintson a Publish Article gombra.</t>
  </si>
  <si>
    <t>Hibaüzenet</t>
  </si>
  <si>
    <t>Új cikk beküldése helyes adatokkal</t>
  </si>
  <si>
    <t>Kattintson a Publish Article gombra.</t>
  </si>
  <si>
    <t>Publikált cikk ellenőrzése a feedben.</t>
  </si>
  <si>
    <t>CON_TC_010 végrehajtva (Teszt cikk publikálva)</t>
  </si>
  <si>
    <t>A feed betöltéséhez kattintson a home gombra.</t>
  </si>
  <si>
    <t>Global feed betöltődik</t>
  </si>
  <si>
    <t>Fail</t>
  </si>
  <si>
    <t xml:space="preserve">Keresse meg a "Teszt cím" címmel rendelkező cikket. </t>
  </si>
  <si>
    <t>Teszt cikk megtalálható az első oldalon.</t>
  </si>
  <si>
    <t>Lapozzon a következő "2"s feed oldalra.</t>
  </si>
  <si>
    <t>A teszt cikk nem szerepel a 2. oldalon is.</t>
  </si>
  <si>
    <t>A tesztcikk szerepel az első és a második oldalon is.</t>
  </si>
  <si>
    <t>Kattintson a teszt cikkre.</t>
  </si>
  <si>
    <t xml:space="preserve">A teszt cikk megnyílik és szerkeszthető </t>
  </si>
  <si>
    <t>Saját felhasználó által létrehozott cikk megnyitása feed-ből</t>
  </si>
  <si>
    <t>Más felhasználó által létrehozott cikk megnyitása feed-ből</t>
  </si>
  <si>
    <t>A létrehozott cikk a feed 2 különböző lapján is jelen van.</t>
  </si>
  <si>
    <t xml:space="preserve">Keresse meg a "testuser1" felhasználó által létrehozott "Lorem ipsum dolor sit amet" címmel rendelkező cikket. </t>
  </si>
  <si>
    <t xml:space="preserve">A teszt cikk megnyílik és nem szerkeszthető </t>
  </si>
  <si>
    <t>Kattintson a bejelentkezett felhasználó névre "TesztElek"</t>
  </si>
  <si>
    <t>Saját cikk megtekintése profil alatt</t>
  </si>
  <si>
    <t>Cikk hozzáadása a favorited cikkek listához.</t>
  </si>
  <si>
    <t>Más felhasználó által létrehozott cikkek elérhetőek (alap build)</t>
  </si>
  <si>
    <t>Kattintson a szív szimbólumra, a kedvencekhez való hozzáadáshoz.</t>
  </si>
  <si>
    <t>A szímbólum inverz színekben jelenik meg.</t>
  </si>
  <si>
    <t>TesztElek személyes oldala betöltődik</t>
  </si>
  <si>
    <t>Kattintson a Favorited Articles gombra</t>
  </si>
  <si>
    <t>Favorited articles között szerepel a 2-es pontban hozzáadott cikk.</t>
  </si>
  <si>
    <t>Cikk eltávolítása a favorited cikkek listához.</t>
  </si>
  <si>
    <t>Favorit listához hozzá van adva cikk (CON_TC_015 végrehajtva)</t>
  </si>
  <si>
    <t>Kattinson a szív szimbólumra, a favorited articles-ből való eltávolításhoz.</t>
  </si>
  <si>
    <t>A cikk eltűnik a kedvencek listából</t>
  </si>
  <si>
    <t>Cikk publikálódik a beviteli mezőkkel megadott adatokkal, helyes dátummal.</t>
  </si>
  <si>
    <t>Normal</t>
  </si>
  <si>
    <t>Komment hozzáadása cikkhez</t>
  </si>
  <si>
    <t>A komment nem megfelelő dátummal jelenik meg</t>
  </si>
  <si>
    <t>Kattintson rá a cikk címére</t>
  </si>
  <si>
    <t>A cikk saját oldala megnyíik</t>
  </si>
  <si>
    <t>A Write a comment… mezőbe írja be a "Teszt komment" tesztadatot.</t>
  </si>
  <si>
    <t>A komment megjelenik, helyes tartalommal és dátummal.</t>
  </si>
  <si>
    <t>Dátum nem megfelelő: "January 1, 1970"</t>
  </si>
  <si>
    <t>Saját komment törlése</t>
  </si>
  <si>
    <t>CON_TC_017 végrehajtva (Komment hozzáadva a "Lorem ipsum dolor sit amet" cikkhez.</t>
  </si>
  <si>
    <t>A szemetes ikonra kattintva törölje a CON_TC_017-ben hozzáadott Teszt Kommentet.</t>
  </si>
  <si>
    <t>A komment törlődik a cikk alól.</t>
  </si>
  <si>
    <t>Saját cikk szerkesztése</t>
  </si>
  <si>
    <t>Medium</t>
  </si>
  <si>
    <t>Kattintson az Edit Article gombra</t>
  </si>
  <si>
    <t>Cikk saját ablaka betöltődik</t>
  </si>
  <si>
    <t>Cikk szerkeszthetővé válik</t>
  </si>
  <si>
    <t xml:space="preserve">Módosítsa a beviteli mezőket a következő tesztadatokall
Article Title: "Teszt title modified"
What's this article about? : "Teszt leírás modified"
Write your article: "Teszt cikk szöveg modified"
Enter tags: "teszttagmodified"
</t>
  </si>
  <si>
    <t>Cikk minden adata módosul a tesztadatok szerint.</t>
  </si>
  <si>
    <t>Saját cikk törlése</t>
  </si>
  <si>
    <t>CON_TC_020 végrehajtva ("Teszt title modified" című cikk felvéve)</t>
  </si>
  <si>
    <t>Kattintson a TC_010-ben létrehozott "Teszt title modified" című cikkre.</t>
  </si>
  <si>
    <t>Kattintson a Delete Article gombra</t>
  </si>
  <si>
    <t>A cikk törlődik a feedből és a my articles alól</t>
  </si>
  <si>
    <t>Felhasználó adatainak módosítása</t>
  </si>
  <si>
    <t>Kattintson a settings opcióra.</t>
  </si>
  <si>
    <t>Felhasználó beálíltásainak oldala betöltődik.</t>
  </si>
  <si>
    <t>E-mail cím nem változik meg</t>
  </si>
  <si>
    <t>Kattintson az update profile gombra</t>
  </si>
  <si>
    <t>Töltse ki a következő a tesztadattal a
URL of profile picture mezőt: https://thumbs.dreamstime.com/z/vector-illustration-avatar-dummy-sign-collection-avatar-image-stock-symbol-web-vector-design-avatar-dummy-137160097.jpg</t>
  </si>
  <si>
    <t>A tesztadat felvihető</t>
  </si>
  <si>
    <t>Töltse ki a következő a tesztadattal a Password mezőt: Teszt1234modified</t>
  </si>
  <si>
    <t>Töltse ki a következő a tesztadattal a
Short bio about you mezőt: Hi! Im Teszt Elek</t>
  </si>
  <si>
    <t>Töltse ki a következő a tesztadattal az
Email mezőt: tesztelekmodified@teszt.hu</t>
  </si>
  <si>
    <t>A felhasználó leírása megváltozik a tesztadatra.</t>
  </si>
  <si>
    <t>A felhasználó felhasználóneve megváltozik a tesztadatra.</t>
  </si>
  <si>
    <t>A felhasználó profilképe megváltozik a tesztadatra.</t>
  </si>
  <si>
    <t>A felhasználó email címe megváltozik a tesztadatra.</t>
  </si>
  <si>
    <t>A felhasználó jelszava megváltozik a tesztadatra.</t>
  </si>
  <si>
    <t>Szerző követése posztról kattintva.</t>
  </si>
  <si>
    <t>Kattintson a follow testuser1 gombra</t>
  </si>
  <si>
    <t>testuser1-et bekövetésre kerül</t>
  </si>
  <si>
    <t>testuser1-et nem sikerül bekövetni</t>
  </si>
  <si>
    <t>Posztról kattintva nem követhető be a szerző</t>
  </si>
  <si>
    <t>Szerző követése felhasználónévról kattinva.</t>
  </si>
  <si>
    <t>Kattintson rá a testuser1 fehasználónévre</t>
  </si>
  <si>
    <t>Kattintson rá a cikkre.</t>
  </si>
  <si>
    <t>A felhasználó saját oldala megnyíik</t>
  </si>
  <si>
    <t>Posztok szűrése tagek alapján</t>
  </si>
  <si>
    <t>Más taggel ellátott cikkek is megjelennek</t>
  </si>
  <si>
    <t>Kattintston a "lorem" tagre</t>
  </si>
  <si>
    <t>Lorem taggel ellátott posztok megjelennek.</t>
  </si>
  <si>
    <t>Megjelennek olyam posztok is, amelyek nem rendelkeznek lorem taggel.</t>
  </si>
  <si>
    <t>CON_TC_026</t>
  </si>
  <si>
    <t>eddig jó</t>
  </si>
  <si>
    <t>Regisztráció korábban regisztrált e-mail címmel</t>
  </si>
  <si>
    <t>Töltse ki a következő tesztadatokkal a mezőket:
Username: Dummyuser2
Email:
Password:</t>
  </si>
  <si>
    <t>Töltse ki a következő tesztadatokkal a mezőket:
Username: Dummyuser2
Email: dummyuser2@dummyeamil.com
Password:</t>
  </si>
  <si>
    <t>Töltse ki a következő tesztadatokkal a mezőket:
Username: Dummyuser2
Email: dummyuser2@
Password: Dummypassword2</t>
  </si>
  <si>
    <t>Töltse ki a következő tesztadatokkal a mezőket:
Username: Dummyuser2
Email: dummyuser2@dummyemail.com
Password: Dummy1</t>
  </si>
  <si>
    <t>Töltse ki a következő tesztadatokkal a mezőket:
Username: Dummyuser2
Email : dummyuser2@dummyemail.com
Password: dummypassword1</t>
  </si>
  <si>
    <t>Töltse ki a következő tesztadatokkal a mezőket:
Username: Dummyuser2
Email: dummyuser2@dummyemail.com
Password: DUMMYPASSWORD1</t>
  </si>
  <si>
    <t>dummyuser2@dummyemail.com</t>
  </si>
  <si>
    <t>Töltse ki a következő tesztadatokkal a mezőket:
Username: Dummyuser1
Email: dummyuser@dummyemail.com
Password: Dummypassword1</t>
  </si>
  <si>
    <t>dummyuser@dummyemail.com már beregisztrálva (CON_TC_004 végrehajtva)</t>
  </si>
  <si>
    <t>Töltse ki a következő tesztadatokkal a mezőket:
Username: Dummyuser2
Email: dummyuser@dummyemail.com
Password: Dummypassword2</t>
  </si>
  <si>
    <t>Email cím már regisztrálva van hibaüzenet.</t>
  </si>
  <si>
    <t>Töltse ki a következő tesztadatokkal a mezőket:
Email: dummyuser@dummyeamail.com
Password:</t>
  </si>
  <si>
    <t>Töltse ki a következő tesztadatokkal a mezőket:
Email: dummyuser@dummyeamail.com
Password: Dummypassword1</t>
  </si>
  <si>
    <t>Dummyuser felhasználó regisztrálva van a rendszerbe.</t>
  </si>
  <si>
    <t>CON_TC_007 végrehajtva (Dummyuser be van lépve az alkalmazásba.</t>
  </si>
  <si>
    <t>CON_TC_007 végrehajtva Dummyuser be van lépve az alkalmazásba.</t>
  </si>
  <si>
    <t xml:space="preserve">Töltse ki a beviteli mezőket a tesztadatokkal:
Article Title: "todelete"
What's this article about? : "Teszttopic"
Write your article: "tesztarticel"
Enter tags: "teszttag"
</t>
  </si>
  <si>
    <t xml:space="preserve">Keresse meg a "todelete" címmel rendelkező cikket. </t>
  </si>
  <si>
    <t>empty</t>
  </si>
  <si>
    <t>CON_TC_010 végrehajtva ("todelete" című cikk felvéve)</t>
  </si>
  <si>
    <t>Kattintson a TC_010-ben létrehozott "todelete" című cikkre.</t>
  </si>
  <si>
    <t xml:space="preserve">Töltse ki a következő a tesztadattal a
Username mezőt: Automated modified username
</t>
  </si>
  <si>
    <t xml:space="preserve">Kattintson a "Dummyuser" feliratú gombra. </t>
  </si>
  <si>
    <t>Saját profil betöltődik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</si>
</sst>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4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Calibri"/>
      <family val="2"/>
      <scheme val="minor"/>
    </font>
    <font>
      <b/>
      <sz val="8"/>
      <name val="Calibri"/>
      <family val="2"/>
      <charset val="238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8"/>
      <color theme="1"/>
      <name val="Calibri"/>
      <family val="2"/>
      <charset val="238"/>
    </font>
    <font>
      <b/>
      <sz val="8"/>
      <name val="Calibri"/>
      <family val="2"/>
      <scheme val="minor"/>
    </font>
    <font>
      <sz val="8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theme="1"/>
      <name val="Calibri"/>
      <family val="2"/>
      <charset val="238"/>
    </font>
    <font>
      <u/>
      <sz val="11"/>
      <color theme="1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99CCFF"/>
        <bgColor rgb="FF99CCFF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4C4C4C"/>
      </bottom>
      <diagonal/>
    </border>
    <border>
      <left/>
      <right style="thin">
        <color rgb="FFC0C0C0"/>
      </right>
      <top/>
      <bottom style="thin">
        <color rgb="FF4C4C4C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5">
    <xf numFmtId="0" fontId="0" fillId="0" borderId="0"/>
    <xf numFmtId="0" fontId="1" fillId="0" borderId="0"/>
    <xf numFmtId="0" fontId="5" fillId="2" borderId="1" applyNumberFormat="0" applyFont="0" applyAlignment="0" applyProtection="0"/>
    <xf numFmtId="0" fontId="9" fillId="0" borderId="0"/>
    <xf numFmtId="0" fontId="13" fillId="0" borderId="0" applyNumberFormat="0" applyFill="0" applyBorder="0" applyAlignment="0" applyProtection="0"/>
  </cellStyleXfs>
  <cellXfs count="68">
    <xf numFmtId="0" fontId="0" fillId="0" borderId="0" xfId="0"/>
    <xf numFmtId="0" fontId="2" fillId="0" borderId="0" xfId="1" applyFont="1"/>
    <xf numFmtId="0" fontId="2" fillId="0" borderId="2" xfId="1" applyFont="1" applyBorder="1" applyAlignment="1">
      <alignment vertical="center"/>
    </xf>
    <xf numFmtId="0" fontId="4" fillId="0" borderId="2" xfId="1" applyFont="1" applyBorder="1" applyAlignment="1">
      <alignment horizontal="center" vertical="center" wrapText="1"/>
    </xf>
    <xf numFmtId="0" fontId="2" fillId="0" borderId="1" xfId="2" applyNumberFormat="1" applyFont="1" applyFill="1" applyAlignment="1">
      <alignment vertical="top" wrapText="1"/>
    </xf>
    <xf numFmtId="0" fontId="2" fillId="0" borderId="6" xfId="2" applyNumberFormat="1" applyFont="1" applyFill="1" applyBorder="1" applyAlignment="1">
      <alignment vertical="top" wrapText="1"/>
    </xf>
    <xf numFmtId="0" fontId="4" fillId="0" borderId="0" xfId="1" applyFont="1" applyAlignment="1">
      <alignment vertical="top" wrapText="1"/>
    </xf>
    <xf numFmtId="0" fontId="2" fillId="0" borderId="0" xfId="1" applyFont="1" applyAlignment="1">
      <alignment vertical="center"/>
    </xf>
    <xf numFmtId="0" fontId="4" fillId="0" borderId="0" xfId="1" applyFont="1" applyAlignment="1">
      <alignment vertical="center" wrapText="1"/>
    </xf>
    <xf numFmtId="0" fontId="7" fillId="0" borderId="0" xfId="1" applyFont="1" applyAlignment="1">
      <alignment vertical="top" wrapText="1"/>
    </xf>
    <xf numFmtId="0" fontId="3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vertical="center"/>
    </xf>
    <xf numFmtId="49" fontId="4" fillId="0" borderId="2" xfId="1" applyNumberFormat="1" applyFont="1" applyBorder="1" applyAlignment="1">
      <alignment horizontal="center" vertical="center"/>
    </xf>
    <xf numFmtId="0" fontId="8" fillId="0" borderId="2" xfId="1" applyFont="1" applyBorder="1" applyAlignment="1">
      <alignment vertical="center"/>
    </xf>
    <xf numFmtId="0" fontId="9" fillId="0" borderId="0" xfId="3"/>
    <xf numFmtId="0" fontId="10" fillId="0" borderId="0" xfId="3" applyFont="1" applyAlignment="1">
      <alignment vertical="center"/>
    </xf>
    <xf numFmtId="0" fontId="10" fillId="0" borderId="0" xfId="3" applyFont="1" applyAlignment="1">
      <alignment vertical="center" wrapText="1"/>
    </xf>
    <xf numFmtId="0" fontId="10" fillId="0" borderId="0" xfId="3" applyFont="1" applyAlignment="1">
      <alignment horizontal="center" vertical="center" wrapText="1"/>
    </xf>
    <xf numFmtId="0" fontId="11" fillId="0" borderId="0" xfId="3" applyFont="1" applyAlignment="1">
      <alignment vertical="center"/>
    </xf>
    <xf numFmtId="0" fontId="12" fillId="0" borderId="0" xfId="0" applyFont="1"/>
    <xf numFmtId="0" fontId="2" fillId="0" borderId="0" xfId="1" applyFont="1" applyAlignment="1">
      <alignment horizontal="center" vertical="center"/>
    </xf>
    <xf numFmtId="0" fontId="3" fillId="0" borderId="0" xfId="1" applyFont="1" applyBorder="1" applyAlignment="1">
      <alignment horizontal="center" vertical="center" wrapText="1"/>
    </xf>
    <xf numFmtId="0" fontId="10" fillId="0" borderId="0" xfId="3" applyFont="1" applyBorder="1" applyAlignment="1">
      <alignment vertical="center"/>
    </xf>
    <xf numFmtId="0" fontId="10" fillId="0" borderId="2" xfId="3" applyFont="1" applyBorder="1" applyAlignment="1">
      <alignment vertical="center"/>
    </xf>
    <xf numFmtId="0" fontId="13" fillId="0" borderId="2" xfId="4" applyBorder="1" applyAlignment="1">
      <alignment vertical="center"/>
    </xf>
    <xf numFmtId="0" fontId="13" fillId="0" borderId="0" xfId="4" applyFill="1"/>
    <xf numFmtId="0" fontId="2" fillId="0" borderId="2" xfId="1" applyFont="1" applyBorder="1" applyAlignment="1">
      <alignment vertical="center" wrapText="1"/>
    </xf>
    <xf numFmtId="0" fontId="2" fillId="0" borderId="2" xfId="1" applyNumberFormat="1" applyFont="1" applyBorder="1" applyAlignment="1">
      <alignment wrapText="1"/>
    </xf>
    <xf numFmtId="0" fontId="11" fillId="4" borderId="0" xfId="3" applyFont="1" applyFill="1" applyAlignment="1">
      <alignment horizontal="center" vertical="center"/>
    </xf>
    <xf numFmtId="0" fontId="11" fillId="4" borderId="0" xfId="3" applyFont="1" applyFill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top" wrapText="1"/>
    </xf>
    <xf numFmtId="0" fontId="1" fillId="0" borderId="21" xfId="0" applyFont="1" applyBorder="1"/>
    <xf numFmtId="0" fontId="6" fillId="3" borderId="7" xfId="1" applyFont="1" applyFill="1" applyBorder="1" applyAlignment="1">
      <alignment vertical="top"/>
    </xf>
    <xf numFmtId="0" fontId="1" fillId="0" borderId="8" xfId="1" applyBorder="1"/>
    <xf numFmtId="0" fontId="4" fillId="0" borderId="2" xfId="1" applyFont="1" applyBorder="1" applyAlignment="1">
      <alignment vertical="center" wrapText="1"/>
    </xf>
    <xf numFmtId="0" fontId="4" fillId="0" borderId="2" xfId="1" applyFont="1" applyBorder="1" applyAlignment="1">
      <alignment horizontal="left" vertical="center"/>
    </xf>
    <xf numFmtId="0" fontId="2" fillId="0" borderId="4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164" fontId="4" fillId="0" borderId="2" xfId="1" quotePrefix="1" applyNumberFormat="1" applyFont="1" applyBorder="1" applyAlignment="1">
      <alignment horizontal="center" vertical="center" wrapText="1"/>
    </xf>
    <xf numFmtId="164" fontId="4" fillId="0" borderId="2" xfId="1" applyNumberFormat="1" applyFont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top"/>
    </xf>
    <xf numFmtId="0" fontId="1" fillId="0" borderId="12" xfId="0" applyFont="1" applyBorder="1"/>
    <xf numFmtId="0" fontId="1" fillId="0" borderId="17" xfId="0" applyFont="1" applyBorder="1"/>
    <xf numFmtId="0" fontId="1" fillId="0" borderId="18" xfId="0" applyFont="1" applyBorder="1"/>
    <xf numFmtId="0" fontId="6" fillId="3" borderId="11" xfId="0" applyFont="1" applyFill="1" applyBorder="1" applyAlignment="1">
      <alignment horizontal="center" vertical="top" wrapText="1"/>
    </xf>
    <xf numFmtId="0" fontId="1" fillId="0" borderId="13" xfId="0" applyFont="1" applyBorder="1"/>
    <xf numFmtId="0" fontId="1" fillId="0" borderId="9" xfId="0" applyFont="1" applyBorder="1"/>
    <xf numFmtId="0" fontId="1" fillId="0" borderId="19" xfId="0" applyFont="1" applyBorder="1"/>
    <xf numFmtId="0" fontId="1" fillId="0" borderId="20" xfId="0" applyFont="1" applyBorder="1"/>
    <xf numFmtId="0" fontId="6" fillId="3" borderId="7" xfId="1" applyFont="1" applyFill="1" applyBorder="1" applyAlignment="1">
      <alignment horizontal="center" vertical="top"/>
    </xf>
    <xf numFmtId="0" fontId="1" fillId="0" borderId="8" xfId="1" applyBorder="1" applyAlignment="1">
      <alignment horizontal="center"/>
    </xf>
    <xf numFmtId="0" fontId="4" fillId="0" borderId="4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left"/>
    </xf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4" fillId="0" borderId="4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4" fillId="0" borderId="4" xfId="1" applyFont="1" applyBorder="1" applyAlignment="1">
      <alignment vertical="center" wrapText="1"/>
    </xf>
    <xf numFmtId="0" fontId="4" fillId="0" borderId="3" xfId="1" applyFont="1" applyBorder="1" applyAlignment="1">
      <alignment vertical="center" wrapText="1"/>
    </xf>
    <xf numFmtId="0" fontId="13" fillId="0" borderId="2" xfId="4" applyBorder="1" applyAlignment="1">
      <alignment vertical="center" wrapText="1"/>
    </xf>
    <xf numFmtId="0" fontId="0" fillId="0" borderId="0" xfId="0" applyFill="1"/>
  </cellXfs>
  <cellStyles count="5">
    <cellStyle name="Hivatkozás" xfId="4" builtinId="8"/>
    <cellStyle name="Jegyzet 2" xfId="2" xr:uid="{23FE184C-A700-4653-8915-E2E3B84CDA76}"/>
    <cellStyle name="Normál" xfId="0" builtinId="0"/>
    <cellStyle name="Normál 2" xfId="1" xr:uid="{97D4B92D-D05F-4448-AEBB-1B75319FFD88}"/>
    <cellStyle name="Normál 3" xfId="3" xr:uid="{4CCDFF52-043E-4029-AC14-9736C4109110}"/>
  </cellStyles>
  <dxfs count="23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dummyuser2@dummy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B4145-85CD-419F-9620-281CD96545F2}">
  <dimension ref="A1:Z1001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8" sqref="B8"/>
    </sheetView>
  </sheetViews>
  <sheetFormatPr defaultColWidth="12.5703125" defaultRowHeight="15" customHeight="1" x14ac:dyDescent="0.2"/>
  <cols>
    <col min="1" max="1" width="13.28515625" style="14" customWidth="1"/>
    <col min="2" max="2" width="41.28515625" style="14" customWidth="1"/>
    <col min="3" max="3" width="15.42578125" style="14" customWidth="1"/>
    <col min="4" max="4" width="48.140625" style="14" customWidth="1"/>
    <col min="5" max="5" width="10.85546875" style="14" customWidth="1"/>
    <col min="6" max="6" width="8.7109375" style="14" customWidth="1"/>
    <col min="7" max="7" width="75.140625" style="14" customWidth="1"/>
    <col min="8" max="26" width="7" style="14" customWidth="1"/>
    <col min="27" max="16384" width="12.5703125" style="14"/>
  </cols>
  <sheetData>
    <row r="1" spans="1:26" ht="15" customHeight="1" x14ac:dyDescent="0.2">
      <c r="A1" s="28" t="s">
        <v>22</v>
      </c>
      <c r="B1" s="29" t="s">
        <v>27</v>
      </c>
      <c r="C1" s="29" t="s">
        <v>26</v>
      </c>
      <c r="D1" s="29" t="s">
        <v>25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5" customHeight="1" x14ac:dyDescent="0.2">
      <c r="A2" s="24" t="s">
        <v>30</v>
      </c>
      <c r="B2" s="23" t="str">
        <f>CON_TC_001!F2</f>
        <v>Kezdő képernyő betöltésének ellenőrzése</v>
      </c>
      <c r="C2" s="10" t="str">
        <f>CON_TC_001!J5</f>
        <v>Pass</v>
      </c>
      <c r="D2" s="23" t="str">
        <f>IF(ISBLANK(CON_TC_001!I11)=TRUE,"",(CON_TC_001!I11))</f>
        <v/>
      </c>
      <c r="E2" s="15"/>
      <c r="F2" s="21"/>
      <c r="G2" s="21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5" customHeight="1" x14ac:dyDescent="0.2">
      <c r="A3" s="24" t="s">
        <v>31</v>
      </c>
      <c r="B3" s="23" t="str">
        <f>CON_TC_002!F2</f>
        <v>Regisztráció adatok megadása nélkül</v>
      </c>
      <c r="C3" s="10" t="str">
        <f>CON_TC_002!J5</f>
        <v>Pass</v>
      </c>
      <c r="D3" s="23" t="str">
        <f>IF(ISBLANK(CON_TC_002!I11)=TRUE,"",(CON_TC_002!I11))</f>
        <v/>
      </c>
      <c r="E3" s="15"/>
      <c r="F3" s="22"/>
      <c r="G3" s="22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" customHeight="1" x14ac:dyDescent="0.2">
      <c r="A4" s="24" t="s">
        <v>32</v>
      </c>
      <c r="B4" s="23" t="str">
        <f>CON_TC_003!F2</f>
        <v>Regisztráció helytelen email cím formátummal</v>
      </c>
      <c r="C4" s="10" t="str">
        <f>CON_TC_003!J5</f>
        <v>Pass</v>
      </c>
      <c r="D4" s="23" t="str">
        <f>IF(ISBLANK(CON_TC_003!I11)=TRUE,"",(CON_TC_003!I11))</f>
        <v/>
      </c>
      <c r="E4" s="15"/>
      <c r="F4" s="22"/>
      <c r="G4" s="22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5" customHeight="1" x14ac:dyDescent="0.2">
      <c r="A5" s="24" t="s">
        <v>33</v>
      </c>
      <c r="B5" s="23" t="str">
        <f>CON_TC_004!F2</f>
        <v>Regisztráció helytelen formátumú jelszóval</v>
      </c>
      <c r="C5" s="10" t="str">
        <f>CON_TC_004!J5</f>
        <v>Pass</v>
      </c>
      <c r="D5" s="23" t="str">
        <f>IF(ISBLANK(CON_TC_004!I11)=TRUE,"",(CON_TC_004!I11))</f>
        <v/>
      </c>
      <c r="E5" s="15"/>
      <c r="F5" s="22"/>
      <c r="G5" s="22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5" customHeight="1" x14ac:dyDescent="0.2">
      <c r="A6" s="24" t="s">
        <v>34</v>
      </c>
      <c r="B6" s="23" t="str">
        <f>CON_TC_005!F2</f>
        <v>Regisztráció helyes adatokkal</v>
      </c>
      <c r="C6" s="10" t="str">
        <f>CON_TC_006!J5</f>
        <v>Pass</v>
      </c>
      <c r="D6" s="23"/>
      <c r="E6" s="15"/>
      <c r="F6" s="22"/>
      <c r="G6" s="22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" customHeight="1" x14ac:dyDescent="0.2">
      <c r="A7" s="24" t="s">
        <v>35</v>
      </c>
      <c r="B7" s="23" t="str">
        <f>CON_TC_006!F2</f>
        <v>Regisztráció korábban regisztrált e-mail címmel</v>
      </c>
      <c r="C7" s="10" t="str">
        <f>CON_TC_005!J5</f>
        <v>Pass</v>
      </c>
      <c r="D7" s="23" t="str">
        <f>IF(ISBLANK(CON_TC_005!I11)=TRUE,"",(CON_TC_005!I11))</f>
        <v/>
      </c>
      <c r="E7" s="15"/>
      <c r="F7" s="22"/>
      <c r="G7" s="22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" customHeight="1" x14ac:dyDescent="0.2">
      <c r="A8" s="24" t="s">
        <v>36</v>
      </c>
      <c r="B8" s="23" t="str">
        <f>CON_TC_007!F2</f>
        <v>Bejelentkezés adatok megadása nélkül</v>
      </c>
      <c r="C8" s="10" t="str">
        <f>CON_TC_007!J5</f>
        <v>Pass</v>
      </c>
      <c r="D8" s="23" t="str">
        <f>IF(ISBLANK(CON_TC_007!I11)=TRUE,"",(CON_TC_007!I11))</f>
        <v/>
      </c>
      <c r="E8" s="15"/>
      <c r="F8" s="22"/>
      <c r="G8" s="22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5" customHeight="1" x14ac:dyDescent="0.2">
      <c r="A9" s="24" t="s">
        <v>37</v>
      </c>
      <c r="B9" s="23" t="str">
        <f>CON_TC_008!F2</f>
        <v>Bejelentkezés megfelelő adatokkal</v>
      </c>
      <c r="C9" s="10" t="str">
        <f>CON_TC_008!J5</f>
        <v>Pass</v>
      </c>
      <c r="D9" s="23" t="str">
        <f>IF(ISBLANK(CON_TC_008!I11)=TRUE,"",(CON_TC_008!I11))</f>
        <v/>
      </c>
      <c r="E9" s="15"/>
      <c r="F9" s="22"/>
      <c r="G9" s="21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5" customHeight="1" x14ac:dyDescent="0.2">
      <c r="A10" s="24" t="s">
        <v>38</v>
      </c>
      <c r="B10" s="23" t="str">
        <f>CON_TC_009!F2</f>
        <v>Kijelentkezés funkció</v>
      </c>
      <c r="C10" s="10" t="str">
        <f>CON_TC_009!J5</f>
        <v>Pass</v>
      </c>
      <c r="D10" s="23" t="str">
        <f>IF(ISBLANK(CON_TC_009!I11)=TRUE,"",(CON_TC_009!I11))</f>
        <v/>
      </c>
      <c r="E10" s="15"/>
      <c r="F10" s="22"/>
      <c r="G10" s="22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 customHeight="1" x14ac:dyDescent="0.2">
      <c r="A11" s="24" t="s">
        <v>39</v>
      </c>
      <c r="B11" s="23" t="str">
        <f>CON_TC_010!F2</f>
        <v>Új cikk beküldése, kitöltetlen adatokkal.</v>
      </c>
      <c r="C11" s="10" t="str">
        <f>CON_TC_010!J5</f>
        <v>Pass</v>
      </c>
      <c r="D11" s="23" t="str">
        <f>IF(ISBLANK(CON_TC_010!I11)=TRUE,"",(CON_TC_010!I11))</f>
        <v/>
      </c>
      <c r="E11" s="15"/>
      <c r="F11" s="22"/>
      <c r="G11" s="22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5" customHeight="1" x14ac:dyDescent="0.2">
      <c r="A12" s="24" t="s">
        <v>40</v>
      </c>
      <c r="B12" s="23" t="str">
        <f>CON_TC_011!F2</f>
        <v>Új cikk beküldése helyes adatokkal</v>
      </c>
      <c r="C12" s="10" t="str">
        <f>CON_TC_011!J5</f>
        <v>Pass</v>
      </c>
      <c r="D12" s="23" t="str">
        <f>IF(ISBLANK(CON_TC_011!I11)=TRUE,"",(CON_TC_011!I11))</f>
        <v/>
      </c>
      <c r="E12" s="15"/>
      <c r="F12" s="22"/>
      <c r="G12" s="22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 customHeight="1" x14ac:dyDescent="0.2">
      <c r="A13" s="24" t="s">
        <v>41</v>
      </c>
      <c r="B13" s="23" t="str">
        <f>CON_TC_012!F2</f>
        <v>Publikált cikk ellenőrzése a feedben.</v>
      </c>
      <c r="C13" s="10" t="str">
        <f>CON_TC_012!J5</f>
        <v>Fail</v>
      </c>
      <c r="D13" s="23" t="str">
        <f>IF(ISBLANK(CON_TC_012!I11)=TRUE,"",(CON_TC_012!I11))</f>
        <v>A létrehozott cikk a feed 2 különböző lapján is jelen van.</v>
      </c>
      <c r="E13" s="15"/>
      <c r="F13" s="22"/>
      <c r="G13" s="22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 customHeight="1" x14ac:dyDescent="0.2">
      <c r="A14" s="24" t="s">
        <v>42</v>
      </c>
      <c r="B14" s="23" t="str">
        <f>CON_TC_013!F2</f>
        <v>Saját felhasználó által létrehozott cikk megnyitása feed-ből</v>
      </c>
      <c r="C14" s="10" t="str">
        <f>CON_TC_013!J5</f>
        <v>Pass</v>
      </c>
      <c r="D14" s="23" t="str">
        <f>IF(ISBLANK(CON_TC_013!I11)=TRUE,"",(CON_TC_013!I11))</f>
        <v/>
      </c>
      <c r="E14" s="15"/>
      <c r="F14" s="22"/>
      <c r="G14" s="22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 customHeight="1" x14ac:dyDescent="0.2">
      <c r="A15" s="24" t="s">
        <v>43</v>
      </c>
      <c r="B15" s="23" t="str">
        <f>CON_TC_014!F2</f>
        <v>Más felhasználó által létrehozott cikk megnyitása feed-ből</v>
      </c>
      <c r="C15" s="10" t="str">
        <f>CON_TC_014!J5</f>
        <v>Pass</v>
      </c>
      <c r="D15" s="23" t="str">
        <f>IF(ISBLANK(CON_TC_014!I11)=TRUE,"",(CON_TC_014!I11))</f>
        <v/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 customHeight="1" x14ac:dyDescent="0.2">
      <c r="A16" s="24" t="s">
        <v>44</v>
      </c>
      <c r="B16" s="23" t="str">
        <f>CON_TC_015!F2</f>
        <v>Saját cikk megtekintése profil alatt</v>
      </c>
      <c r="C16" s="10" t="str">
        <f>CON_TC_015!J5</f>
        <v>empty</v>
      </c>
      <c r="D16" s="23" t="str">
        <f>IF(ISBLANK(CON_TC_015!I11)=TRUE,"",(CON_TC_015!I11))</f>
        <v/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 customHeight="1" x14ac:dyDescent="0.2">
      <c r="A17" s="24" t="s">
        <v>45</v>
      </c>
      <c r="B17" s="23" t="str">
        <f>CON_TC_016!F2</f>
        <v>Cikk hozzáadása a favorited cikkek listához.</v>
      </c>
      <c r="C17" s="10" t="str">
        <f>CON_TC_016!J5</f>
        <v>Pass</v>
      </c>
      <c r="D17" s="23" t="str">
        <f>IF(ISBLANK(CON_TC_016!I11)=TRUE,"",(CON_TC_016!I11))</f>
        <v/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 customHeight="1" x14ac:dyDescent="0.2">
      <c r="A18" s="24" t="s">
        <v>46</v>
      </c>
      <c r="B18" s="23" t="str">
        <f>CON_TC_017!F2</f>
        <v>Cikk eltávolítása a favorited cikkek listához.</v>
      </c>
      <c r="C18" s="10" t="str">
        <f>CON_TC_017!J5</f>
        <v>Pass</v>
      </c>
      <c r="D18" s="23" t="str">
        <f>IF(ISBLANK(CON_TC_017!I11)=TRUE,"",(CON_TC_017!I11))</f>
        <v/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 customHeight="1" x14ac:dyDescent="0.2">
      <c r="A19" s="24" t="s">
        <v>47</v>
      </c>
      <c r="B19" s="23" t="str">
        <f>CON_TC_018!F2</f>
        <v>Komment hozzáadása cikkhez</v>
      </c>
      <c r="C19" s="10" t="str">
        <f>CON_TC_018!J5</f>
        <v>Fail</v>
      </c>
      <c r="D19" s="23" t="str">
        <f>IF(ISBLANK(CON_TC_018!I11)=TRUE,"",(CON_TC_018!I11))</f>
        <v>A komment nem megfelelő dátummal jelenik meg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 customHeight="1" x14ac:dyDescent="0.2">
      <c r="A20" s="24" t="s">
        <v>48</v>
      </c>
      <c r="B20" s="23" t="str">
        <f>CON_TC_019!F2</f>
        <v>Saját komment törlése</v>
      </c>
      <c r="C20" s="10" t="str">
        <f>CON_TC_019!J5</f>
        <v>Pass</v>
      </c>
      <c r="D20" s="23" t="str">
        <f>IF(ISBLANK(CON_TC_019!I11)=TRUE,"",(CON_TC_019!I11))</f>
        <v/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 customHeight="1" x14ac:dyDescent="0.2">
      <c r="A21" s="24" t="s">
        <v>49</v>
      </c>
      <c r="B21" s="23" t="str">
        <f>CON_TC_020!F2</f>
        <v>Saját cikk szerkesztése</v>
      </c>
      <c r="C21" s="10" t="str">
        <f>CON_TC_020!J5</f>
        <v>Pass</v>
      </c>
      <c r="D21" s="23" t="str">
        <f>IF(ISBLANK(CON_TC_020!I11)=TRUE,"",(CON_TC_020!I11))</f>
        <v/>
      </c>
      <c r="E21" s="15" t="s">
        <v>186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 customHeight="1" x14ac:dyDescent="0.2">
      <c r="A22" s="24" t="s">
        <v>50</v>
      </c>
      <c r="B22" s="23" t="str">
        <f>CON_TC_021!F2</f>
        <v>Saját cikk törlése</v>
      </c>
      <c r="C22" s="10" t="str">
        <f>CON_TC_021!J5</f>
        <v>Pass</v>
      </c>
      <c r="D22" s="23" t="str">
        <f>IF(ISBLANK(CON_TC_021!I11)=TRUE,"",(CON_TC_021!I11))</f>
        <v/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 customHeight="1" x14ac:dyDescent="0.25">
      <c r="A23" s="25" t="s">
        <v>51</v>
      </c>
      <c r="B23" s="23" t="e">
        <f>#REF!</f>
        <v>#REF!</v>
      </c>
      <c r="C23" s="10" t="str">
        <f>CON_TC_025!J5</f>
        <v>Fail</v>
      </c>
      <c r="D23" s="23" t="str">
        <f>IF(ISBLANK(CON_TC_025!I11)=TRUE,"",(CON_TC_025!I11))</f>
        <v>E-mail cím nem változik meg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 customHeight="1" x14ac:dyDescent="0.2">
      <c r="A24" s="24" t="s">
        <v>52</v>
      </c>
      <c r="B24" s="23" t="str">
        <f>CON_TC_022!F2</f>
        <v>Szerző követése felhasználónévról kattinva.</v>
      </c>
      <c r="C24" s="10" t="str">
        <f>CON_TC_022!J5</f>
        <v>Pass</v>
      </c>
      <c r="D24" s="23" t="str">
        <f>IF(ISBLANK(CON_TC_022!I11)=TRUE,"",(CON_TC_022!I11))</f>
        <v/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" customHeight="1" x14ac:dyDescent="0.2">
      <c r="A25" s="24" t="s">
        <v>53</v>
      </c>
      <c r="B25" s="23" t="str">
        <f>CON_TC_023!F2</f>
        <v>Szerző követése posztról kattintva.</v>
      </c>
      <c r="C25" s="10" t="str">
        <f>CON_TC_023!J5</f>
        <v>Fail</v>
      </c>
      <c r="D25" s="23" t="str">
        <f>IF(ISBLANK(CON_TC_023!I11)=TRUE,"",(CON_TC_023!I11))</f>
        <v>Posztról kattintva nem követhető be a szerző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" customHeight="1" x14ac:dyDescent="0.2">
      <c r="A26" s="24" t="s">
        <v>54</v>
      </c>
      <c r="B26" s="23" t="str">
        <f>CON_TC_024!F2</f>
        <v>Posztok szűrése tagek alapján</v>
      </c>
      <c r="C26" s="10" t="str">
        <f>CON_TC_024!J5</f>
        <v>Fail</v>
      </c>
      <c r="D26" s="23" t="str">
        <f>IF(ISBLANK(CON_TC_024!I11)=TRUE,"",(CON_TC_024!I11))</f>
        <v>Más taggel ellátott cikkek is megjelennek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" customHeight="1" x14ac:dyDescent="0.2">
      <c r="A27" s="24" t="s">
        <v>185</v>
      </c>
      <c r="B27" s="23" t="str">
        <f>CON_TC_025!F2</f>
        <v>Felhasználó adatainak módosítása</v>
      </c>
      <c r="C27" s="10" t="e">
        <f>#REF!</f>
        <v>#REF!</v>
      </c>
      <c r="D27" s="23" t="e">
        <f>IF(ISBLANK(#REF!)=TRUE,"",(#REF!))</f>
        <v>#REF!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</row>
    <row r="29" spans="1:26" ht="15" customHeight="1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</row>
    <row r="30" spans="1:26" ht="1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</row>
    <row r="31" spans="1:26" ht="15" customHeight="1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</row>
    <row r="32" spans="1:26" ht="15" customHeight="1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</row>
    <row r="33" spans="1:26" ht="12.75" customHeight="1" x14ac:dyDescent="0.2">
      <c r="A33" s="15"/>
      <c r="B33" s="16"/>
      <c r="C33" s="17"/>
      <c r="D33" s="16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2.75" customHeight="1" x14ac:dyDescent="0.2">
      <c r="A34" s="15"/>
      <c r="B34" s="16"/>
      <c r="C34" s="17"/>
      <c r="D34" s="16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2.75" customHeight="1" x14ac:dyDescent="0.2">
      <c r="A35" s="15"/>
      <c r="B35" s="16"/>
      <c r="C35" s="17"/>
      <c r="D35" s="16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2.75" customHeight="1" x14ac:dyDescent="0.2">
      <c r="A36" s="15"/>
      <c r="B36" s="16"/>
      <c r="C36" s="17"/>
      <c r="D36" s="16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2.75" customHeight="1" x14ac:dyDescent="0.2">
      <c r="A37" s="15"/>
      <c r="B37" s="16"/>
      <c r="C37" s="17"/>
      <c r="D37" s="16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2.75" customHeight="1" x14ac:dyDescent="0.2">
      <c r="A38" s="15"/>
      <c r="B38" s="16"/>
      <c r="C38" s="17"/>
      <c r="D38" s="16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2.75" customHeight="1" x14ac:dyDescent="0.2">
      <c r="A39" s="15"/>
      <c r="B39" s="16"/>
      <c r="C39" s="17"/>
      <c r="D39" s="16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2.75" customHeight="1" x14ac:dyDescent="0.2">
      <c r="A40" s="15"/>
      <c r="B40" s="16"/>
      <c r="C40" s="17"/>
      <c r="D40" s="16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2.75" customHeight="1" x14ac:dyDescent="0.2">
      <c r="A41" s="15"/>
      <c r="B41" s="16"/>
      <c r="C41" s="17"/>
      <c r="D41" s="16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2.75" customHeight="1" x14ac:dyDescent="0.2">
      <c r="A42" s="15"/>
      <c r="B42" s="16"/>
      <c r="C42" s="17"/>
      <c r="D42" s="16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2.75" customHeight="1" x14ac:dyDescent="0.2">
      <c r="A43" s="15"/>
      <c r="B43" s="16"/>
      <c r="C43" s="17"/>
      <c r="D43" s="16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2.75" customHeight="1" x14ac:dyDescent="0.2">
      <c r="A44" s="15"/>
      <c r="B44" s="16"/>
      <c r="C44" s="17"/>
      <c r="D44" s="16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2.75" customHeight="1" x14ac:dyDescent="0.2">
      <c r="A45" s="15"/>
      <c r="B45" s="16"/>
      <c r="C45" s="17"/>
      <c r="D45" s="16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2.75" customHeight="1" x14ac:dyDescent="0.2">
      <c r="A46" s="15"/>
      <c r="B46" s="16"/>
      <c r="C46" s="17"/>
      <c r="D46" s="16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2.75" customHeight="1" x14ac:dyDescent="0.2">
      <c r="A47" s="15"/>
      <c r="B47" s="16"/>
      <c r="C47" s="17"/>
      <c r="D47" s="16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2.75" customHeight="1" x14ac:dyDescent="0.2">
      <c r="A48" s="15"/>
      <c r="B48" s="16"/>
      <c r="C48" s="17"/>
      <c r="D48" s="16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2.75" customHeight="1" x14ac:dyDescent="0.2">
      <c r="A49" s="15"/>
      <c r="B49" s="16"/>
      <c r="C49" s="17"/>
      <c r="D49" s="16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2.75" customHeight="1" x14ac:dyDescent="0.2">
      <c r="A50" s="15"/>
      <c r="B50" s="16"/>
      <c r="C50" s="17"/>
      <c r="D50" s="16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2.75" customHeight="1" x14ac:dyDescent="0.2">
      <c r="A51" s="15"/>
      <c r="B51" s="16"/>
      <c r="C51" s="17"/>
      <c r="D51" s="16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2.75" customHeight="1" x14ac:dyDescent="0.2">
      <c r="A52" s="15"/>
      <c r="B52" s="16"/>
      <c r="C52" s="17"/>
      <c r="D52" s="16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2.75" customHeight="1" x14ac:dyDescent="0.2">
      <c r="A53" s="15"/>
      <c r="B53" s="16"/>
      <c r="C53" s="17"/>
      <c r="D53" s="16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2.75" customHeight="1" x14ac:dyDescent="0.2">
      <c r="A54" s="15"/>
      <c r="B54" s="16"/>
      <c r="C54" s="17"/>
      <c r="D54" s="16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2.75" customHeight="1" x14ac:dyDescent="0.2">
      <c r="A55" s="15"/>
      <c r="B55" s="16"/>
      <c r="C55" s="17"/>
      <c r="D55" s="16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2.75" customHeight="1" x14ac:dyDescent="0.2">
      <c r="A56" s="15"/>
      <c r="B56" s="16"/>
      <c r="C56" s="17"/>
      <c r="D56" s="16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2.75" customHeight="1" x14ac:dyDescent="0.2">
      <c r="A57" s="15"/>
      <c r="B57" s="16"/>
      <c r="C57" s="17"/>
      <c r="D57" s="16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2.75" customHeight="1" x14ac:dyDescent="0.2">
      <c r="A58" s="15"/>
      <c r="B58" s="16"/>
      <c r="C58" s="17"/>
      <c r="D58" s="16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2.75" customHeight="1" x14ac:dyDescent="0.2">
      <c r="A59" s="15"/>
      <c r="B59" s="16"/>
      <c r="C59" s="17"/>
      <c r="D59" s="16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2.75" customHeight="1" x14ac:dyDescent="0.2">
      <c r="A60" s="15"/>
      <c r="B60" s="16"/>
      <c r="C60" s="17"/>
      <c r="D60" s="16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2.75" customHeight="1" x14ac:dyDescent="0.2">
      <c r="A61" s="15"/>
      <c r="B61" s="16"/>
      <c r="C61" s="17"/>
      <c r="D61" s="16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2.75" customHeight="1" x14ac:dyDescent="0.2">
      <c r="A62" s="15"/>
      <c r="B62" s="16"/>
      <c r="C62" s="17"/>
      <c r="D62" s="16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2.75" customHeight="1" x14ac:dyDescent="0.2">
      <c r="A63" s="15"/>
      <c r="B63" s="16"/>
      <c r="C63" s="17"/>
      <c r="D63" s="16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2.75" customHeight="1" x14ac:dyDescent="0.2">
      <c r="A64" s="15"/>
      <c r="B64" s="16"/>
      <c r="C64" s="17"/>
      <c r="D64" s="16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2.75" customHeight="1" x14ac:dyDescent="0.2">
      <c r="A65" s="15"/>
      <c r="B65" s="16"/>
      <c r="C65" s="17"/>
      <c r="D65" s="16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2.75" customHeight="1" x14ac:dyDescent="0.2">
      <c r="A66" s="15"/>
      <c r="B66" s="16"/>
      <c r="C66" s="17"/>
      <c r="D66" s="16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2.75" customHeight="1" x14ac:dyDescent="0.2">
      <c r="A67" s="15"/>
      <c r="B67" s="16"/>
      <c r="C67" s="17"/>
      <c r="D67" s="16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2.75" customHeight="1" x14ac:dyDescent="0.2">
      <c r="A68" s="15"/>
      <c r="B68" s="16"/>
      <c r="C68" s="17"/>
      <c r="D68" s="16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2.75" customHeight="1" x14ac:dyDescent="0.2">
      <c r="A69" s="15"/>
      <c r="B69" s="16"/>
      <c r="C69" s="17"/>
      <c r="D69" s="16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2.75" customHeight="1" x14ac:dyDescent="0.2">
      <c r="A70" s="15"/>
      <c r="B70" s="16"/>
      <c r="C70" s="17"/>
      <c r="D70" s="16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2.75" customHeight="1" x14ac:dyDescent="0.2">
      <c r="A71" s="15"/>
      <c r="B71" s="16"/>
      <c r="C71" s="17"/>
      <c r="D71" s="16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2.75" customHeight="1" x14ac:dyDescent="0.2">
      <c r="A72" s="15"/>
      <c r="B72" s="16"/>
      <c r="C72" s="17"/>
      <c r="D72" s="16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2.75" customHeight="1" x14ac:dyDescent="0.2">
      <c r="A73" s="15"/>
      <c r="B73" s="16"/>
      <c r="C73" s="17"/>
      <c r="D73" s="16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2.75" customHeight="1" x14ac:dyDescent="0.2">
      <c r="A74" s="15"/>
      <c r="B74" s="16"/>
      <c r="C74" s="17"/>
      <c r="D74" s="16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2.75" customHeight="1" x14ac:dyDescent="0.2">
      <c r="A75" s="15"/>
      <c r="B75" s="16"/>
      <c r="C75" s="17"/>
      <c r="D75" s="16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2.75" customHeight="1" x14ac:dyDescent="0.2">
      <c r="A76" s="15"/>
      <c r="B76" s="16"/>
      <c r="C76" s="17"/>
      <c r="D76" s="16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2.75" customHeight="1" x14ac:dyDescent="0.2">
      <c r="A77" s="15"/>
      <c r="B77" s="16"/>
      <c r="C77" s="17"/>
      <c r="D77" s="16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 customHeight="1" x14ac:dyDescent="0.2">
      <c r="A78" s="15"/>
      <c r="B78" s="16"/>
      <c r="C78" s="17"/>
      <c r="D78" s="16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 customHeight="1" x14ac:dyDescent="0.2">
      <c r="A79" s="15"/>
      <c r="B79" s="16"/>
      <c r="C79" s="17"/>
      <c r="D79" s="16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2.75" customHeight="1" x14ac:dyDescent="0.2">
      <c r="A80" s="15"/>
      <c r="B80" s="16"/>
      <c r="C80" s="17"/>
      <c r="D80" s="16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2.75" customHeight="1" x14ac:dyDescent="0.2">
      <c r="A81" s="15"/>
      <c r="B81" s="16"/>
      <c r="C81" s="17"/>
      <c r="D81" s="16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2.75" customHeight="1" x14ac:dyDescent="0.2">
      <c r="A82" s="15"/>
      <c r="B82" s="16"/>
      <c r="C82" s="17"/>
      <c r="D82" s="16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2.75" customHeight="1" x14ac:dyDescent="0.2">
      <c r="A83" s="15"/>
      <c r="B83" s="16"/>
      <c r="C83" s="17"/>
      <c r="D83" s="16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2.75" customHeight="1" x14ac:dyDescent="0.2">
      <c r="A84" s="15"/>
      <c r="B84" s="16"/>
      <c r="C84" s="17"/>
      <c r="D84" s="16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2.75" customHeight="1" x14ac:dyDescent="0.2">
      <c r="A85" s="15"/>
      <c r="B85" s="16"/>
      <c r="C85" s="17"/>
      <c r="D85" s="16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2.75" customHeight="1" x14ac:dyDescent="0.2">
      <c r="A86" s="15"/>
      <c r="B86" s="16"/>
      <c r="C86" s="17"/>
      <c r="D86" s="16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2.75" customHeight="1" x14ac:dyDescent="0.2">
      <c r="A87" s="15"/>
      <c r="B87" s="16"/>
      <c r="C87" s="17"/>
      <c r="D87" s="16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2.75" customHeight="1" x14ac:dyDescent="0.2">
      <c r="A88" s="15"/>
      <c r="B88" s="16"/>
      <c r="C88" s="17"/>
      <c r="D88" s="16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2.75" customHeight="1" x14ac:dyDescent="0.2">
      <c r="A89" s="15"/>
      <c r="B89" s="16"/>
      <c r="C89" s="17"/>
      <c r="D89" s="16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2.75" customHeight="1" x14ac:dyDescent="0.2">
      <c r="A90" s="15"/>
      <c r="B90" s="16"/>
      <c r="C90" s="17"/>
      <c r="D90" s="16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2.75" customHeight="1" x14ac:dyDescent="0.2">
      <c r="A91" s="15"/>
      <c r="B91" s="16"/>
      <c r="C91" s="17"/>
      <c r="D91" s="16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2.75" customHeight="1" x14ac:dyDescent="0.2">
      <c r="A92" s="15"/>
      <c r="B92" s="16"/>
      <c r="C92" s="17"/>
      <c r="D92" s="16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2.75" customHeight="1" x14ac:dyDescent="0.2">
      <c r="A93" s="15"/>
      <c r="B93" s="16"/>
      <c r="C93" s="17"/>
      <c r="D93" s="16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2.75" customHeight="1" x14ac:dyDescent="0.2">
      <c r="A94" s="15"/>
      <c r="B94" s="16"/>
      <c r="C94" s="17"/>
      <c r="D94" s="16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2.75" customHeight="1" x14ac:dyDescent="0.2">
      <c r="A95" s="15"/>
      <c r="B95" s="16"/>
      <c r="C95" s="17"/>
      <c r="D95" s="16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2.75" customHeight="1" x14ac:dyDescent="0.2">
      <c r="A96" s="15"/>
      <c r="B96" s="16"/>
      <c r="C96" s="17"/>
      <c r="D96" s="16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2.75" customHeight="1" x14ac:dyDescent="0.2">
      <c r="A97" s="15"/>
      <c r="B97" s="16"/>
      <c r="C97" s="17"/>
      <c r="D97" s="16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2.75" customHeight="1" x14ac:dyDescent="0.2">
      <c r="A98" s="15"/>
      <c r="B98" s="16"/>
      <c r="C98" s="17"/>
      <c r="D98" s="16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2.75" customHeight="1" x14ac:dyDescent="0.2">
      <c r="A99" s="15"/>
      <c r="B99" s="16"/>
      <c r="C99" s="17"/>
      <c r="D99" s="16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2.75" customHeight="1" x14ac:dyDescent="0.2">
      <c r="A100" s="15"/>
      <c r="B100" s="16"/>
      <c r="C100" s="17"/>
      <c r="D100" s="16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2.75" customHeight="1" x14ac:dyDescent="0.2">
      <c r="A101" s="15"/>
      <c r="B101" s="16"/>
      <c r="C101" s="17"/>
      <c r="D101" s="16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2.75" customHeight="1" x14ac:dyDescent="0.2">
      <c r="A102" s="15"/>
      <c r="B102" s="16"/>
      <c r="C102" s="17"/>
      <c r="D102" s="16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2.75" customHeight="1" x14ac:dyDescent="0.2">
      <c r="A103" s="15"/>
      <c r="B103" s="16"/>
      <c r="C103" s="17"/>
      <c r="D103" s="16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2.75" customHeight="1" x14ac:dyDescent="0.2">
      <c r="A104" s="15"/>
      <c r="B104" s="16"/>
      <c r="C104" s="17"/>
      <c r="D104" s="16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2.75" customHeight="1" x14ac:dyDescent="0.2">
      <c r="A105" s="15"/>
      <c r="B105" s="16"/>
      <c r="C105" s="17"/>
      <c r="D105" s="16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2.75" customHeight="1" x14ac:dyDescent="0.2">
      <c r="A106" s="15"/>
      <c r="B106" s="16"/>
      <c r="C106" s="17"/>
      <c r="D106" s="16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2.75" customHeight="1" x14ac:dyDescent="0.2">
      <c r="A107" s="15"/>
      <c r="B107" s="16"/>
      <c r="C107" s="17"/>
      <c r="D107" s="16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2.75" customHeight="1" x14ac:dyDescent="0.2">
      <c r="A108" s="15"/>
      <c r="B108" s="16"/>
      <c r="C108" s="17"/>
      <c r="D108" s="16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2.75" customHeight="1" x14ac:dyDescent="0.2">
      <c r="A109" s="15"/>
      <c r="B109" s="16"/>
      <c r="C109" s="17"/>
      <c r="D109" s="16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2.75" customHeight="1" x14ac:dyDescent="0.2">
      <c r="A110" s="15"/>
      <c r="B110" s="16"/>
      <c r="C110" s="17"/>
      <c r="D110" s="16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2.75" customHeight="1" x14ac:dyDescent="0.2">
      <c r="A111" s="15"/>
      <c r="B111" s="16"/>
      <c r="C111" s="17"/>
      <c r="D111" s="16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2.75" customHeight="1" x14ac:dyDescent="0.2">
      <c r="A112" s="15"/>
      <c r="B112" s="16"/>
      <c r="C112" s="17"/>
      <c r="D112" s="16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2.75" customHeight="1" x14ac:dyDescent="0.2">
      <c r="A113" s="15"/>
      <c r="B113" s="16"/>
      <c r="C113" s="17"/>
      <c r="D113" s="16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2.75" customHeight="1" x14ac:dyDescent="0.2">
      <c r="A114" s="15"/>
      <c r="B114" s="16"/>
      <c r="C114" s="17"/>
      <c r="D114" s="16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2.75" customHeight="1" x14ac:dyDescent="0.2">
      <c r="A115" s="15"/>
      <c r="B115" s="16"/>
      <c r="C115" s="17"/>
      <c r="D115" s="16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2.75" customHeight="1" x14ac:dyDescent="0.2">
      <c r="A116" s="15"/>
      <c r="B116" s="16"/>
      <c r="C116" s="17"/>
      <c r="D116" s="16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2.75" customHeight="1" x14ac:dyDescent="0.2">
      <c r="A117" s="15"/>
      <c r="B117" s="16"/>
      <c r="C117" s="17"/>
      <c r="D117" s="16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2.75" customHeight="1" x14ac:dyDescent="0.2">
      <c r="A118" s="15"/>
      <c r="B118" s="16"/>
      <c r="C118" s="17"/>
      <c r="D118" s="16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2.75" customHeight="1" x14ac:dyDescent="0.2">
      <c r="A119" s="15"/>
      <c r="B119" s="16"/>
      <c r="C119" s="17"/>
      <c r="D119" s="16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2.75" customHeight="1" x14ac:dyDescent="0.2">
      <c r="A120" s="15"/>
      <c r="B120" s="16"/>
      <c r="C120" s="17"/>
      <c r="D120" s="16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2.75" customHeight="1" x14ac:dyDescent="0.2">
      <c r="A121" s="15"/>
      <c r="B121" s="16"/>
      <c r="C121" s="17"/>
      <c r="D121" s="16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2.75" customHeight="1" x14ac:dyDescent="0.2">
      <c r="A122" s="15"/>
      <c r="B122" s="16"/>
      <c r="C122" s="17"/>
      <c r="D122" s="16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2.75" customHeight="1" x14ac:dyDescent="0.2">
      <c r="A123" s="15"/>
      <c r="B123" s="16"/>
      <c r="C123" s="17"/>
      <c r="D123" s="16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2.75" customHeight="1" x14ac:dyDescent="0.2">
      <c r="A124" s="15"/>
      <c r="B124" s="16"/>
      <c r="C124" s="17"/>
      <c r="D124" s="16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2.75" customHeight="1" x14ac:dyDescent="0.2">
      <c r="A125" s="15"/>
      <c r="B125" s="16"/>
      <c r="C125" s="17"/>
      <c r="D125" s="16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2.75" customHeight="1" x14ac:dyDescent="0.2">
      <c r="A126" s="15"/>
      <c r="B126" s="16"/>
      <c r="C126" s="17"/>
      <c r="D126" s="16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2.75" customHeight="1" x14ac:dyDescent="0.2">
      <c r="A127" s="15"/>
      <c r="B127" s="16"/>
      <c r="C127" s="17"/>
      <c r="D127" s="16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2.75" customHeight="1" x14ac:dyDescent="0.2">
      <c r="A128" s="15"/>
      <c r="B128" s="16"/>
      <c r="C128" s="17"/>
      <c r="D128" s="16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2.75" customHeight="1" x14ac:dyDescent="0.2">
      <c r="A129" s="15"/>
      <c r="B129" s="16"/>
      <c r="C129" s="17"/>
      <c r="D129" s="16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2.75" customHeight="1" x14ac:dyDescent="0.2">
      <c r="A130" s="15"/>
      <c r="B130" s="16"/>
      <c r="C130" s="17"/>
      <c r="D130" s="16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2.75" customHeight="1" x14ac:dyDescent="0.2">
      <c r="A131" s="15"/>
      <c r="B131" s="16"/>
      <c r="C131" s="17"/>
      <c r="D131" s="16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2.75" customHeight="1" x14ac:dyDescent="0.2">
      <c r="A132" s="15"/>
      <c r="B132" s="16"/>
      <c r="C132" s="17"/>
      <c r="D132" s="16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2.75" customHeight="1" x14ac:dyDescent="0.2">
      <c r="A133" s="15"/>
      <c r="B133" s="16"/>
      <c r="C133" s="17"/>
      <c r="D133" s="16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2.75" customHeight="1" x14ac:dyDescent="0.2">
      <c r="A134" s="15"/>
      <c r="B134" s="16"/>
      <c r="C134" s="17"/>
      <c r="D134" s="16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2.75" customHeight="1" x14ac:dyDescent="0.2">
      <c r="A135" s="15"/>
      <c r="B135" s="16"/>
      <c r="C135" s="17"/>
      <c r="D135" s="16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2.75" customHeight="1" x14ac:dyDescent="0.2">
      <c r="A136" s="15"/>
      <c r="B136" s="16"/>
      <c r="C136" s="17"/>
      <c r="D136" s="16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2.75" customHeight="1" x14ac:dyDescent="0.2">
      <c r="A137" s="15"/>
      <c r="B137" s="16"/>
      <c r="C137" s="17"/>
      <c r="D137" s="16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2.75" customHeight="1" x14ac:dyDescent="0.2">
      <c r="A138" s="15"/>
      <c r="B138" s="16"/>
      <c r="C138" s="17"/>
      <c r="D138" s="16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2.75" customHeight="1" x14ac:dyDescent="0.2">
      <c r="A139" s="15"/>
      <c r="B139" s="16"/>
      <c r="C139" s="17"/>
      <c r="D139" s="16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2.75" customHeight="1" x14ac:dyDescent="0.2">
      <c r="A140" s="15"/>
      <c r="B140" s="16"/>
      <c r="C140" s="17"/>
      <c r="D140" s="16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2.75" customHeight="1" x14ac:dyDescent="0.2">
      <c r="A141" s="15"/>
      <c r="B141" s="16"/>
      <c r="C141" s="17"/>
      <c r="D141" s="16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2.75" customHeight="1" x14ac:dyDescent="0.2">
      <c r="A142" s="15"/>
      <c r="B142" s="16"/>
      <c r="C142" s="17"/>
      <c r="D142" s="16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2.75" customHeight="1" x14ac:dyDescent="0.2">
      <c r="A143" s="15"/>
      <c r="B143" s="16"/>
      <c r="C143" s="17"/>
      <c r="D143" s="16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2.75" customHeight="1" x14ac:dyDescent="0.2">
      <c r="A144" s="15"/>
      <c r="B144" s="16"/>
      <c r="C144" s="17"/>
      <c r="D144" s="16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2.75" customHeight="1" x14ac:dyDescent="0.2">
      <c r="A145" s="15"/>
      <c r="B145" s="16"/>
      <c r="C145" s="17"/>
      <c r="D145" s="16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2.75" customHeight="1" x14ac:dyDescent="0.2">
      <c r="A146" s="15"/>
      <c r="B146" s="16"/>
      <c r="C146" s="17"/>
      <c r="D146" s="16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2.75" customHeight="1" x14ac:dyDescent="0.2">
      <c r="A147" s="15"/>
      <c r="B147" s="16"/>
      <c r="C147" s="17"/>
      <c r="D147" s="16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2.75" customHeight="1" x14ac:dyDescent="0.2">
      <c r="A148" s="15"/>
      <c r="B148" s="16"/>
      <c r="C148" s="17"/>
      <c r="D148" s="16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2.75" customHeight="1" x14ac:dyDescent="0.2">
      <c r="A149" s="15"/>
      <c r="B149" s="16"/>
      <c r="C149" s="17"/>
      <c r="D149" s="16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2.75" customHeight="1" x14ac:dyDescent="0.2">
      <c r="A150" s="15"/>
      <c r="B150" s="16"/>
      <c r="C150" s="17"/>
      <c r="D150" s="16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2.75" customHeight="1" x14ac:dyDescent="0.2">
      <c r="A151" s="15"/>
      <c r="B151" s="16"/>
      <c r="C151" s="17"/>
      <c r="D151" s="16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2.75" customHeight="1" x14ac:dyDescent="0.2">
      <c r="A152" s="15"/>
      <c r="B152" s="16"/>
      <c r="C152" s="17"/>
      <c r="D152" s="16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2.75" customHeight="1" x14ac:dyDescent="0.2">
      <c r="A153" s="15"/>
      <c r="B153" s="16"/>
      <c r="C153" s="17"/>
      <c r="D153" s="16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2.75" customHeight="1" x14ac:dyDescent="0.2">
      <c r="A154" s="15"/>
      <c r="B154" s="16"/>
      <c r="C154" s="17"/>
      <c r="D154" s="16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2.75" customHeight="1" x14ac:dyDescent="0.2">
      <c r="A155" s="15"/>
      <c r="B155" s="16"/>
      <c r="C155" s="17"/>
      <c r="D155" s="16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2.75" customHeight="1" x14ac:dyDescent="0.2">
      <c r="A156" s="15"/>
      <c r="B156" s="16"/>
      <c r="C156" s="17"/>
      <c r="D156" s="16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2.75" customHeight="1" x14ac:dyDescent="0.2">
      <c r="A157" s="15"/>
      <c r="B157" s="16"/>
      <c r="C157" s="17"/>
      <c r="D157" s="16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2.75" customHeight="1" x14ac:dyDescent="0.2">
      <c r="A158" s="15"/>
      <c r="B158" s="16"/>
      <c r="C158" s="17"/>
      <c r="D158" s="16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2.75" customHeight="1" x14ac:dyDescent="0.2">
      <c r="A159" s="15"/>
      <c r="B159" s="16"/>
      <c r="C159" s="17"/>
      <c r="D159" s="16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2.75" customHeight="1" x14ac:dyDescent="0.2">
      <c r="A160" s="15"/>
      <c r="B160" s="16"/>
      <c r="C160" s="17"/>
      <c r="D160" s="16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2.75" customHeight="1" x14ac:dyDescent="0.2">
      <c r="A161" s="15"/>
      <c r="B161" s="16"/>
      <c r="C161" s="17"/>
      <c r="D161" s="16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2.75" customHeight="1" x14ac:dyDescent="0.2">
      <c r="A162" s="15"/>
      <c r="B162" s="16"/>
      <c r="C162" s="17"/>
      <c r="D162" s="16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2.75" customHeight="1" x14ac:dyDescent="0.2">
      <c r="A163" s="15"/>
      <c r="B163" s="16"/>
      <c r="C163" s="17"/>
      <c r="D163" s="16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2.75" customHeight="1" x14ac:dyDescent="0.2">
      <c r="A164" s="15"/>
      <c r="B164" s="16"/>
      <c r="C164" s="17"/>
      <c r="D164" s="16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2.75" customHeight="1" x14ac:dyDescent="0.2">
      <c r="A165" s="15"/>
      <c r="B165" s="16"/>
      <c r="C165" s="17"/>
      <c r="D165" s="16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2.75" customHeight="1" x14ac:dyDescent="0.2">
      <c r="A166" s="15"/>
      <c r="B166" s="16"/>
      <c r="C166" s="17"/>
      <c r="D166" s="16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2.75" customHeight="1" x14ac:dyDescent="0.2">
      <c r="A167" s="15"/>
      <c r="B167" s="16"/>
      <c r="C167" s="17"/>
      <c r="D167" s="16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2.75" customHeight="1" x14ac:dyDescent="0.2">
      <c r="A168" s="15"/>
      <c r="B168" s="16"/>
      <c r="C168" s="17"/>
      <c r="D168" s="16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2.75" customHeight="1" x14ac:dyDescent="0.2">
      <c r="A169" s="15"/>
      <c r="B169" s="16"/>
      <c r="C169" s="17"/>
      <c r="D169" s="16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2.75" customHeight="1" x14ac:dyDescent="0.2">
      <c r="A170" s="15"/>
      <c r="B170" s="16"/>
      <c r="C170" s="17"/>
      <c r="D170" s="16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2.75" customHeight="1" x14ac:dyDescent="0.2">
      <c r="A171" s="15"/>
      <c r="B171" s="16"/>
      <c r="C171" s="17"/>
      <c r="D171" s="16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2.75" customHeight="1" x14ac:dyDescent="0.2">
      <c r="A172" s="15"/>
      <c r="B172" s="16"/>
      <c r="C172" s="17"/>
      <c r="D172" s="16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2.75" customHeight="1" x14ac:dyDescent="0.2">
      <c r="A173" s="15"/>
      <c r="B173" s="16"/>
      <c r="C173" s="17"/>
      <c r="D173" s="16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2.75" customHeight="1" x14ac:dyDescent="0.2">
      <c r="A174" s="15"/>
      <c r="B174" s="16"/>
      <c r="C174" s="17"/>
      <c r="D174" s="16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2.75" customHeight="1" x14ac:dyDescent="0.2">
      <c r="A175" s="15"/>
      <c r="B175" s="16"/>
      <c r="C175" s="17"/>
      <c r="D175" s="16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2.75" customHeight="1" x14ac:dyDescent="0.2">
      <c r="A176" s="15"/>
      <c r="B176" s="16"/>
      <c r="C176" s="17"/>
      <c r="D176" s="16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2.75" customHeight="1" x14ac:dyDescent="0.2">
      <c r="A177" s="15"/>
      <c r="B177" s="16"/>
      <c r="C177" s="17"/>
      <c r="D177" s="16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2.75" customHeight="1" x14ac:dyDescent="0.2">
      <c r="A178" s="15"/>
      <c r="B178" s="16"/>
      <c r="C178" s="17"/>
      <c r="D178" s="16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2.75" customHeight="1" x14ac:dyDescent="0.2">
      <c r="A179" s="15"/>
      <c r="B179" s="16"/>
      <c r="C179" s="17"/>
      <c r="D179" s="16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2.75" customHeight="1" x14ac:dyDescent="0.2">
      <c r="A180" s="15"/>
      <c r="B180" s="16"/>
      <c r="C180" s="17"/>
      <c r="D180" s="16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2.75" customHeight="1" x14ac:dyDescent="0.2">
      <c r="A181" s="15"/>
      <c r="B181" s="16"/>
      <c r="C181" s="17"/>
      <c r="D181" s="16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2.75" customHeight="1" x14ac:dyDescent="0.2">
      <c r="A182" s="15"/>
      <c r="B182" s="16"/>
      <c r="C182" s="17"/>
      <c r="D182" s="16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2.75" customHeight="1" x14ac:dyDescent="0.2">
      <c r="A183" s="15"/>
      <c r="B183" s="16"/>
      <c r="C183" s="17"/>
      <c r="D183" s="16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2.75" customHeight="1" x14ac:dyDescent="0.2">
      <c r="A184" s="15"/>
      <c r="B184" s="16"/>
      <c r="C184" s="17"/>
      <c r="D184" s="16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2.75" customHeight="1" x14ac:dyDescent="0.2">
      <c r="A185" s="15"/>
      <c r="B185" s="16"/>
      <c r="C185" s="17"/>
      <c r="D185" s="16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2.75" customHeight="1" x14ac:dyDescent="0.2">
      <c r="A186" s="15"/>
      <c r="B186" s="16"/>
      <c r="C186" s="17"/>
      <c r="D186" s="16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2.75" customHeight="1" x14ac:dyDescent="0.2">
      <c r="A187" s="15"/>
      <c r="B187" s="16"/>
      <c r="C187" s="17"/>
      <c r="D187" s="16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2.75" customHeight="1" x14ac:dyDescent="0.2">
      <c r="A188" s="15"/>
      <c r="B188" s="16"/>
      <c r="C188" s="17"/>
      <c r="D188" s="16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2.75" customHeight="1" x14ac:dyDescent="0.2">
      <c r="A189" s="15"/>
      <c r="B189" s="16"/>
      <c r="C189" s="17"/>
      <c r="D189" s="16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2.75" customHeight="1" x14ac:dyDescent="0.2">
      <c r="A190" s="15"/>
      <c r="B190" s="16"/>
      <c r="C190" s="17"/>
      <c r="D190" s="16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2.75" customHeight="1" x14ac:dyDescent="0.2">
      <c r="A191" s="15"/>
      <c r="B191" s="16"/>
      <c r="C191" s="17"/>
      <c r="D191" s="16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2.75" customHeight="1" x14ac:dyDescent="0.2">
      <c r="A192" s="15"/>
      <c r="B192" s="16"/>
      <c r="C192" s="17"/>
      <c r="D192" s="16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2.75" customHeight="1" x14ac:dyDescent="0.2">
      <c r="A193" s="15"/>
      <c r="B193" s="16"/>
      <c r="C193" s="17"/>
      <c r="D193" s="16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2.75" customHeight="1" x14ac:dyDescent="0.2">
      <c r="A194" s="15"/>
      <c r="B194" s="16"/>
      <c r="C194" s="17"/>
      <c r="D194" s="16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2.75" customHeight="1" x14ac:dyDescent="0.2">
      <c r="A195" s="15"/>
      <c r="B195" s="16"/>
      <c r="C195" s="17"/>
      <c r="D195" s="16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2.75" customHeight="1" x14ac:dyDescent="0.2">
      <c r="A196" s="15"/>
      <c r="B196" s="16"/>
      <c r="C196" s="17"/>
      <c r="D196" s="16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2.75" customHeight="1" x14ac:dyDescent="0.2">
      <c r="A197" s="15"/>
      <c r="B197" s="16"/>
      <c r="C197" s="17"/>
      <c r="D197" s="16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2.75" customHeight="1" x14ac:dyDescent="0.2">
      <c r="A198" s="15"/>
      <c r="B198" s="16"/>
      <c r="C198" s="17"/>
      <c r="D198" s="16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2.75" customHeight="1" x14ac:dyDescent="0.2">
      <c r="A199" s="15"/>
      <c r="B199" s="16"/>
      <c r="C199" s="17"/>
      <c r="D199" s="16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2.75" customHeight="1" x14ac:dyDescent="0.2">
      <c r="A200" s="15"/>
      <c r="B200" s="16"/>
      <c r="C200" s="17"/>
      <c r="D200" s="16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2.75" customHeight="1" x14ac:dyDescent="0.2">
      <c r="A201" s="15"/>
      <c r="B201" s="16"/>
      <c r="C201" s="17"/>
      <c r="D201" s="16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2.75" customHeight="1" x14ac:dyDescent="0.2">
      <c r="A202" s="15"/>
      <c r="B202" s="16"/>
      <c r="C202" s="17"/>
      <c r="D202" s="16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2.75" customHeight="1" x14ac:dyDescent="0.2">
      <c r="A203" s="15"/>
      <c r="B203" s="16"/>
      <c r="C203" s="17"/>
      <c r="D203" s="16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2.75" customHeight="1" x14ac:dyDescent="0.2">
      <c r="A204" s="15"/>
      <c r="B204" s="16"/>
      <c r="C204" s="17"/>
      <c r="D204" s="16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2.75" customHeight="1" x14ac:dyDescent="0.2">
      <c r="A205" s="15"/>
      <c r="B205" s="16"/>
      <c r="C205" s="17"/>
      <c r="D205" s="16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2.75" customHeight="1" x14ac:dyDescent="0.2">
      <c r="A206" s="15"/>
      <c r="B206" s="16"/>
      <c r="C206" s="17"/>
      <c r="D206" s="16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2.75" customHeight="1" x14ac:dyDescent="0.2">
      <c r="A207" s="15"/>
      <c r="B207" s="16"/>
      <c r="C207" s="17"/>
      <c r="D207" s="16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2.75" customHeight="1" x14ac:dyDescent="0.2">
      <c r="A208" s="15"/>
      <c r="B208" s="16"/>
      <c r="C208" s="17"/>
      <c r="D208" s="16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2.75" customHeight="1" x14ac:dyDescent="0.2">
      <c r="A209" s="15"/>
      <c r="B209" s="16"/>
      <c r="C209" s="17"/>
      <c r="D209" s="16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2.75" customHeight="1" x14ac:dyDescent="0.2">
      <c r="A210" s="15"/>
      <c r="B210" s="16"/>
      <c r="C210" s="17"/>
      <c r="D210" s="16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2.75" customHeight="1" x14ac:dyDescent="0.2">
      <c r="A211" s="15"/>
      <c r="B211" s="16"/>
      <c r="C211" s="17"/>
      <c r="D211" s="16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2.75" customHeight="1" x14ac:dyDescent="0.2">
      <c r="A212" s="15"/>
      <c r="B212" s="16"/>
      <c r="C212" s="17"/>
      <c r="D212" s="16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2.75" customHeight="1" x14ac:dyDescent="0.2">
      <c r="A213" s="15"/>
      <c r="B213" s="16"/>
      <c r="C213" s="17"/>
      <c r="D213" s="16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2.75" customHeight="1" x14ac:dyDescent="0.2">
      <c r="A214" s="15"/>
      <c r="B214" s="16"/>
      <c r="C214" s="17"/>
      <c r="D214" s="16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2.75" customHeight="1" x14ac:dyDescent="0.2">
      <c r="A215" s="15"/>
      <c r="B215" s="16"/>
      <c r="C215" s="17"/>
      <c r="D215" s="16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2.75" customHeight="1" x14ac:dyDescent="0.2">
      <c r="A216" s="15"/>
      <c r="B216" s="16"/>
      <c r="C216" s="17"/>
      <c r="D216" s="16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2.75" customHeight="1" x14ac:dyDescent="0.2">
      <c r="A217" s="15"/>
      <c r="B217" s="16"/>
      <c r="C217" s="17"/>
      <c r="D217" s="16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2.75" customHeight="1" x14ac:dyDescent="0.2">
      <c r="A218" s="15"/>
      <c r="B218" s="16"/>
      <c r="C218" s="17"/>
      <c r="D218" s="16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2.75" customHeight="1" x14ac:dyDescent="0.2">
      <c r="A219" s="15"/>
      <c r="B219" s="16"/>
      <c r="C219" s="17"/>
      <c r="D219" s="16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2.75" customHeight="1" x14ac:dyDescent="0.2">
      <c r="A220" s="15"/>
      <c r="B220" s="16"/>
      <c r="C220" s="17"/>
      <c r="D220" s="16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2.75" customHeight="1" x14ac:dyDescent="0.2">
      <c r="A221" s="15"/>
      <c r="B221" s="16"/>
      <c r="C221" s="17"/>
      <c r="D221" s="16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2.75" customHeight="1" x14ac:dyDescent="0.2">
      <c r="A222" s="15"/>
      <c r="B222" s="16"/>
      <c r="C222" s="17"/>
      <c r="D222" s="16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2.75" customHeight="1" x14ac:dyDescent="0.2">
      <c r="A223" s="15"/>
      <c r="B223" s="16"/>
      <c r="C223" s="17"/>
      <c r="D223" s="16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2.75" customHeight="1" x14ac:dyDescent="0.2">
      <c r="A224" s="15"/>
      <c r="B224" s="16"/>
      <c r="C224" s="17"/>
      <c r="D224" s="16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2.75" customHeight="1" x14ac:dyDescent="0.2">
      <c r="A225" s="15"/>
      <c r="B225" s="16"/>
      <c r="C225" s="17"/>
      <c r="D225" s="16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2.75" customHeight="1" x14ac:dyDescent="0.2">
      <c r="A226" s="15"/>
      <c r="B226" s="16"/>
      <c r="C226" s="17"/>
      <c r="D226" s="16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2.75" customHeight="1" x14ac:dyDescent="0.2">
      <c r="A227" s="15"/>
      <c r="B227" s="16"/>
      <c r="C227" s="17"/>
      <c r="D227" s="16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2.75" customHeight="1" x14ac:dyDescent="0.2">
      <c r="A228" s="15"/>
      <c r="B228" s="16"/>
      <c r="C228" s="17"/>
      <c r="D228" s="16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2.75" customHeight="1" x14ac:dyDescent="0.2">
      <c r="A229" s="15"/>
      <c r="B229" s="16"/>
      <c r="C229" s="17"/>
      <c r="D229" s="16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2.75" customHeight="1" x14ac:dyDescent="0.2">
      <c r="A230" s="15"/>
      <c r="B230" s="16"/>
      <c r="C230" s="17"/>
      <c r="D230" s="16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2.75" customHeight="1" x14ac:dyDescent="0.2">
      <c r="A231" s="15"/>
      <c r="B231" s="16"/>
      <c r="C231" s="17"/>
      <c r="D231" s="16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2.75" customHeight="1" x14ac:dyDescent="0.2">
      <c r="A232" s="15"/>
      <c r="B232" s="16"/>
      <c r="C232" s="17"/>
      <c r="D232" s="16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2.75" customHeight="1" x14ac:dyDescent="0.2">
      <c r="A233" s="15"/>
      <c r="B233" s="16"/>
      <c r="C233" s="17"/>
      <c r="D233" s="16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2.75" customHeight="1" x14ac:dyDescent="0.2">
      <c r="A234" s="15"/>
      <c r="B234" s="16"/>
      <c r="C234" s="17"/>
      <c r="D234" s="16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2.75" customHeight="1" x14ac:dyDescent="0.2">
      <c r="A235" s="15"/>
      <c r="B235" s="16"/>
      <c r="C235" s="17"/>
      <c r="D235" s="16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2.75" customHeight="1" x14ac:dyDescent="0.2">
      <c r="A236" s="15"/>
      <c r="B236" s="16"/>
      <c r="C236" s="17"/>
      <c r="D236" s="16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2.75" customHeight="1" x14ac:dyDescent="0.2">
      <c r="A237" s="15"/>
      <c r="B237" s="16"/>
      <c r="C237" s="17"/>
      <c r="D237" s="16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2.75" customHeight="1" x14ac:dyDescent="0.2">
      <c r="A238" s="15"/>
      <c r="B238" s="16"/>
      <c r="C238" s="17"/>
      <c r="D238" s="16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2.75" customHeight="1" x14ac:dyDescent="0.2">
      <c r="A239" s="15"/>
      <c r="B239" s="16"/>
      <c r="C239" s="17"/>
      <c r="D239" s="16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2.75" customHeight="1" x14ac:dyDescent="0.2">
      <c r="A240" s="15"/>
      <c r="B240" s="16"/>
      <c r="C240" s="17"/>
      <c r="D240" s="16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2.75" customHeight="1" x14ac:dyDescent="0.2">
      <c r="A241" s="15"/>
      <c r="B241" s="16"/>
      <c r="C241" s="17"/>
      <c r="D241" s="16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2.75" customHeight="1" x14ac:dyDescent="0.2">
      <c r="A242" s="15"/>
      <c r="B242" s="16"/>
      <c r="C242" s="17"/>
      <c r="D242" s="16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2.75" customHeight="1" x14ac:dyDescent="0.2">
      <c r="A243" s="15"/>
      <c r="B243" s="16"/>
      <c r="C243" s="17"/>
      <c r="D243" s="16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2.75" customHeight="1" x14ac:dyDescent="0.2">
      <c r="A244" s="15"/>
      <c r="B244" s="16"/>
      <c r="C244" s="17"/>
      <c r="D244" s="16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2.75" customHeight="1" x14ac:dyDescent="0.2">
      <c r="A245" s="15"/>
      <c r="B245" s="16"/>
      <c r="C245" s="17"/>
      <c r="D245" s="16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2.75" customHeight="1" x14ac:dyDescent="0.2">
      <c r="A246" s="15"/>
      <c r="B246" s="16"/>
      <c r="C246" s="17"/>
      <c r="D246" s="16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2.75" customHeight="1" x14ac:dyDescent="0.2">
      <c r="A247" s="15"/>
      <c r="B247" s="16"/>
      <c r="C247" s="17"/>
      <c r="D247" s="16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2.75" customHeight="1" x14ac:dyDescent="0.2">
      <c r="A248" s="15"/>
      <c r="B248" s="16"/>
      <c r="C248" s="17"/>
      <c r="D248" s="16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2.75" customHeight="1" x14ac:dyDescent="0.2">
      <c r="A249" s="15"/>
      <c r="B249" s="16"/>
      <c r="C249" s="17"/>
      <c r="D249" s="16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2.75" customHeight="1" x14ac:dyDescent="0.2">
      <c r="A250" s="15"/>
      <c r="B250" s="16"/>
      <c r="C250" s="17"/>
      <c r="D250" s="16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2.75" customHeight="1" x14ac:dyDescent="0.2">
      <c r="A251" s="15"/>
      <c r="B251" s="16"/>
      <c r="C251" s="17"/>
      <c r="D251" s="16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2.75" customHeight="1" x14ac:dyDescent="0.2">
      <c r="A252" s="15"/>
      <c r="B252" s="16"/>
      <c r="C252" s="17"/>
      <c r="D252" s="16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2.75" customHeight="1" x14ac:dyDescent="0.2">
      <c r="A253" s="15"/>
      <c r="B253" s="16"/>
      <c r="C253" s="17"/>
      <c r="D253" s="16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2.75" customHeight="1" x14ac:dyDescent="0.2">
      <c r="A254" s="15"/>
      <c r="B254" s="16"/>
      <c r="C254" s="17"/>
      <c r="D254" s="16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2.75" customHeight="1" x14ac:dyDescent="0.2">
      <c r="A255" s="15"/>
      <c r="B255" s="16"/>
      <c r="C255" s="17"/>
      <c r="D255" s="16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2.75" customHeight="1" x14ac:dyDescent="0.2">
      <c r="A256" s="15"/>
      <c r="B256" s="16"/>
      <c r="C256" s="17"/>
      <c r="D256" s="16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2.75" customHeight="1" x14ac:dyDescent="0.2">
      <c r="A257" s="15"/>
      <c r="B257" s="16"/>
      <c r="C257" s="17"/>
      <c r="D257" s="16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2.75" customHeight="1" x14ac:dyDescent="0.2">
      <c r="A258" s="15"/>
      <c r="B258" s="16"/>
      <c r="C258" s="17"/>
      <c r="D258" s="16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2.75" customHeight="1" x14ac:dyDescent="0.2">
      <c r="A259" s="15"/>
      <c r="B259" s="16"/>
      <c r="C259" s="17"/>
      <c r="D259" s="16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2.75" customHeight="1" x14ac:dyDescent="0.2">
      <c r="A260" s="15"/>
      <c r="B260" s="16"/>
      <c r="C260" s="17"/>
      <c r="D260" s="16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2.75" customHeight="1" x14ac:dyDescent="0.2">
      <c r="A261" s="15"/>
      <c r="B261" s="16"/>
      <c r="C261" s="17"/>
      <c r="D261" s="16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2.75" customHeight="1" x14ac:dyDescent="0.2">
      <c r="A262" s="15"/>
      <c r="B262" s="16"/>
      <c r="C262" s="17"/>
      <c r="D262" s="16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2.75" customHeight="1" x14ac:dyDescent="0.2">
      <c r="A263" s="15"/>
      <c r="B263" s="16"/>
      <c r="C263" s="17"/>
      <c r="D263" s="16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2.75" customHeight="1" x14ac:dyDescent="0.2">
      <c r="A264" s="15"/>
      <c r="B264" s="16"/>
      <c r="C264" s="17"/>
      <c r="D264" s="16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2.75" customHeight="1" x14ac:dyDescent="0.2">
      <c r="A265" s="15"/>
      <c r="B265" s="16"/>
      <c r="C265" s="17"/>
      <c r="D265" s="16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2.75" customHeight="1" x14ac:dyDescent="0.2">
      <c r="A266" s="15"/>
      <c r="B266" s="16"/>
      <c r="C266" s="17"/>
      <c r="D266" s="16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2.75" customHeight="1" x14ac:dyDescent="0.2">
      <c r="A267" s="15"/>
      <c r="B267" s="16"/>
      <c r="C267" s="17"/>
      <c r="D267" s="16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2.75" customHeight="1" x14ac:dyDescent="0.2">
      <c r="A268" s="15"/>
      <c r="B268" s="16"/>
      <c r="C268" s="17"/>
      <c r="D268" s="16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2.75" customHeight="1" x14ac:dyDescent="0.2">
      <c r="A269" s="15"/>
      <c r="B269" s="16"/>
      <c r="C269" s="17"/>
      <c r="D269" s="16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2.75" customHeight="1" x14ac:dyDescent="0.2">
      <c r="A270" s="15"/>
      <c r="B270" s="16"/>
      <c r="C270" s="17"/>
      <c r="D270" s="16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2.75" customHeight="1" x14ac:dyDescent="0.2">
      <c r="A271" s="15"/>
      <c r="B271" s="16"/>
      <c r="C271" s="17"/>
      <c r="D271" s="16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2.75" customHeight="1" x14ac:dyDescent="0.2">
      <c r="A272" s="15"/>
      <c r="B272" s="16"/>
      <c r="C272" s="17"/>
      <c r="D272" s="16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2.75" customHeight="1" x14ac:dyDescent="0.2">
      <c r="A273" s="15"/>
      <c r="B273" s="16"/>
      <c r="C273" s="17"/>
      <c r="D273" s="16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2.75" customHeight="1" x14ac:dyDescent="0.2">
      <c r="A274" s="15"/>
      <c r="B274" s="16"/>
      <c r="C274" s="17"/>
      <c r="D274" s="16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2.75" customHeight="1" x14ac:dyDescent="0.2">
      <c r="A275" s="15"/>
      <c r="B275" s="16"/>
      <c r="C275" s="17"/>
      <c r="D275" s="16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2.75" customHeight="1" x14ac:dyDescent="0.2">
      <c r="A276" s="15"/>
      <c r="B276" s="16"/>
      <c r="C276" s="17"/>
      <c r="D276" s="16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2.75" customHeight="1" x14ac:dyDescent="0.2">
      <c r="A277" s="15"/>
      <c r="B277" s="16"/>
      <c r="C277" s="17"/>
      <c r="D277" s="16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2.75" customHeight="1" x14ac:dyDescent="0.2">
      <c r="A278" s="15"/>
      <c r="B278" s="16"/>
      <c r="C278" s="17"/>
      <c r="D278" s="16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2.75" customHeight="1" x14ac:dyDescent="0.2">
      <c r="A279" s="15"/>
      <c r="B279" s="16"/>
      <c r="C279" s="17"/>
      <c r="D279" s="16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2.75" customHeight="1" x14ac:dyDescent="0.2">
      <c r="A280" s="15"/>
      <c r="B280" s="16"/>
      <c r="C280" s="17"/>
      <c r="D280" s="16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2.75" customHeight="1" x14ac:dyDescent="0.2">
      <c r="A281" s="15"/>
      <c r="B281" s="16"/>
      <c r="C281" s="17"/>
      <c r="D281" s="16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2.75" customHeight="1" x14ac:dyDescent="0.2">
      <c r="A282" s="15"/>
      <c r="B282" s="16"/>
      <c r="C282" s="17"/>
      <c r="D282" s="16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2.75" customHeight="1" x14ac:dyDescent="0.2">
      <c r="A283" s="15"/>
      <c r="B283" s="16"/>
      <c r="C283" s="17"/>
      <c r="D283" s="16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2.75" customHeight="1" x14ac:dyDescent="0.2">
      <c r="A284" s="15"/>
      <c r="B284" s="16"/>
      <c r="C284" s="17"/>
      <c r="D284" s="16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2.75" customHeight="1" x14ac:dyDescent="0.2">
      <c r="A285" s="15"/>
      <c r="B285" s="16"/>
      <c r="C285" s="17"/>
      <c r="D285" s="16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2.75" customHeight="1" x14ac:dyDescent="0.2">
      <c r="A286" s="15"/>
      <c r="B286" s="16"/>
      <c r="C286" s="17"/>
      <c r="D286" s="16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2.75" customHeight="1" x14ac:dyDescent="0.2">
      <c r="A287" s="15"/>
      <c r="B287" s="16"/>
      <c r="C287" s="17"/>
      <c r="D287" s="16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2.75" customHeight="1" x14ac:dyDescent="0.2">
      <c r="A288" s="15"/>
      <c r="B288" s="16"/>
      <c r="C288" s="17"/>
      <c r="D288" s="16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2.75" customHeight="1" x14ac:dyDescent="0.2">
      <c r="A289" s="15"/>
      <c r="B289" s="16"/>
      <c r="C289" s="17"/>
      <c r="D289" s="16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2.75" customHeight="1" x14ac:dyDescent="0.2">
      <c r="A290" s="15"/>
      <c r="B290" s="16"/>
      <c r="C290" s="17"/>
      <c r="D290" s="16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2.75" customHeight="1" x14ac:dyDescent="0.2">
      <c r="A291" s="15"/>
      <c r="B291" s="16"/>
      <c r="C291" s="17"/>
      <c r="D291" s="16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2.75" customHeight="1" x14ac:dyDescent="0.2">
      <c r="A292" s="15"/>
      <c r="B292" s="16"/>
      <c r="C292" s="17"/>
      <c r="D292" s="16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2.75" customHeight="1" x14ac:dyDescent="0.2">
      <c r="A293" s="15"/>
      <c r="B293" s="16"/>
      <c r="C293" s="17"/>
      <c r="D293" s="16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2.75" customHeight="1" x14ac:dyDescent="0.2">
      <c r="A294" s="15"/>
      <c r="B294" s="16"/>
      <c r="C294" s="17"/>
      <c r="D294" s="16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2.75" customHeight="1" x14ac:dyDescent="0.2">
      <c r="A295" s="15"/>
      <c r="B295" s="16"/>
      <c r="C295" s="17"/>
      <c r="D295" s="16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2.75" customHeight="1" x14ac:dyDescent="0.2">
      <c r="A296" s="15"/>
      <c r="B296" s="16"/>
      <c r="C296" s="17"/>
      <c r="D296" s="16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2.75" customHeight="1" x14ac:dyDescent="0.2">
      <c r="A297" s="15"/>
      <c r="B297" s="16"/>
      <c r="C297" s="17"/>
      <c r="D297" s="16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2.75" customHeight="1" x14ac:dyDescent="0.2">
      <c r="A298" s="15"/>
      <c r="B298" s="16"/>
      <c r="C298" s="17"/>
      <c r="D298" s="16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2.75" customHeight="1" x14ac:dyDescent="0.2">
      <c r="A299" s="15"/>
      <c r="B299" s="16"/>
      <c r="C299" s="17"/>
      <c r="D299" s="16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2.75" customHeight="1" x14ac:dyDescent="0.2">
      <c r="A300" s="15"/>
      <c r="B300" s="16"/>
      <c r="C300" s="17"/>
      <c r="D300" s="16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2.75" customHeight="1" x14ac:dyDescent="0.2">
      <c r="A301" s="15"/>
      <c r="B301" s="16"/>
      <c r="C301" s="17"/>
      <c r="D301" s="16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2.75" customHeight="1" x14ac:dyDescent="0.2">
      <c r="A302" s="15"/>
      <c r="B302" s="16"/>
      <c r="C302" s="17"/>
      <c r="D302" s="16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2.75" customHeight="1" x14ac:dyDescent="0.2">
      <c r="A303" s="15"/>
      <c r="B303" s="16"/>
      <c r="C303" s="17"/>
      <c r="D303" s="16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2.75" customHeight="1" x14ac:dyDescent="0.2">
      <c r="A304" s="15"/>
      <c r="B304" s="16"/>
      <c r="C304" s="17"/>
      <c r="D304" s="16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2.75" customHeight="1" x14ac:dyDescent="0.2">
      <c r="A305" s="15"/>
      <c r="B305" s="16"/>
      <c r="C305" s="17"/>
      <c r="D305" s="16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2.75" customHeight="1" x14ac:dyDescent="0.2">
      <c r="A306" s="15"/>
      <c r="B306" s="16"/>
      <c r="C306" s="17"/>
      <c r="D306" s="16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2.75" customHeight="1" x14ac:dyDescent="0.2">
      <c r="A307" s="15"/>
      <c r="B307" s="16"/>
      <c r="C307" s="17"/>
      <c r="D307" s="16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2.75" customHeight="1" x14ac:dyDescent="0.2">
      <c r="A308" s="15"/>
      <c r="B308" s="16"/>
      <c r="C308" s="17"/>
      <c r="D308" s="16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2.75" customHeight="1" x14ac:dyDescent="0.2">
      <c r="A309" s="15"/>
      <c r="B309" s="16"/>
      <c r="C309" s="17"/>
      <c r="D309" s="16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2.75" customHeight="1" x14ac:dyDescent="0.2">
      <c r="A310" s="15"/>
      <c r="B310" s="16"/>
      <c r="C310" s="17"/>
      <c r="D310" s="16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2.75" customHeight="1" x14ac:dyDescent="0.2">
      <c r="A311" s="15"/>
      <c r="B311" s="16"/>
      <c r="C311" s="17"/>
      <c r="D311" s="16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2.75" customHeight="1" x14ac:dyDescent="0.2">
      <c r="A312" s="15"/>
      <c r="B312" s="16"/>
      <c r="C312" s="17"/>
      <c r="D312" s="16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2.75" customHeight="1" x14ac:dyDescent="0.2">
      <c r="A313" s="15"/>
      <c r="B313" s="16"/>
      <c r="C313" s="17"/>
      <c r="D313" s="16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2.75" customHeight="1" x14ac:dyDescent="0.2">
      <c r="A314" s="15"/>
      <c r="B314" s="16"/>
      <c r="C314" s="17"/>
      <c r="D314" s="16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2.75" customHeight="1" x14ac:dyDescent="0.2">
      <c r="A315" s="15"/>
      <c r="B315" s="16"/>
      <c r="C315" s="17"/>
      <c r="D315" s="16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2.75" customHeight="1" x14ac:dyDescent="0.2">
      <c r="A316" s="15"/>
      <c r="B316" s="16"/>
      <c r="C316" s="17"/>
      <c r="D316" s="16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2.75" customHeight="1" x14ac:dyDescent="0.2">
      <c r="A317" s="15"/>
      <c r="B317" s="16"/>
      <c r="C317" s="17"/>
      <c r="D317" s="16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2.75" customHeight="1" x14ac:dyDescent="0.2">
      <c r="A318" s="15"/>
      <c r="B318" s="16"/>
      <c r="C318" s="17"/>
      <c r="D318" s="16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2.75" customHeight="1" x14ac:dyDescent="0.2">
      <c r="A319" s="15"/>
      <c r="B319" s="16"/>
      <c r="C319" s="17"/>
      <c r="D319" s="16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2.75" customHeight="1" x14ac:dyDescent="0.2">
      <c r="A320" s="15"/>
      <c r="B320" s="16"/>
      <c r="C320" s="17"/>
      <c r="D320" s="16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2.75" customHeight="1" x14ac:dyDescent="0.2">
      <c r="A321" s="15"/>
      <c r="B321" s="16"/>
      <c r="C321" s="17"/>
      <c r="D321" s="16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2.75" customHeight="1" x14ac:dyDescent="0.2">
      <c r="A322" s="15"/>
      <c r="B322" s="16"/>
      <c r="C322" s="17"/>
      <c r="D322" s="16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2.75" customHeight="1" x14ac:dyDescent="0.2">
      <c r="A323" s="15"/>
      <c r="B323" s="16"/>
      <c r="C323" s="17"/>
      <c r="D323" s="16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2.75" customHeight="1" x14ac:dyDescent="0.2">
      <c r="A324" s="15"/>
      <c r="B324" s="16"/>
      <c r="C324" s="17"/>
      <c r="D324" s="16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2.75" customHeight="1" x14ac:dyDescent="0.2">
      <c r="A325" s="15"/>
      <c r="B325" s="16"/>
      <c r="C325" s="17"/>
      <c r="D325" s="16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2.75" customHeight="1" x14ac:dyDescent="0.2">
      <c r="A326" s="15"/>
      <c r="B326" s="16"/>
      <c r="C326" s="17"/>
      <c r="D326" s="16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2.75" customHeight="1" x14ac:dyDescent="0.2">
      <c r="A327" s="15"/>
      <c r="B327" s="16"/>
      <c r="C327" s="17"/>
      <c r="D327" s="16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2.75" customHeight="1" x14ac:dyDescent="0.2">
      <c r="A328" s="15"/>
      <c r="B328" s="16"/>
      <c r="C328" s="17"/>
      <c r="D328" s="16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2.75" customHeight="1" x14ac:dyDescent="0.2">
      <c r="A329" s="15"/>
      <c r="B329" s="16"/>
      <c r="C329" s="17"/>
      <c r="D329" s="16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2.75" customHeight="1" x14ac:dyDescent="0.2">
      <c r="A330" s="15"/>
      <c r="B330" s="16"/>
      <c r="C330" s="17"/>
      <c r="D330" s="16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2.75" customHeight="1" x14ac:dyDescent="0.2">
      <c r="A331" s="15"/>
      <c r="B331" s="16"/>
      <c r="C331" s="17"/>
      <c r="D331" s="16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2.75" customHeight="1" x14ac:dyDescent="0.2">
      <c r="A332" s="15"/>
      <c r="B332" s="16"/>
      <c r="C332" s="17"/>
      <c r="D332" s="16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2.75" customHeight="1" x14ac:dyDescent="0.2">
      <c r="A333" s="15"/>
      <c r="B333" s="16"/>
      <c r="C333" s="17"/>
      <c r="D333" s="16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2.75" customHeight="1" x14ac:dyDescent="0.2">
      <c r="A334" s="15"/>
      <c r="B334" s="16"/>
      <c r="C334" s="17"/>
      <c r="D334" s="16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2.75" customHeight="1" x14ac:dyDescent="0.2">
      <c r="A335" s="15"/>
      <c r="B335" s="16"/>
      <c r="C335" s="17"/>
      <c r="D335" s="16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2.75" customHeight="1" x14ac:dyDescent="0.2">
      <c r="A336" s="15"/>
      <c r="B336" s="16"/>
      <c r="C336" s="17"/>
      <c r="D336" s="16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2.75" customHeight="1" x14ac:dyDescent="0.2">
      <c r="A337" s="15"/>
      <c r="B337" s="16"/>
      <c r="C337" s="17"/>
      <c r="D337" s="16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2.75" customHeight="1" x14ac:dyDescent="0.2">
      <c r="A338" s="15"/>
      <c r="B338" s="16"/>
      <c r="C338" s="17"/>
      <c r="D338" s="16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2.75" customHeight="1" x14ac:dyDescent="0.2">
      <c r="A339" s="15"/>
      <c r="B339" s="16"/>
      <c r="C339" s="17"/>
      <c r="D339" s="16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2.75" customHeight="1" x14ac:dyDescent="0.2">
      <c r="A340" s="15"/>
      <c r="B340" s="16"/>
      <c r="C340" s="17"/>
      <c r="D340" s="16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2.75" customHeight="1" x14ac:dyDescent="0.2">
      <c r="A341" s="15"/>
      <c r="B341" s="16"/>
      <c r="C341" s="17"/>
      <c r="D341" s="16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2.75" customHeight="1" x14ac:dyDescent="0.2">
      <c r="A342" s="15"/>
      <c r="B342" s="16"/>
      <c r="C342" s="17"/>
      <c r="D342" s="16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2.75" customHeight="1" x14ac:dyDescent="0.2">
      <c r="A343" s="15"/>
      <c r="B343" s="16"/>
      <c r="C343" s="17"/>
      <c r="D343" s="16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2.75" customHeight="1" x14ac:dyDescent="0.2">
      <c r="A344" s="15"/>
      <c r="B344" s="16"/>
      <c r="C344" s="17"/>
      <c r="D344" s="16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2.75" customHeight="1" x14ac:dyDescent="0.2">
      <c r="A345" s="15"/>
      <c r="B345" s="16"/>
      <c r="C345" s="17"/>
      <c r="D345" s="16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2.75" customHeight="1" x14ac:dyDescent="0.2">
      <c r="A346" s="15"/>
      <c r="B346" s="16"/>
      <c r="C346" s="17"/>
      <c r="D346" s="16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2.75" customHeight="1" x14ac:dyDescent="0.2">
      <c r="A347" s="15"/>
      <c r="B347" s="16"/>
      <c r="C347" s="17"/>
      <c r="D347" s="16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2.75" customHeight="1" x14ac:dyDescent="0.2">
      <c r="A348" s="15"/>
      <c r="B348" s="16"/>
      <c r="C348" s="17"/>
      <c r="D348" s="16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2.75" customHeight="1" x14ac:dyDescent="0.2">
      <c r="A349" s="15"/>
      <c r="B349" s="16"/>
      <c r="C349" s="17"/>
      <c r="D349" s="16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2.75" customHeight="1" x14ac:dyDescent="0.2">
      <c r="A350" s="15"/>
      <c r="B350" s="16"/>
      <c r="C350" s="17"/>
      <c r="D350" s="16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2.75" customHeight="1" x14ac:dyDescent="0.2">
      <c r="A351" s="15"/>
      <c r="B351" s="16"/>
      <c r="C351" s="17"/>
      <c r="D351" s="16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2.75" customHeight="1" x14ac:dyDescent="0.2">
      <c r="A352" s="15"/>
      <c r="B352" s="16"/>
      <c r="C352" s="17"/>
      <c r="D352" s="16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2.75" customHeight="1" x14ac:dyDescent="0.2">
      <c r="A353" s="15"/>
      <c r="B353" s="16"/>
      <c r="C353" s="17"/>
      <c r="D353" s="16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2.75" customHeight="1" x14ac:dyDescent="0.2">
      <c r="A354" s="15"/>
      <c r="B354" s="16"/>
      <c r="C354" s="17"/>
      <c r="D354" s="16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2.75" customHeight="1" x14ac:dyDescent="0.2">
      <c r="A355" s="15"/>
      <c r="B355" s="16"/>
      <c r="C355" s="17"/>
      <c r="D355" s="16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2.75" customHeight="1" x14ac:dyDescent="0.2">
      <c r="A356" s="15"/>
      <c r="B356" s="16"/>
      <c r="C356" s="17"/>
      <c r="D356" s="16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2.75" customHeight="1" x14ac:dyDescent="0.2">
      <c r="A357" s="15"/>
      <c r="B357" s="16"/>
      <c r="C357" s="17"/>
      <c r="D357" s="16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2.75" customHeight="1" x14ac:dyDescent="0.2">
      <c r="A358" s="15"/>
      <c r="B358" s="16"/>
      <c r="C358" s="17"/>
      <c r="D358" s="16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2.75" customHeight="1" x14ac:dyDescent="0.2">
      <c r="A359" s="15"/>
      <c r="B359" s="16"/>
      <c r="C359" s="17"/>
      <c r="D359" s="16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2.75" customHeight="1" x14ac:dyDescent="0.2">
      <c r="A360" s="15"/>
      <c r="B360" s="16"/>
      <c r="C360" s="17"/>
      <c r="D360" s="16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2.75" customHeight="1" x14ac:dyDescent="0.2">
      <c r="A361" s="15"/>
      <c r="B361" s="16"/>
      <c r="C361" s="17"/>
      <c r="D361" s="16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2.75" customHeight="1" x14ac:dyDescent="0.2">
      <c r="A362" s="15"/>
      <c r="B362" s="16"/>
      <c r="C362" s="17"/>
      <c r="D362" s="16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2.75" customHeight="1" x14ac:dyDescent="0.2">
      <c r="A363" s="15"/>
      <c r="B363" s="16"/>
      <c r="C363" s="17"/>
      <c r="D363" s="16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2.75" customHeight="1" x14ac:dyDescent="0.2">
      <c r="A364" s="15"/>
      <c r="B364" s="16"/>
      <c r="C364" s="17"/>
      <c r="D364" s="16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2.75" customHeight="1" x14ac:dyDescent="0.2">
      <c r="A365" s="15"/>
      <c r="B365" s="16"/>
      <c r="C365" s="17"/>
      <c r="D365" s="16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2.75" customHeight="1" x14ac:dyDescent="0.2">
      <c r="A366" s="15"/>
      <c r="B366" s="16"/>
      <c r="C366" s="17"/>
      <c r="D366" s="16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2.75" customHeight="1" x14ac:dyDescent="0.2">
      <c r="A367" s="15"/>
      <c r="B367" s="16"/>
      <c r="C367" s="17"/>
      <c r="D367" s="16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2.75" customHeight="1" x14ac:dyDescent="0.2">
      <c r="A368" s="15"/>
      <c r="B368" s="16"/>
      <c r="C368" s="17"/>
      <c r="D368" s="16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2.75" customHeight="1" x14ac:dyDescent="0.2">
      <c r="A369" s="15"/>
      <c r="B369" s="16"/>
      <c r="C369" s="17"/>
      <c r="D369" s="16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2.75" customHeight="1" x14ac:dyDescent="0.2">
      <c r="A370" s="15"/>
      <c r="B370" s="16"/>
      <c r="C370" s="17"/>
      <c r="D370" s="16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2.75" customHeight="1" x14ac:dyDescent="0.2">
      <c r="A371" s="15"/>
      <c r="B371" s="16"/>
      <c r="C371" s="17"/>
      <c r="D371" s="16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2.75" customHeight="1" x14ac:dyDescent="0.2">
      <c r="A372" s="15"/>
      <c r="B372" s="16"/>
      <c r="C372" s="17"/>
      <c r="D372" s="16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2.75" customHeight="1" x14ac:dyDescent="0.2">
      <c r="A373" s="15"/>
      <c r="B373" s="16"/>
      <c r="C373" s="17"/>
      <c r="D373" s="16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2.75" customHeight="1" x14ac:dyDescent="0.2">
      <c r="A374" s="15"/>
      <c r="B374" s="16"/>
      <c r="C374" s="17"/>
      <c r="D374" s="16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2.75" customHeight="1" x14ac:dyDescent="0.2">
      <c r="A375" s="15"/>
      <c r="B375" s="16"/>
      <c r="C375" s="17"/>
      <c r="D375" s="16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2.75" customHeight="1" x14ac:dyDescent="0.2">
      <c r="A376" s="15"/>
      <c r="B376" s="16"/>
      <c r="C376" s="17"/>
      <c r="D376" s="16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2.75" customHeight="1" x14ac:dyDescent="0.2">
      <c r="A377" s="15"/>
      <c r="B377" s="16"/>
      <c r="C377" s="17"/>
      <c r="D377" s="16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2.75" customHeight="1" x14ac:dyDescent="0.2">
      <c r="A378" s="15"/>
      <c r="B378" s="16"/>
      <c r="C378" s="17"/>
      <c r="D378" s="16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2.75" customHeight="1" x14ac:dyDescent="0.2">
      <c r="A379" s="15"/>
      <c r="B379" s="16"/>
      <c r="C379" s="17"/>
      <c r="D379" s="16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2.75" customHeight="1" x14ac:dyDescent="0.2">
      <c r="A380" s="15"/>
      <c r="B380" s="16"/>
      <c r="C380" s="17"/>
      <c r="D380" s="16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2.75" customHeight="1" x14ac:dyDescent="0.2">
      <c r="A381" s="15"/>
      <c r="B381" s="16"/>
      <c r="C381" s="17"/>
      <c r="D381" s="16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2.75" customHeight="1" x14ac:dyDescent="0.2">
      <c r="A382" s="15"/>
      <c r="B382" s="16"/>
      <c r="C382" s="17"/>
      <c r="D382" s="16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2.75" customHeight="1" x14ac:dyDescent="0.2">
      <c r="A383" s="15"/>
      <c r="B383" s="16"/>
      <c r="C383" s="17"/>
      <c r="D383" s="16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2.75" customHeight="1" x14ac:dyDescent="0.2">
      <c r="A384" s="15"/>
      <c r="B384" s="16"/>
      <c r="C384" s="17"/>
      <c r="D384" s="16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2.75" customHeight="1" x14ac:dyDescent="0.2">
      <c r="A385" s="15"/>
      <c r="B385" s="16"/>
      <c r="C385" s="17"/>
      <c r="D385" s="16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2.75" customHeight="1" x14ac:dyDescent="0.2">
      <c r="A386" s="15"/>
      <c r="B386" s="16"/>
      <c r="C386" s="17"/>
      <c r="D386" s="16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2.75" customHeight="1" x14ac:dyDescent="0.2">
      <c r="A387" s="15"/>
      <c r="B387" s="16"/>
      <c r="C387" s="17"/>
      <c r="D387" s="16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2.75" customHeight="1" x14ac:dyDescent="0.2">
      <c r="A388" s="15"/>
      <c r="B388" s="16"/>
      <c r="C388" s="17"/>
      <c r="D388" s="16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2.75" customHeight="1" x14ac:dyDescent="0.2">
      <c r="A389" s="15"/>
      <c r="B389" s="16"/>
      <c r="C389" s="17"/>
      <c r="D389" s="16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2.75" customHeight="1" x14ac:dyDescent="0.2">
      <c r="A390" s="15"/>
      <c r="B390" s="16"/>
      <c r="C390" s="17"/>
      <c r="D390" s="16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2.75" customHeight="1" x14ac:dyDescent="0.2">
      <c r="A391" s="15"/>
      <c r="B391" s="16"/>
      <c r="C391" s="17"/>
      <c r="D391" s="16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2.75" customHeight="1" x14ac:dyDescent="0.2">
      <c r="A392" s="15"/>
      <c r="B392" s="16"/>
      <c r="C392" s="17"/>
      <c r="D392" s="16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2.75" customHeight="1" x14ac:dyDescent="0.2">
      <c r="A393" s="15"/>
      <c r="B393" s="16"/>
      <c r="C393" s="17"/>
      <c r="D393" s="16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2.75" customHeight="1" x14ac:dyDescent="0.2">
      <c r="A394" s="15"/>
      <c r="B394" s="16"/>
      <c r="C394" s="17"/>
      <c r="D394" s="16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2.75" customHeight="1" x14ac:dyDescent="0.2">
      <c r="A395" s="15"/>
      <c r="B395" s="16"/>
      <c r="C395" s="17"/>
      <c r="D395" s="16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2.75" customHeight="1" x14ac:dyDescent="0.2">
      <c r="A396" s="15"/>
      <c r="B396" s="16"/>
      <c r="C396" s="17"/>
      <c r="D396" s="16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2.75" customHeight="1" x14ac:dyDescent="0.2">
      <c r="A397" s="15"/>
      <c r="B397" s="16"/>
      <c r="C397" s="17"/>
      <c r="D397" s="16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2.75" customHeight="1" x14ac:dyDescent="0.2">
      <c r="A398" s="15"/>
      <c r="B398" s="16"/>
      <c r="C398" s="17"/>
      <c r="D398" s="16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2.75" customHeight="1" x14ac:dyDescent="0.2">
      <c r="A399" s="15"/>
      <c r="B399" s="16"/>
      <c r="C399" s="17"/>
      <c r="D399" s="16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2.75" customHeight="1" x14ac:dyDescent="0.2">
      <c r="A400" s="15"/>
      <c r="B400" s="16"/>
      <c r="C400" s="17"/>
      <c r="D400" s="16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2.75" customHeight="1" x14ac:dyDescent="0.2">
      <c r="A401" s="15"/>
      <c r="B401" s="16"/>
      <c r="C401" s="17"/>
      <c r="D401" s="16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2.75" customHeight="1" x14ac:dyDescent="0.2">
      <c r="A402" s="15"/>
      <c r="B402" s="16"/>
      <c r="C402" s="17"/>
      <c r="D402" s="16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2.75" customHeight="1" x14ac:dyDescent="0.2">
      <c r="A403" s="15"/>
      <c r="B403" s="16"/>
      <c r="C403" s="17"/>
      <c r="D403" s="16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2.75" customHeight="1" x14ac:dyDescent="0.2">
      <c r="A404" s="15"/>
      <c r="B404" s="16"/>
      <c r="C404" s="17"/>
      <c r="D404" s="16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2.75" customHeight="1" x14ac:dyDescent="0.2">
      <c r="A405" s="15"/>
      <c r="B405" s="16"/>
      <c r="C405" s="17"/>
      <c r="D405" s="16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2.75" customHeight="1" x14ac:dyDescent="0.2">
      <c r="A406" s="15"/>
      <c r="B406" s="16"/>
      <c r="C406" s="17"/>
      <c r="D406" s="16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2.75" customHeight="1" x14ac:dyDescent="0.2">
      <c r="A407" s="15"/>
      <c r="B407" s="16"/>
      <c r="C407" s="17"/>
      <c r="D407" s="16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2.75" customHeight="1" x14ac:dyDescent="0.2">
      <c r="A408" s="15"/>
      <c r="B408" s="16"/>
      <c r="C408" s="17"/>
      <c r="D408" s="16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2.75" customHeight="1" x14ac:dyDescent="0.2">
      <c r="A409" s="15"/>
      <c r="B409" s="16"/>
      <c r="C409" s="17"/>
      <c r="D409" s="16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2.75" customHeight="1" x14ac:dyDescent="0.2">
      <c r="A410" s="15"/>
      <c r="B410" s="16"/>
      <c r="C410" s="17"/>
      <c r="D410" s="16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2.75" customHeight="1" x14ac:dyDescent="0.2">
      <c r="A411" s="15"/>
      <c r="B411" s="16"/>
      <c r="C411" s="17"/>
      <c r="D411" s="16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2.75" customHeight="1" x14ac:dyDescent="0.2">
      <c r="A412" s="15"/>
      <c r="B412" s="16"/>
      <c r="C412" s="17"/>
      <c r="D412" s="16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2.75" customHeight="1" x14ac:dyDescent="0.2">
      <c r="A413" s="15"/>
      <c r="B413" s="16"/>
      <c r="C413" s="17"/>
      <c r="D413" s="16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2.75" customHeight="1" x14ac:dyDescent="0.2">
      <c r="A414" s="15"/>
      <c r="B414" s="16"/>
      <c r="C414" s="17"/>
      <c r="D414" s="16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2.75" customHeight="1" x14ac:dyDescent="0.2">
      <c r="A415" s="15"/>
      <c r="B415" s="16"/>
      <c r="C415" s="17"/>
      <c r="D415" s="16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2.75" customHeight="1" x14ac:dyDescent="0.2">
      <c r="A416" s="15"/>
      <c r="B416" s="16"/>
      <c r="C416" s="17"/>
      <c r="D416" s="16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2.75" customHeight="1" x14ac:dyDescent="0.2">
      <c r="A417" s="15"/>
      <c r="B417" s="16"/>
      <c r="C417" s="17"/>
      <c r="D417" s="16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2.75" customHeight="1" x14ac:dyDescent="0.2">
      <c r="A418" s="15"/>
      <c r="B418" s="16"/>
      <c r="C418" s="17"/>
      <c r="D418" s="16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2.75" customHeight="1" x14ac:dyDescent="0.2">
      <c r="A419" s="15"/>
      <c r="B419" s="16"/>
      <c r="C419" s="17"/>
      <c r="D419" s="16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2.75" customHeight="1" x14ac:dyDescent="0.2">
      <c r="A420" s="15"/>
      <c r="B420" s="16"/>
      <c r="C420" s="17"/>
      <c r="D420" s="16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2.75" customHeight="1" x14ac:dyDescent="0.2">
      <c r="A421" s="15"/>
      <c r="B421" s="16"/>
      <c r="C421" s="17"/>
      <c r="D421" s="16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2.75" customHeight="1" x14ac:dyDescent="0.2">
      <c r="A422" s="15"/>
      <c r="B422" s="16"/>
      <c r="C422" s="17"/>
      <c r="D422" s="16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2.75" customHeight="1" x14ac:dyDescent="0.2">
      <c r="A423" s="15"/>
      <c r="B423" s="16"/>
      <c r="C423" s="17"/>
      <c r="D423" s="16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2.75" customHeight="1" x14ac:dyDescent="0.2">
      <c r="A424" s="15"/>
      <c r="B424" s="16"/>
      <c r="C424" s="17"/>
      <c r="D424" s="16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2.75" customHeight="1" x14ac:dyDescent="0.2">
      <c r="A425" s="15"/>
      <c r="B425" s="16"/>
      <c r="C425" s="17"/>
      <c r="D425" s="16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2.75" customHeight="1" x14ac:dyDescent="0.2">
      <c r="A426" s="15"/>
      <c r="B426" s="16"/>
      <c r="C426" s="17"/>
      <c r="D426" s="16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2.75" customHeight="1" x14ac:dyDescent="0.2">
      <c r="A427" s="15"/>
      <c r="B427" s="16"/>
      <c r="C427" s="17"/>
      <c r="D427" s="16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2.75" customHeight="1" x14ac:dyDescent="0.2">
      <c r="A428" s="15"/>
      <c r="B428" s="16"/>
      <c r="C428" s="17"/>
      <c r="D428" s="16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2.75" customHeight="1" x14ac:dyDescent="0.2">
      <c r="A429" s="15"/>
      <c r="B429" s="16"/>
      <c r="C429" s="17"/>
      <c r="D429" s="16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2.75" customHeight="1" x14ac:dyDescent="0.2">
      <c r="A430" s="15"/>
      <c r="B430" s="16"/>
      <c r="C430" s="17"/>
      <c r="D430" s="16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2.75" customHeight="1" x14ac:dyDescent="0.2">
      <c r="A431" s="15"/>
      <c r="B431" s="16"/>
      <c r="C431" s="17"/>
      <c r="D431" s="16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2.75" customHeight="1" x14ac:dyDescent="0.2">
      <c r="A432" s="15"/>
      <c r="B432" s="16"/>
      <c r="C432" s="17"/>
      <c r="D432" s="16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2.75" customHeight="1" x14ac:dyDescent="0.2">
      <c r="A433" s="15"/>
      <c r="B433" s="16"/>
      <c r="C433" s="17"/>
      <c r="D433" s="16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2.75" customHeight="1" x14ac:dyDescent="0.2">
      <c r="A434" s="15"/>
      <c r="B434" s="16"/>
      <c r="C434" s="17"/>
      <c r="D434" s="16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2.75" customHeight="1" x14ac:dyDescent="0.2">
      <c r="A435" s="15"/>
      <c r="B435" s="16"/>
      <c r="C435" s="17"/>
      <c r="D435" s="16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2.75" customHeight="1" x14ac:dyDescent="0.2">
      <c r="A436" s="15"/>
      <c r="B436" s="16"/>
      <c r="C436" s="17"/>
      <c r="D436" s="16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2.75" customHeight="1" x14ac:dyDescent="0.2">
      <c r="A437" s="15"/>
      <c r="B437" s="16"/>
      <c r="C437" s="17"/>
      <c r="D437" s="16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2.75" customHeight="1" x14ac:dyDescent="0.2">
      <c r="A438" s="15"/>
      <c r="B438" s="16"/>
      <c r="C438" s="17"/>
      <c r="D438" s="16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2.75" customHeight="1" x14ac:dyDescent="0.2">
      <c r="A439" s="15"/>
      <c r="B439" s="16"/>
      <c r="C439" s="17"/>
      <c r="D439" s="16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2.75" customHeight="1" x14ac:dyDescent="0.2">
      <c r="A440" s="15"/>
      <c r="B440" s="16"/>
      <c r="C440" s="17"/>
      <c r="D440" s="16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2.75" customHeight="1" x14ac:dyDescent="0.2">
      <c r="A441" s="15"/>
      <c r="B441" s="16"/>
      <c r="C441" s="17"/>
      <c r="D441" s="16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2.75" customHeight="1" x14ac:dyDescent="0.2">
      <c r="A442" s="15"/>
      <c r="B442" s="16"/>
      <c r="C442" s="17"/>
      <c r="D442" s="16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2.75" customHeight="1" x14ac:dyDescent="0.2">
      <c r="A443" s="15"/>
      <c r="B443" s="16"/>
      <c r="C443" s="17"/>
      <c r="D443" s="16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2.75" customHeight="1" x14ac:dyDescent="0.2">
      <c r="A444" s="15"/>
      <c r="B444" s="16"/>
      <c r="C444" s="17"/>
      <c r="D444" s="16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2.75" customHeight="1" x14ac:dyDescent="0.2">
      <c r="A445" s="15"/>
      <c r="B445" s="16"/>
      <c r="C445" s="17"/>
      <c r="D445" s="16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2.75" customHeight="1" x14ac:dyDescent="0.2">
      <c r="A446" s="15"/>
      <c r="B446" s="16"/>
      <c r="C446" s="17"/>
      <c r="D446" s="16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2.75" customHeight="1" x14ac:dyDescent="0.2">
      <c r="A447" s="15"/>
      <c r="B447" s="16"/>
      <c r="C447" s="17"/>
      <c r="D447" s="16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2.75" customHeight="1" x14ac:dyDescent="0.2">
      <c r="A448" s="15"/>
      <c r="B448" s="16"/>
      <c r="C448" s="17"/>
      <c r="D448" s="16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2.75" customHeight="1" x14ac:dyDescent="0.2">
      <c r="A449" s="15"/>
      <c r="B449" s="16"/>
      <c r="C449" s="17"/>
      <c r="D449" s="16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2.75" customHeight="1" x14ac:dyDescent="0.2">
      <c r="A450" s="15"/>
      <c r="B450" s="16"/>
      <c r="C450" s="17"/>
      <c r="D450" s="16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2.75" customHeight="1" x14ac:dyDescent="0.2">
      <c r="A451" s="15"/>
      <c r="B451" s="16"/>
      <c r="C451" s="17"/>
      <c r="D451" s="16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2.75" customHeight="1" x14ac:dyDescent="0.2">
      <c r="A452" s="15"/>
      <c r="B452" s="16"/>
      <c r="C452" s="17"/>
      <c r="D452" s="16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2.75" customHeight="1" x14ac:dyDescent="0.2">
      <c r="A453" s="15"/>
      <c r="B453" s="16"/>
      <c r="C453" s="17"/>
      <c r="D453" s="16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2.75" customHeight="1" x14ac:dyDescent="0.2">
      <c r="A454" s="15"/>
      <c r="B454" s="16"/>
      <c r="C454" s="17"/>
      <c r="D454" s="16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2.75" customHeight="1" x14ac:dyDescent="0.2">
      <c r="A455" s="15"/>
      <c r="B455" s="16"/>
      <c r="C455" s="17"/>
      <c r="D455" s="16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2.75" customHeight="1" x14ac:dyDescent="0.2">
      <c r="A456" s="15"/>
      <c r="B456" s="16"/>
      <c r="C456" s="17"/>
      <c r="D456" s="16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2.75" customHeight="1" x14ac:dyDescent="0.2">
      <c r="A457" s="15"/>
      <c r="B457" s="16"/>
      <c r="C457" s="17"/>
      <c r="D457" s="16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2.75" customHeight="1" x14ac:dyDescent="0.2">
      <c r="A458" s="15"/>
      <c r="B458" s="16"/>
      <c r="C458" s="17"/>
      <c r="D458" s="16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2.75" customHeight="1" x14ac:dyDescent="0.2">
      <c r="A459" s="15"/>
      <c r="B459" s="16"/>
      <c r="C459" s="17"/>
      <c r="D459" s="16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2.75" customHeight="1" x14ac:dyDescent="0.2">
      <c r="A460" s="15"/>
      <c r="B460" s="16"/>
      <c r="C460" s="17"/>
      <c r="D460" s="16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2.75" customHeight="1" x14ac:dyDescent="0.2">
      <c r="A461" s="15"/>
      <c r="B461" s="16"/>
      <c r="C461" s="17"/>
      <c r="D461" s="16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2.75" customHeight="1" x14ac:dyDescent="0.2">
      <c r="A462" s="15"/>
      <c r="B462" s="16"/>
      <c r="C462" s="17"/>
      <c r="D462" s="16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2.75" customHeight="1" x14ac:dyDescent="0.2">
      <c r="A463" s="15"/>
      <c r="B463" s="16"/>
      <c r="C463" s="17"/>
      <c r="D463" s="16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2.75" customHeight="1" x14ac:dyDescent="0.2">
      <c r="A464" s="15"/>
      <c r="B464" s="16"/>
      <c r="C464" s="17"/>
      <c r="D464" s="16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2.75" customHeight="1" x14ac:dyDescent="0.2">
      <c r="A465" s="15"/>
      <c r="B465" s="16"/>
      <c r="C465" s="17"/>
      <c r="D465" s="16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2.75" customHeight="1" x14ac:dyDescent="0.2">
      <c r="A466" s="15"/>
      <c r="B466" s="16"/>
      <c r="C466" s="17"/>
      <c r="D466" s="16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2.75" customHeight="1" x14ac:dyDescent="0.2">
      <c r="A467" s="15"/>
      <c r="B467" s="16"/>
      <c r="C467" s="17"/>
      <c r="D467" s="16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2.75" customHeight="1" x14ac:dyDescent="0.2">
      <c r="A468" s="15"/>
      <c r="B468" s="16"/>
      <c r="C468" s="17"/>
      <c r="D468" s="16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2.75" customHeight="1" x14ac:dyDescent="0.2">
      <c r="A469" s="15"/>
      <c r="B469" s="16"/>
      <c r="C469" s="17"/>
      <c r="D469" s="16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2.75" customHeight="1" x14ac:dyDescent="0.2">
      <c r="A470" s="15"/>
      <c r="B470" s="16"/>
      <c r="C470" s="17"/>
      <c r="D470" s="16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2.75" customHeight="1" x14ac:dyDescent="0.2">
      <c r="A471" s="15"/>
      <c r="B471" s="16"/>
      <c r="C471" s="17"/>
      <c r="D471" s="16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2.75" customHeight="1" x14ac:dyDescent="0.2">
      <c r="A472" s="15"/>
      <c r="B472" s="16"/>
      <c r="C472" s="17"/>
      <c r="D472" s="16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2.75" customHeight="1" x14ac:dyDescent="0.2">
      <c r="A473" s="15"/>
      <c r="B473" s="16"/>
      <c r="C473" s="17"/>
      <c r="D473" s="16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2.75" customHeight="1" x14ac:dyDescent="0.2">
      <c r="A474" s="15"/>
      <c r="B474" s="16"/>
      <c r="C474" s="17"/>
      <c r="D474" s="16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2.75" customHeight="1" x14ac:dyDescent="0.2">
      <c r="A475" s="15"/>
      <c r="B475" s="16"/>
      <c r="C475" s="17"/>
      <c r="D475" s="16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2.75" customHeight="1" x14ac:dyDescent="0.2">
      <c r="A476" s="15"/>
      <c r="B476" s="16"/>
      <c r="C476" s="17"/>
      <c r="D476" s="16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2.75" customHeight="1" x14ac:dyDescent="0.2">
      <c r="A477" s="15"/>
      <c r="B477" s="16"/>
      <c r="C477" s="17"/>
      <c r="D477" s="16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2.75" customHeight="1" x14ac:dyDescent="0.2">
      <c r="A478" s="15"/>
      <c r="B478" s="16"/>
      <c r="C478" s="17"/>
      <c r="D478" s="16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2.75" customHeight="1" x14ac:dyDescent="0.2">
      <c r="A479" s="15"/>
      <c r="B479" s="16"/>
      <c r="C479" s="17"/>
      <c r="D479" s="16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2.75" customHeight="1" x14ac:dyDescent="0.2">
      <c r="A480" s="15"/>
      <c r="B480" s="16"/>
      <c r="C480" s="17"/>
      <c r="D480" s="16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2.75" customHeight="1" x14ac:dyDescent="0.2">
      <c r="A481" s="15"/>
      <c r="B481" s="16"/>
      <c r="C481" s="17"/>
      <c r="D481" s="16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2.75" customHeight="1" x14ac:dyDescent="0.2">
      <c r="A482" s="15"/>
      <c r="B482" s="16"/>
      <c r="C482" s="17"/>
      <c r="D482" s="16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2.75" customHeight="1" x14ac:dyDescent="0.2">
      <c r="A483" s="15"/>
      <c r="B483" s="16"/>
      <c r="C483" s="17"/>
      <c r="D483" s="16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2.75" customHeight="1" x14ac:dyDescent="0.2">
      <c r="A484" s="15"/>
      <c r="B484" s="16"/>
      <c r="C484" s="17"/>
      <c r="D484" s="16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2.75" customHeight="1" x14ac:dyDescent="0.2">
      <c r="A485" s="15"/>
      <c r="B485" s="16"/>
      <c r="C485" s="17"/>
      <c r="D485" s="16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2.75" customHeight="1" x14ac:dyDescent="0.2">
      <c r="A486" s="15"/>
      <c r="B486" s="16"/>
      <c r="C486" s="17"/>
      <c r="D486" s="16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2.75" customHeight="1" x14ac:dyDescent="0.2">
      <c r="A487" s="15"/>
      <c r="B487" s="16"/>
      <c r="C487" s="17"/>
      <c r="D487" s="16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2.75" customHeight="1" x14ac:dyDescent="0.2">
      <c r="A488" s="15"/>
      <c r="B488" s="16"/>
      <c r="C488" s="17"/>
      <c r="D488" s="16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2.75" customHeight="1" x14ac:dyDescent="0.2">
      <c r="A489" s="15"/>
      <c r="B489" s="16"/>
      <c r="C489" s="17"/>
      <c r="D489" s="16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2.75" customHeight="1" x14ac:dyDescent="0.2">
      <c r="A490" s="15"/>
      <c r="B490" s="16"/>
      <c r="C490" s="17"/>
      <c r="D490" s="16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2.75" customHeight="1" x14ac:dyDescent="0.2">
      <c r="A491" s="15"/>
      <c r="B491" s="16"/>
      <c r="C491" s="17"/>
      <c r="D491" s="16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2.75" customHeight="1" x14ac:dyDescent="0.2">
      <c r="A492" s="15"/>
      <c r="B492" s="16"/>
      <c r="C492" s="17"/>
      <c r="D492" s="16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2.75" customHeight="1" x14ac:dyDescent="0.2">
      <c r="A493" s="15"/>
      <c r="B493" s="16"/>
      <c r="C493" s="17"/>
      <c r="D493" s="16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2.75" customHeight="1" x14ac:dyDescent="0.2">
      <c r="A494" s="15"/>
      <c r="B494" s="16"/>
      <c r="C494" s="17"/>
      <c r="D494" s="16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2.75" customHeight="1" x14ac:dyDescent="0.2">
      <c r="A495" s="15"/>
      <c r="B495" s="16"/>
      <c r="C495" s="17"/>
      <c r="D495" s="16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2.75" customHeight="1" x14ac:dyDescent="0.2">
      <c r="A496" s="15"/>
      <c r="B496" s="16"/>
      <c r="C496" s="17"/>
      <c r="D496" s="16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2.75" customHeight="1" x14ac:dyDescent="0.2">
      <c r="A497" s="15"/>
      <c r="B497" s="16"/>
      <c r="C497" s="17"/>
      <c r="D497" s="16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2.75" customHeight="1" x14ac:dyDescent="0.2">
      <c r="A498" s="15"/>
      <c r="B498" s="16"/>
      <c r="C498" s="17"/>
      <c r="D498" s="16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2.75" customHeight="1" x14ac:dyDescent="0.2">
      <c r="A499" s="15"/>
      <c r="B499" s="16"/>
      <c r="C499" s="17"/>
      <c r="D499" s="16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2.75" customHeight="1" x14ac:dyDescent="0.2">
      <c r="A500" s="15"/>
      <c r="B500" s="16"/>
      <c r="C500" s="17"/>
      <c r="D500" s="16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2.75" customHeight="1" x14ac:dyDescent="0.2">
      <c r="A501" s="15"/>
      <c r="B501" s="16"/>
      <c r="C501" s="17"/>
      <c r="D501" s="16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2.75" customHeight="1" x14ac:dyDescent="0.2">
      <c r="A502" s="15"/>
      <c r="B502" s="16"/>
      <c r="C502" s="17"/>
      <c r="D502" s="16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2.75" customHeight="1" x14ac:dyDescent="0.2">
      <c r="A503" s="15"/>
      <c r="B503" s="16"/>
      <c r="C503" s="17"/>
      <c r="D503" s="16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2.75" customHeight="1" x14ac:dyDescent="0.2">
      <c r="A504" s="15"/>
      <c r="B504" s="16"/>
      <c r="C504" s="17"/>
      <c r="D504" s="16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2.75" customHeight="1" x14ac:dyDescent="0.2">
      <c r="A505" s="15"/>
      <c r="B505" s="16"/>
      <c r="C505" s="17"/>
      <c r="D505" s="16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2.75" customHeight="1" x14ac:dyDescent="0.2">
      <c r="A506" s="15"/>
      <c r="B506" s="16"/>
      <c r="C506" s="17"/>
      <c r="D506" s="16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2.75" customHeight="1" x14ac:dyDescent="0.2">
      <c r="A507" s="15"/>
      <c r="B507" s="16"/>
      <c r="C507" s="17"/>
      <c r="D507" s="16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2.75" customHeight="1" x14ac:dyDescent="0.2">
      <c r="A508" s="15"/>
      <c r="B508" s="16"/>
      <c r="C508" s="17"/>
      <c r="D508" s="16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2.75" customHeight="1" x14ac:dyDescent="0.2">
      <c r="A509" s="15"/>
      <c r="B509" s="16"/>
      <c r="C509" s="17"/>
      <c r="D509" s="16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2.75" customHeight="1" x14ac:dyDescent="0.2">
      <c r="A510" s="15"/>
      <c r="B510" s="16"/>
      <c r="C510" s="17"/>
      <c r="D510" s="16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2.75" customHeight="1" x14ac:dyDescent="0.2">
      <c r="A511" s="15"/>
      <c r="B511" s="16"/>
      <c r="C511" s="17"/>
      <c r="D511" s="16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2.75" customHeight="1" x14ac:dyDescent="0.2">
      <c r="A512" s="15"/>
      <c r="B512" s="16"/>
      <c r="C512" s="17"/>
      <c r="D512" s="16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2.75" customHeight="1" x14ac:dyDescent="0.2">
      <c r="A513" s="15"/>
      <c r="B513" s="16"/>
      <c r="C513" s="17"/>
      <c r="D513" s="16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2.75" customHeight="1" x14ac:dyDescent="0.2">
      <c r="A514" s="15"/>
      <c r="B514" s="16"/>
      <c r="C514" s="17"/>
      <c r="D514" s="16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2.75" customHeight="1" x14ac:dyDescent="0.2">
      <c r="A515" s="15"/>
      <c r="B515" s="16"/>
      <c r="C515" s="17"/>
      <c r="D515" s="16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2.75" customHeight="1" x14ac:dyDescent="0.2">
      <c r="A516" s="15"/>
      <c r="B516" s="16"/>
      <c r="C516" s="17"/>
      <c r="D516" s="16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2.75" customHeight="1" x14ac:dyDescent="0.2">
      <c r="A517" s="15"/>
      <c r="B517" s="16"/>
      <c r="C517" s="17"/>
      <c r="D517" s="16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2.75" customHeight="1" x14ac:dyDescent="0.2">
      <c r="A518" s="15"/>
      <c r="B518" s="16"/>
      <c r="C518" s="17"/>
      <c r="D518" s="16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2.75" customHeight="1" x14ac:dyDescent="0.2">
      <c r="A519" s="15"/>
      <c r="B519" s="16"/>
      <c r="C519" s="17"/>
      <c r="D519" s="16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2.75" customHeight="1" x14ac:dyDescent="0.2">
      <c r="A520" s="15"/>
      <c r="B520" s="16"/>
      <c r="C520" s="17"/>
      <c r="D520" s="16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2.75" customHeight="1" x14ac:dyDescent="0.2">
      <c r="A521" s="15"/>
      <c r="B521" s="16"/>
      <c r="C521" s="17"/>
      <c r="D521" s="16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2.75" customHeight="1" x14ac:dyDescent="0.2">
      <c r="A522" s="15"/>
      <c r="B522" s="16"/>
      <c r="C522" s="17"/>
      <c r="D522" s="16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2.75" customHeight="1" x14ac:dyDescent="0.2">
      <c r="A523" s="15"/>
      <c r="B523" s="16"/>
      <c r="C523" s="17"/>
      <c r="D523" s="16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2.75" customHeight="1" x14ac:dyDescent="0.2">
      <c r="A524" s="15"/>
      <c r="B524" s="16"/>
      <c r="C524" s="17"/>
      <c r="D524" s="16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2.75" customHeight="1" x14ac:dyDescent="0.2">
      <c r="A525" s="15"/>
      <c r="B525" s="16"/>
      <c r="C525" s="17"/>
      <c r="D525" s="16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2.75" customHeight="1" x14ac:dyDescent="0.2">
      <c r="A526" s="15"/>
      <c r="B526" s="16"/>
      <c r="C526" s="17"/>
      <c r="D526" s="16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2.75" customHeight="1" x14ac:dyDescent="0.2">
      <c r="A527" s="15"/>
      <c r="B527" s="16"/>
      <c r="C527" s="17"/>
      <c r="D527" s="16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2.75" customHeight="1" x14ac:dyDescent="0.2">
      <c r="A528" s="15"/>
      <c r="B528" s="16"/>
      <c r="C528" s="17"/>
      <c r="D528" s="16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2.75" customHeight="1" x14ac:dyDescent="0.2">
      <c r="A529" s="15"/>
      <c r="B529" s="16"/>
      <c r="C529" s="17"/>
      <c r="D529" s="16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2.75" customHeight="1" x14ac:dyDescent="0.2">
      <c r="A530" s="15"/>
      <c r="B530" s="16"/>
      <c r="C530" s="17"/>
      <c r="D530" s="16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2.75" customHeight="1" x14ac:dyDescent="0.2">
      <c r="A531" s="15"/>
      <c r="B531" s="16"/>
      <c r="C531" s="17"/>
      <c r="D531" s="16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2.75" customHeight="1" x14ac:dyDescent="0.2">
      <c r="A532" s="15"/>
      <c r="B532" s="16"/>
      <c r="C532" s="17"/>
      <c r="D532" s="16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2.75" customHeight="1" x14ac:dyDescent="0.2">
      <c r="A533" s="15"/>
      <c r="B533" s="16"/>
      <c r="C533" s="17"/>
      <c r="D533" s="16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2.75" customHeight="1" x14ac:dyDescent="0.2">
      <c r="A534" s="15"/>
      <c r="B534" s="16"/>
      <c r="C534" s="17"/>
      <c r="D534" s="16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2.75" customHeight="1" x14ac:dyDescent="0.2">
      <c r="A535" s="15"/>
      <c r="B535" s="16"/>
      <c r="C535" s="17"/>
      <c r="D535" s="16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2.75" customHeight="1" x14ac:dyDescent="0.2">
      <c r="A536" s="15"/>
      <c r="B536" s="16"/>
      <c r="C536" s="17"/>
      <c r="D536" s="16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2.75" customHeight="1" x14ac:dyDescent="0.2">
      <c r="A537" s="15"/>
      <c r="B537" s="16"/>
      <c r="C537" s="17"/>
      <c r="D537" s="16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2.75" customHeight="1" x14ac:dyDescent="0.2">
      <c r="A538" s="15"/>
      <c r="B538" s="16"/>
      <c r="C538" s="17"/>
      <c r="D538" s="16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2.75" customHeight="1" x14ac:dyDescent="0.2">
      <c r="A539" s="15"/>
      <c r="B539" s="16"/>
      <c r="C539" s="17"/>
      <c r="D539" s="16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2.75" customHeight="1" x14ac:dyDescent="0.2">
      <c r="A540" s="15"/>
      <c r="B540" s="16"/>
      <c r="C540" s="17"/>
      <c r="D540" s="16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2.75" customHeight="1" x14ac:dyDescent="0.2">
      <c r="A541" s="15"/>
      <c r="B541" s="16"/>
      <c r="C541" s="17"/>
      <c r="D541" s="16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2.75" customHeight="1" x14ac:dyDescent="0.2">
      <c r="A542" s="15"/>
      <c r="B542" s="16"/>
      <c r="C542" s="17"/>
      <c r="D542" s="16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2.75" customHeight="1" x14ac:dyDescent="0.2">
      <c r="A543" s="15"/>
      <c r="B543" s="16"/>
      <c r="C543" s="17"/>
      <c r="D543" s="16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2.75" customHeight="1" x14ac:dyDescent="0.2">
      <c r="A544" s="15"/>
      <c r="B544" s="16"/>
      <c r="C544" s="17"/>
      <c r="D544" s="16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2.75" customHeight="1" x14ac:dyDescent="0.2">
      <c r="A545" s="15"/>
      <c r="B545" s="16"/>
      <c r="C545" s="17"/>
      <c r="D545" s="16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2.75" customHeight="1" x14ac:dyDescent="0.2">
      <c r="A546" s="15"/>
      <c r="B546" s="16"/>
      <c r="C546" s="17"/>
      <c r="D546" s="16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2.75" customHeight="1" x14ac:dyDescent="0.2">
      <c r="A547" s="15"/>
      <c r="B547" s="16"/>
      <c r="C547" s="17"/>
      <c r="D547" s="16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2.75" customHeight="1" x14ac:dyDescent="0.2">
      <c r="A548" s="15"/>
      <c r="B548" s="16"/>
      <c r="C548" s="17"/>
      <c r="D548" s="16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2.75" customHeight="1" x14ac:dyDescent="0.2">
      <c r="A549" s="15"/>
      <c r="B549" s="16"/>
      <c r="C549" s="17"/>
      <c r="D549" s="16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2.75" customHeight="1" x14ac:dyDescent="0.2">
      <c r="A550" s="15"/>
      <c r="B550" s="16"/>
      <c r="C550" s="17"/>
      <c r="D550" s="16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2.75" customHeight="1" x14ac:dyDescent="0.2">
      <c r="A551" s="15"/>
      <c r="B551" s="16"/>
      <c r="C551" s="17"/>
      <c r="D551" s="16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2.75" customHeight="1" x14ac:dyDescent="0.2">
      <c r="A552" s="15"/>
      <c r="B552" s="16"/>
      <c r="C552" s="17"/>
      <c r="D552" s="16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2.75" customHeight="1" x14ac:dyDescent="0.2">
      <c r="A553" s="15"/>
      <c r="B553" s="16"/>
      <c r="C553" s="17"/>
      <c r="D553" s="16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2.75" customHeight="1" x14ac:dyDescent="0.2">
      <c r="A554" s="15"/>
      <c r="B554" s="16"/>
      <c r="C554" s="17"/>
      <c r="D554" s="16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2.75" customHeight="1" x14ac:dyDescent="0.2">
      <c r="A555" s="15"/>
      <c r="B555" s="16"/>
      <c r="C555" s="17"/>
      <c r="D555" s="16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2.75" customHeight="1" x14ac:dyDescent="0.2">
      <c r="A556" s="15"/>
      <c r="B556" s="16"/>
      <c r="C556" s="17"/>
      <c r="D556" s="16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2.75" customHeight="1" x14ac:dyDescent="0.2">
      <c r="A557" s="15"/>
      <c r="B557" s="16"/>
      <c r="C557" s="17"/>
      <c r="D557" s="16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2.75" customHeight="1" x14ac:dyDescent="0.2">
      <c r="A558" s="15"/>
      <c r="B558" s="16"/>
      <c r="C558" s="17"/>
      <c r="D558" s="16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2.75" customHeight="1" x14ac:dyDescent="0.2">
      <c r="A559" s="15"/>
      <c r="B559" s="16"/>
      <c r="C559" s="17"/>
      <c r="D559" s="16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2.75" customHeight="1" x14ac:dyDescent="0.2">
      <c r="A560" s="15"/>
      <c r="B560" s="16"/>
      <c r="C560" s="17"/>
      <c r="D560" s="16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2.75" customHeight="1" x14ac:dyDescent="0.2">
      <c r="A561" s="15"/>
      <c r="B561" s="16"/>
      <c r="C561" s="17"/>
      <c r="D561" s="16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2.75" customHeight="1" x14ac:dyDescent="0.2">
      <c r="A562" s="15"/>
      <c r="B562" s="16"/>
      <c r="C562" s="17"/>
      <c r="D562" s="16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2.75" customHeight="1" x14ac:dyDescent="0.2">
      <c r="A563" s="15"/>
      <c r="B563" s="16"/>
      <c r="C563" s="17"/>
      <c r="D563" s="16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2.75" customHeight="1" x14ac:dyDescent="0.2">
      <c r="A564" s="15"/>
      <c r="B564" s="16"/>
      <c r="C564" s="17"/>
      <c r="D564" s="16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2.75" customHeight="1" x14ac:dyDescent="0.2">
      <c r="A565" s="15"/>
      <c r="B565" s="16"/>
      <c r="C565" s="17"/>
      <c r="D565" s="16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2.75" customHeight="1" x14ac:dyDescent="0.2">
      <c r="A566" s="15"/>
      <c r="B566" s="16"/>
      <c r="C566" s="17"/>
      <c r="D566" s="16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2.75" customHeight="1" x14ac:dyDescent="0.2">
      <c r="A567" s="15"/>
      <c r="B567" s="16"/>
      <c r="C567" s="17"/>
      <c r="D567" s="16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2.75" customHeight="1" x14ac:dyDescent="0.2">
      <c r="A568" s="15"/>
      <c r="B568" s="16"/>
      <c r="C568" s="17"/>
      <c r="D568" s="16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2.75" customHeight="1" x14ac:dyDescent="0.2">
      <c r="A569" s="15"/>
      <c r="B569" s="16"/>
      <c r="C569" s="17"/>
      <c r="D569" s="16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2.75" customHeight="1" x14ac:dyDescent="0.2">
      <c r="A570" s="15"/>
      <c r="B570" s="16"/>
      <c r="C570" s="17"/>
      <c r="D570" s="16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2.75" customHeight="1" x14ac:dyDescent="0.2">
      <c r="A571" s="15"/>
      <c r="B571" s="16"/>
      <c r="C571" s="17"/>
      <c r="D571" s="16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2.75" customHeight="1" x14ac:dyDescent="0.2">
      <c r="A572" s="15"/>
      <c r="B572" s="16"/>
      <c r="C572" s="17"/>
      <c r="D572" s="16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2.75" customHeight="1" x14ac:dyDescent="0.2">
      <c r="A573" s="15"/>
      <c r="B573" s="16"/>
      <c r="C573" s="17"/>
      <c r="D573" s="16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2.75" customHeight="1" x14ac:dyDescent="0.2">
      <c r="A574" s="15"/>
      <c r="B574" s="16"/>
      <c r="C574" s="17"/>
      <c r="D574" s="16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2.75" customHeight="1" x14ac:dyDescent="0.2">
      <c r="A575" s="15"/>
      <c r="B575" s="16"/>
      <c r="C575" s="17"/>
      <c r="D575" s="16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2.75" customHeight="1" x14ac:dyDescent="0.2">
      <c r="A576" s="15"/>
      <c r="B576" s="16"/>
      <c r="C576" s="17"/>
      <c r="D576" s="16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2.75" customHeight="1" x14ac:dyDescent="0.2">
      <c r="A577" s="15"/>
      <c r="B577" s="16"/>
      <c r="C577" s="17"/>
      <c r="D577" s="16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2.75" customHeight="1" x14ac:dyDescent="0.2">
      <c r="A578" s="15"/>
      <c r="B578" s="16"/>
      <c r="C578" s="17"/>
      <c r="D578" s="16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2.75" customHeight="1" x14ac:dyDescent="0.2">
      <c r="A579" s="15"/>
      <c r="B579" s="16"/>
      <c r="C579" s="17"/>
      <c r="D579" s="16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2.75" customHeight="1" x14ac:dyDescent="0.2">
      <c r="A580" s="15"/>
      <c r="B580" s="16"/>
      <c r="C580" s="17"/>
      <c r="D580" s="16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2.75" customHeight="1" x14ac:dyDescent="0.2">
      <c r="A581" s="15"/>
      <c r="B581" s="16"/>
      <c r="C581" s="17"/>
      <c r="D581" s="16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2.75" customHeight="1" x14ac:dyDescent="0.2">
      <c r="A582" s="15"/>
      <c r="B582" s="16"/>
      <c r="C582" s="17"/>
      <c r="D582" s="16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2.75" customHeight="1" x14ac:dyDescent="0.2">
      <c r="A583" s="15"/>
      <c r="B583" s="16"/>
      <c r="C583" s="17"/>
      <c r="D583" s="16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2.75" customHeight="1" x14ac:dyDescent="0.2">
      <c r="A584" s="15"/>
      <c r="B584" s="16"/>
      <c r="C584" s="17"/>
      <c r="D584" s="16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2.75" customHeight="1" x14ac:dyDescent="0.2">
      <c r="A585" s="15"/>
      <c r="B585" s="16"/>
      <c r="C585" s="17"/>
      <c r="D585" s="16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2.75" customHeight="1" x14ac:dyDescent="0.2">
      <c r="A586" s="15"/>
      <c r="B586" s="16"/>
      <c r="C586" s="17"/>
      <c r="D586" s="16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2.75" customHeight="1" x14ac:dyDescent="0.2">
      <c r="A587" s="15"/>
      <c r="B587" s="16"/>
      <c r="C587" s="17"/>
      <c r="D587" s="16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2.75" customHeight="1" x14ac:dyDescent="0.2">
      <c r="A588" s="15"/>
      <c r="B588" s="16"/>
      <c r="C588" s="17"/>
      <c r="D588" s="16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2.75" customHeight="1" x14ac:dyDescent="0.2">
      <c r="A589" s="15"/>
      <c r="B589" s="16"/>
      <c r="C589" s="17"/>
      <c r="D589" s="16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2.75" customHeight="1" x14ac:dyDescent="0.2">
      <c r="A590" s="15"/>
      <c r="B590" s="16"/>
      <c r="C590" s="17"/>
      <c r="D590" s="16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2.75" customHeight="1" x14ac:dyDescent="0.2">
      <c r="A591" s="15"/>
      <c r="B591" s="16"/>
      <c r="C591" s="17"/>
      <c r="D591" s="16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2.75" customHeight="1" x14ac:dyDescent="0.2">
      <c r="A592" s="15"/>
      <c r="B592" s="16"/>
      <c r="C592" s="17"/>
      <c r="D592" s="16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2.75" customHeight="1" x14ac:dyDescent="0.2">
      <c r="A593" s="15"/>
      <c r="B593" s="16"/>
      <c r="C593" s="17"/>
      <c r="D593" s="16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2.75" customHeight="1" x14ac:dyDescent="0.2">
      <c r="A594" s="15"/>
      <c r="B594" s="16"/>
      <c r="C594" s="17"/>
      <c r="D594" s="16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2.75" customHeight="1" x14ac:dyDescent="0.2">
      <c r="A595" s="15"/>
      <c r="B595" s="16"/>
      <c r="C595" s="17"/>
      <c r="D595" s="16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2.75" customHeight="1" x14ac:dyDescent="0.2">
      <c r="A596" s="15"/>
      <c r="B596" s="16"/>
      <c r="C596" s="17"/>
      <c r="D596" s="16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2.75" customHeight="1" x14ac:dyDescent="0.2">
      <c r="A597" s="15"/>
      <c r="B597" s="16"/>
      <c r="C597" s="17"/>
      <c r="D597" s="16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2.75" customHeight="1" x14ac:dyDescent="0.2">
      <c r="A598" s="15"/>
      <c r="B598" s="16"/>
      <c r="C598" s="17"/>
      <c r="D598" s="16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2.75" customHeight="1" x14ac:dyDescent="0.2">
      <c r="A599" s="15"/>
      <c r="B599" s="16"/>
      <c r="C599" s="17"/>
      <c r="D599" s="16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2.75" customHeight="1" x14ac:dyDescent="0.2">
      <c r="A600" s="15"/>
      <c r="B600" s="16"/>
      <c r="C600" s="17"/>
      <c r="D600" s="16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2.75" customHeight="1" x14ac:dyDescent="0.2">
      <c r="A601" s="15"/>
      <c r="B601" s="16"/>
      <c r="C601" s="17"/>
      <c r="D601" s="16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2.75" customHeight="1" x14ac:dyDescent="0.2">
      <c r="A602" s="15"/>
      <c r="B602" s="16"/>
      <c r="C602" s="17"/>
      <c r="D602" s="16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2.75" customHeight="1" x14ac:dyDescent="0.2">
      <c r="A603" s="15"/>
      <c r="B603" s="16"/>
      <c r="C603" s="17"/>
      <c r="D603" s="16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2.75" customHeight="1" x14ac:dyDescent="0.2">
      <c r="A604" s="15"/>
      <c r="B604" s="16"/>
      <c r="C604" s="17"/>
      <c r="D604" s="16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2.75" customHeight="1" x14ac:dyDescent="0.2">
      <c r="A605" s="15"/>
      <c r="B605" s="16"/>
      <c r="C605" s="17"/>
      <c r="D605" s="16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2.75" customHeight="1" x14ac:dyDescent="0.2">
      <c r="A606" s="15"/>
      <c r="B606" s="16"/>
      <c r="C606" s="17"/>
      <c r="D606" s="16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2.75" customHeight="1" x14ac:dyDescent="0.2">
      <c r="A607" s="15"/>
      <c r="B607" s="16"/>
      <c r="C607" s="17"/>
      <c r="D607" s="16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2.75" customHeight="1" x14ac:dyDescent="0.2">
      <c r="A608" s="15"/>
      <c r="B608" s="16"/>
      <c r="C608" s="17"/>
      <c r="D608" s="16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2.75" customHeight="1" x14ac:dyDescent="0.2">
      <c r="A609" s="15"/>
      <c r="B609" s="16"/>
      <c r="C609" s="17"/>
      <c r="D609" s="16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2.75" customHeight="1" x14ac:dyDescent="0.2">
      <c r="A610" s="15"/>
      <c r="B610" s="16"/>
      <c r="C610" s="17"/>
      <c r="D610" s="16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2.75" customHeight="1" x14ac:dyDescent="0.2">
      <c r="A611" s="15"/>
      <c r="B611" s="16"/>
      <c r="C611" s="17"/>
      <c r="D611" s="16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2.75" customHeight="1" x14ac:dyDescent="0.2">
      <c r="A612" s="15"/>
      <c r="B612" s="16"/>
      <c r="C612" s="17"/>
      <c r="D612" s="16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2.75" customHeight="1" x14ac:dyDescent="0.2">
      <c r="A613" s="15"/>
      <c r="B613" s="16"/>
      <c r="C613" s="17"/>
      <c r="D613" s="16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2.75" customHeight="1" x14ac:dyDescent="0.2">
      <c r="A614" s="15"/>
      <c r="B614" s="16"/>
      <c r="C614" s="17"/>
      <c r="D614" s="16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2.75" customHeight="1" x14ac:dyDescent="0.2">
      <c r="A615" s="15"/>
      <c r="B615" s="16"/>
      <c r="C615" s="17"/>
      <c r="D615" s="16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2.75" customHeight="1" x14ac:dyDescent="0.2">
      <c r="A616" s="15"/>
      <c r="B616" s="16"/>
      <c r="C616" s="17"/>
      <c r="D616" s="16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2.75" customHeight="1" x14ac:dyDescent="0.2">
      <c r="A617" s="15"/>
      <c r="B617" s="16"/>
      <c r="C617" s="17"/>
      <c r="D617" s="16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2.75" customHeight="1" x14ac:dyDescent="0.2">
      <c r="A618" s="15"/>
      <c r="B618" s="16"/>
      <c r="C618" s="17"/>
      <c r="D618" s="16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2.75" customHeight="1" x14ac:dyDescent="0.2">
      <c r="A619" s="15"/>
      <c r="B619" s="16"/>
      <c r="C619" s="17"/>
      <c r="D619" s="16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2.75" customHeight="1" x14ac:dyDescent="0.2">
      <c r="A620" s="15"/>
      <c r="B620" s="16"/>
      <c r="C620" s="17"/>
      <c r="D620" s="16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2.75" customHeight="1" x14ac:dyDescent="0.2">
      <c r="A621" s="15"/>
      <c r="B621" s="16"/>
      <c r="C621" s="17"/>
      <c r="D621" s="16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2.75" customHeight="1" x14ac:dyDescent="0.2">
      <c r="A622" s="15"/>
      <c r="B622" s="16"/>
      <c r="C622" s="17"/>
      <c r="D622" s="16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2.75" customHeight="1" x14ac:dyDescent="0.2">
      <c r="A623" s="15"/>
      <c r="B623" s="16"/>
      <c r="C623" s="17"/>
      <c r="D623" s="16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2.75" customHeight="1" x14ac:dyDescent="0.2">
      <c r="A624" s="15"/>
      <c r="B624" s="16"/>
      <c r="C624" s="17"/>
      <c r="D624" s="16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2.75" customHeight="1" x14ac:dyDescent="0.2">
      <c r="A625" s="15"/>
      <c r="B625" s="16"/>
      <c r="C625" s="17"/>
      <c r="D625" s="16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2.75" customHeight="1" x14ac:dyDescent="0.2">
      <c r="A626" s="15"/>
      <c r="B626" s="16"/>
      <c r="C626" s="17"/>
      <c r="D626" s="16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2.75" customHeight="1" x14ac:dyDescent="0.2">
      <c r="A627" s="15"/>
      <c r="B627" s="16"/>
      <c r="C627" s="17"/>
      <c r="D627" s="16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2.75" customHeight="1" x14ac:dyDescent="0.2">
      <c r="A628" s="15"/>
      <c r="B628" s="16"/>
      <c r="C628" s="17"/>
      <c r="D628" s="16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2.75" customHeight="1" x14ac:dyDescent="0.2">
      <c r="A629" s="15"/>
      <c r="B629" s="16"/>
      <c r="C629" s="17"/>
      <c r="D629" s="16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2.75" customHeight="1" x14ac:dyDescent="0.2">
      <c r="A630" s="15"/>
      <c r="B630" s="16"/>
      <c r="C630" s="17"/>
      <c r="D630" s="16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2.75" customHeight="1" x14ac:dyDescent="0.2">
      <c r="A631" s="15"/>
      <c r="B631" s="16"/>
      <c r="C631" s="17"/>
      <c r="D631" s="16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2.75" customHeight="1" x14ac:dyDescent="0.2">
      <c r="A632" s="15"/>
      <c r="B632" s="16"/>
      <c r="C632" s="17"/>
      <c r="D632" s="16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2.75" customHeight="1" x14ac:dyDescent="0.2">
      <c r="A633" s="15"/>
      <c r="B633" s="16"/>
      <c r="C633" s="17"/>
      <c r="D633" s="16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2.75" customHeight="1" x14ac:dyDescent="0.2">
      <c r="A634" s="15"/>
      <c r="B634" s="16"/>
      <c r="C634" s="17"/>
      <c r="D634" s="16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2.75" customHeight="1" x14ac:dyDescent="0.2">
      <c r="A635" s="15"/>
      <c r="B635" s="16"/>
      <c r="C635" s="17"/>
      <c r="D635" s="16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2.75" customHeight="1" x14ac:dyDescent="0.2">
      <c r="A636" s="15"/>
      <c r="B636" s="16"/>
      <c r="C636" s="17"/>
      <c r="D636" s="16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2.75" customHeight="1" x14ac:dyDescent="0.2">
      <c r="A637" s="15"/>
      <c r="B637" s="16"/>
      <c r="C637" s="17"/>
      <c r="D637" s="16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2.75" customHeight="1" x14ac:dyDescent="0.2">
      <c r="A638" s="15"/>
      <c r="B638" s="16"/>
      <c r="C638" s="17"/>
      <c r="D638" s="16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2.75" customHeight="1" x14ac:dyDescent="0.2">
      <c r="A639" s="15"/>
      <c r="B639" s="16"/>
      <c r="C639" s="17"/>
      <c r="D639" s="16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2.75" customHeight="1" x14ac:dyDescent="0.2">
      <c r="A640" s="15"/>
      <c r="B640" s="16"/>
      <c r="C640" s="17"/>
      <c r="D640" s="16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2.75" customHeight="1" x14ac:dyDescent="0.2">
      <c r="A641" s="15"/>
      <c r="B641" s="16"/>
      <c r="C641" s="17"/>
      <c r="D641" s="16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2.75" customHeight="1" x14ac:dyDescent="0.2">
      <c r="A642" s="15"/>
      <c r="B642" s="16"/>
      <c r="C642" s="17"/>
      <c r="D642" s="16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2.75" customHeight="1" x14ac:dyDescent="0.2">
      <c r="A643" s="15"/>
      <c r="B643" s="16"/>
      <c r="C643" s="17"/>
      <c r="D643" s="16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2.75" customHeight="1" x14ac:dyDescent="0.2">
      <c r="A644" s="15"/>
      <c r="B644" s="16"/>
      <c r="C644" s="17"/>
      <c r="D644" s="16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2.75" customHeight="1" x14ac:dyDescent="0.2">
      <c r="A645" s="15"/>
      <c r="B645" s="16"/>
      <c r="C645" s="17"/>
      <c r="D645" s="16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2.75" customHeight="1" x14ac:dyDescent="0.2">
      <c r="A646" s="15"/>
      <c r="B646" s="16"/>
      <c r="C646" s="17"/>
      <c r="D646" s="16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2.75" customHeight="1" x14ac:dyDescent="0.2">
      <c r="A647" s="15"/>
      <c r="B647" s="16"/>
      <c r="C647" s="17"/>
      <c r="D647" s="16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2.75" customHeight="1" x14ac:dyDescent="0.2">
      <c r="A648" s="15"/>
      <c r="B648" s="16"/>
      <c r="C648" s="17"/>
      <c r="D648" s="16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2.75" customHeight="1" x14ac:dyDescent="0.2">
      <c r="A649" s="15"/>
      <c r="B649" s="16"/>
      <c r="C649" s="17"/>
      <c r="D649" s="16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2.75" customHeight="1" x14ac:dyDescent="0.2">
      <c r="A650" s="15"/>
      <c r="B650" s="16"/>
      <c r="C650" s="17"/>
      <c r="D650" s="16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2.75" customHeight="1" x14ac:dyDescent="0.2">
      <c r="A651" s="15"/>
      <c r="B651" s="16"/>
      <c r="C651" s="17"/>
      <c r="D651" s="16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2.75" customHeight="1" x14ac:dyDescent="0.2">
      <c r="A652" s="15"/>
      <c r="B652" s="16"/>
      <c r="C652" s="17"/>
      <c r="D652" s="16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2.75" customHeight="1" x14ac:dyDescent="0.2">
      <c r="A653" s="15"/>
      <c r="B653" s="16"/>
      <c r="C653" s="17"/>
      <c r="D653" s="16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2.75" customHeight="1" x14ac:dyDescent="0.2">
      <c r="A654" s="15"/>
      <c r="B654" s="16"/>
      <c r="C654" s="17"/>
      <c r="D654" s="16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2.75" customHeight="1" x14ac:dyDescent="0.2">
      <c r="A655" s="15"/>
      <c r="B655" s="16"/>
      <c r="C655" s="17"/>
      <c r="D655" s="16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2.75" customHeight="1" x14ac:dyDescent="0.2">
      <c r="A656" s="15"/>
      <c r="B656" s="16"/>
      <c r="C656" s="17"/>
      <c r="D656" s="16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2.75" customHeight="1" x14ac:dyDescent="0.2">
      <c r="A657" s="15"/>
      <c r="B657" s="16"/>
      <c r="C657" s="17"/>
      <c r="D657" s="16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2.75" customHeight="1" x14ac:dyDescent="0.2">
      <c r="A658" s="15"/>
      <c r="B658" s="16"/>
      <c r="C658" s="17"/>
      <c r="D658" s="16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2.75" customHeight="1" x14ac:dyDescent="0.2">
      <c r="A659" s="15"/>
      <c r="B659" s="16"/>
      <c r="C659" s="17"/>
      <c r="D659" s="16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2.75" customHeight="1" x14ac:dyDescent="0.2">
      <c r="A660" s="15"/>
      <c r="B660" s="16"/>
      <c r="C660" s="17"/>
      <c r="D660" s="16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2.75" customHeight="1" x14ac:dyDescent="0.2">
      <c r="A661" s="15"/>
      <c r="B661" s="16"/>
      <c r="C661" s="17"/>
      <c r="D661" s="16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2.75" customHeight="1" x14ac:dyDescent="0.2">
      <c r="A662" s="15"/>
      <c r="B662" s="16"/>
      <c r="C662" s="17"/>
      <c r="D662" s="16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2.75" customHeight="1" x14ac:dyDescent="0.2">
      <c r="A663" s="15"/>
      <c r="B663" s="16"/>
      <c r="C663" s="17"/>
      <c r="D663" s="16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2.75" customHeight="1" x14ac:dyDescent="0.2">
      <c r="A664" s="15"/>
      <c r="B664" s="16"/>
      <c r="C664" s="17"/>
      <c r="D664" s="16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2.75" customHeight="1" x14ac:dyDescent="0.2">
      <c r="A665" s="15"/>
      <c r="B665" s="16"/>
      <c r="C665" s="17"/>
      <c r="D665" s="16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2.75" customHeight="1" x14ac:dyDescent="0.2">
      <c r="A666" s="15"/>
      <c r="B666" s="16"/>
      <c r="C666" s="17"/>
      <c r="D666" s="16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2.75" customHeight="1" x14ac:dyDescent="0.2">
      <c r="A667" s="15"/>
      <c r="B667" s="16"/>
      <c r="C667" s="17"/>
      <c r="D667" s="16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2.75" customHeight="1" x14ac:dyDescent="0.2">
      <c r="A668" s="15"/>
      <c r="B668" s="16"/>
      <c r="C668" s="17"/>
      <c r="D668" s="16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2.75" customHeight="1" x14ac:dyDescent="0.2">
      <c r="A669" s="15"/>
      <c r="B669" s="16"/>
      <c r="C669" s="17"/>
      <c r="D669" s="16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2.75" customHeight="1" x14ac:dyDescent="0.2">
      <c r="A670" s="15"/>
      <c r="B670" s="16"/>
      <c r="C670" s="17"/>
      <c r="D670" s="16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2.75" customHeight="1" x14ac:dyDescent="0.2">
      <c r="A671" s="15"/>
      <c r="B671" s="16"/>
      <c r="C671" s="17"/>
      <c r="D671" s="16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2.75" customHeight="1" x14ac:dyDescent="0.2">
      <c r="A672" s="15"/>
      <c r="B672" s="16"/>
      <c r="C672" s="17"/>
      <c r="D672" s="16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2.75" customHeight="1" x14ac:dyDescent="0.2">
      <c r="A673" s="15"/>
      <c r="B673" s="16"/>
      <c r="C673" s="17"/>
      <c r="D673" s="16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2.75" customHeight="1" x14ac:dyDescent="0.2">
      <c r="A674" s="15"/>
      <c r="B674" s="16"/>
      <c r="C674" s="17"/>
      <c r="D674" s="16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2.75" customHeight="1" x14ac:dyDescent="0.2">
      <c r="A675" s="15"/>
      <c r="B675" s="16"/>
      <c r="C675" s="17"/>
      <c r="D675" s="16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2.75" customHeight="1" x14ac:dyDescent="0.2">
      <c r="A676" s="15"/>
      <c r="B676" s="16"/>
      <c r="C676" s="17"/>
      <c r="D676" s="16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2.75" customHeight="1" x14ac:dyDescent="0.2">
      <c r="A677" s="15"/>
      <c r="B677" s="16"/>
      <c r="C677" s="17"/>
      <c r="D677" s="16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2.75" customHeight="1" x14ac:dyDescent="0.2">
      <c r="A678" s="15"/>
      <c r="B678" s="16"/>
      <c r="C678" s="17"/>
      <c r="D678" s="16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2.75" customHeight="1" x14ac:dyDescent="0.2">
      <c r="A679" s="15"/>
      <c r="B679" s="16"/>
      <c r="C679" s="17"/>
      <c r="D679" s="16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2.75" customHeight="1" x14ac:dyDescent="0.2">
      <c r="A680" s="15"/>
      <c r="B680" s="16"/>
      <c r="C680" s="17"/>
      <c r="D680" s="16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2.75" customHeight="1" x14ac:dyDescent="0.2">
      <c r="A681" s="15"/>
      <c r="B681" s="16"/>
      <c r="C681" s="17"/>
      <c r="D681" s="16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2.75" customHeight="1" x14ac:dyDescent="0.2">
      <c r="A682" s="15"/>
      <c r="B682" s="16"/>
      <c r="C682" s="17"/>
      <c r="D682" s="16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2.75" customHeight="1" x14ac:dyDescent="0.2">
      <c r="A683" s="15"/>
      <c r="B683" s="16"/>
      <c r="C683" s="17"/>
      <c r="D683" s="16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2.75" customHeight="1" x14ac:dyDescent="0.2">
      <c r="A684" s="15"/>
      <c r="B684" s="16"/>
      <c r="C684" s="17"/>
      <c r="D684" s="16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2.75" customHeight="1" x14ac:dyDescent="0.2">
      <c r="A685" s="15"/>
      <c r="B685" s="16"/>
      <c r="C685" s="17"/>
      <c r="D685" s="16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2.75" customHeight="1" x14ac:dyDescent="0.2">
      <c r="A686" s="15"/>
      <c r="B686" s="16"/>
      <c r="C686" s="17"/>
      <c r="D686" s="16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2.75" customHeight="1" x14ac:dyDescent="0.2">
      <c r="A687" s="15"/>
      <c r="B687" s="16"/>
      <c r="C687" s="17"/>
      <c r="D687" s="16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2.75" customHeight="1" x14ac:dyDescent="0.2">
      <c r="A688" s="15"/>
      <c r="B688" s="16"/>
      <c r="C688" s="17"/>
      <c r="D688" s="16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2.75" customHeight="1" x14ac:dyDescent="0.2">
      <c r="A689" s="15"/>
      <c r="B689" s="16"/>
      <c r="C689" s="17"/>
      <c r="D689" s="16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2.75" customHeight="1" x14ac:dyDescent="0.2">
      <c r="A690" s="15"/>
      <c r="B690" s="16"/>
      <c r="C690" s="17"/>
      <c r="D690" s="16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2.75" customHeight="1" x14ac:dyDescent="0.2">
      <c r="A691" s="15"/>
      <c r="B691" s="16"/>
      <c r="C691" s="17"/>
      <c r="D691" s="16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2.75" customHeight="1" x14ac:dyDescent="0.2">
      <c r="A692" s="15"/>
      <c r="B692" s="16"/>
      <c r="C692" s="17"/>
      <c r="D692" s="16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2.75" customHeight="1" x14ac:dyDescent="0.2">
      <c r="A693" s="15"/>
      <c r="B693" s="16"/>
      <c r="C693" s="17"/>
      <c r="D693" s="16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2.75" customHeight="1" x14ac:dyDescent="0.2">
      <c r="A694" s="15"/>
      <c r="B694" s="16"/>
      <c r="C694" s="17"/>
      <c r="D694" s="16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2.75" customHeight="1" x14ac:dyDescent="0.2">
      <c r="A695" s="15"/>
      <c r="B695" s="16"/>
      <c r="C695" s="17"/>
      <c r="D695" s="16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2.75" customHeight="1" x14ac:dyDescent="0.2">
      <c r="A696" s="15"/>
      <c r="B696" s="16"/>
      <c r="C696" s="17"/>
      <c r="D696" s="16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2.75" customHeight="1" x14ac:dyDescent="0.2">
      <c r="A697" s="15"/>
      <c r="B697" s="16"/>
      <c r="C697" s="17"/>
      <c r="D697" s="16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2.75" customHeight="1" x14ac:dyDescent="0.2">
      <c r="A698" s="15"/>
      <c r="B698" s="16"/>
      <c r="C698" s="17"/>
      <c r="D698" s="16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2.75" customHeight="1" x14ac:dyDescent="0.2">
      <c r="A699" s="15"/>
      <c r="B699" s="16"/>
      <c r="C699" s="17"/>
      <c r="D699" s="16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2.75" customHeight="1" x14ac:dyDescent="0.2">
      <c r="A700" s="15"/>
      <c r="B700" s="16"/>
      <c r="C700" s="17"/>
      <c r="D700" s="16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2.75" customHeight="1" x14ac:dyDescent="0.2">
      <c r="A701" s="15"/>
      <c r="B701" s="16"/>
      <c r="C701" s="17"/>
      <c r="D701" s="16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2.75" customHeight="1" x14ac:dyDescent="0.2">
      <c r="A702" s="15"/>
      <c r="B702" s="16"/>
      <c r="C702" s="17"/>
      <c r="D702" s="16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2.75" customHeight="1" x14ac:dyDescent="0.2">
      <c r="A703" s="15"/>
      <c r="B703" s="16"/>
      <c r="C703" s="17"/>
      <c r="D703" s="16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2.75" customHeight="1" x14ac:dyDescent="0.2">
      <c r="A704" s="15"/>
      <c r="B704" s="16"/>
      <c r="C704" s="17"/>
      <c r="D704" s="16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2.75" customHeight="1" x14ac:dyDescent="0.2">
      <c r="A705" s="15"/>
      <c r="B705" s="16"/>
      <c r="C705" s="17"/>
      <c r="D705" s="16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2.75" customHeight="1" x14ac:dyDescent="0.2">
      <c r="A706" s="15"/>
      <c r="B706" s="16"/>
      <c r="C706" s="17"/>
      <c r="D706" s="16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2.75" customHeight="1" x14ac:dyDescent="0.2">
      <c r="A707" s="15"/>
      <c r="B707" s="16"/>
      <c r="C707" s="17"/>
      <c r="D707" s="16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2.75" customHeight="1" x14ac:dyDescent="0.2">
      <c r="A708" s="15"/>
      <c r="B708" s="16"/>
      <c r="C708" s="17"/>
      <c r="D708" s="16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2.75" customHeight="1" x14ac:dyDescent="0.2">
      <c r="A709" s="15"/>
      <c r="B709" s="16"/>
      <c r="C709" s="17"/>
      <c r="D709" s="16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2.75" customHeight="1" x14ac:dyDescent="0.2">
      <c r="A710" s="15"/>
      <c r="B710" s="16"/>
      <c r="C710" s="17"/>
      <c r="D710" s="16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2.75" customHeight="1" x14ac:dyDescent="0.2">
      <c r="A711" s="15"/>
      <c r="B711" s="16"/>
      <c r="C711" s="17"/>
      <c r="D711" s="16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2.75" customHeight="1" x14ac:dyDescent="0.2">
      <c r="A712" s="15"/>
      <c r="B712" s="16"/>
      <c r="C712" s="17"/>
      <c r="D712" s="16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2.75" customHeight="1" x14ac:dyDescent="0.2">
      <c r="A713" s="15"/>
      <c r="B713" s="16"/>
      <c r="C713" s="17"/>
      <c r="D713" s="16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2.75" customHeight="1" x14ac:dyDescent="0.2">
      <c r="A714" s="15"/>
      <c r="B714" s="16"/>
      <c r="C714" s="17"/>
      <c r="D714" s="16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2.75" customHeight="1" x14ac:dyDescent="0.2">
      <c r="A715" s="15"/>
      <c r="B715" s="16"/>
      <c r="C715" s="17"/>
      <c r="D715" s="16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2.75" customHeight="1" x14ac:dyDescent="0.2">
      <c r="A716" s="15"/>
      <c r="B716" s="16"/>
      <c r="C716" s="17"/>
      <c r="D716" s="16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2.75" customHeight="1" x14ac:dyDescent="0.2">
      <c r="A717" s="15"/>
      <c r="B717" s="16"/>
      <c r="C717" s="17"/>
      <c r="D717" s="16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2.75" customHeight="1" x14ac:dyDescent="0.2">
      <c r="A718" s="15"/>
      <c r="B718" s="16"/>
      <c r="C718" s="17"/>
      <c r="D718" s="16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2.75" customHeight="1" x14ac:dyDescent="0.2">
      <c r="A719" s="15"/>
      <c r="B719" s="16"/>
      <c r="C719" s="17"/>
      <c r="D719" s="16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2.75" customHeight="1" x14ac:dyDescent="0.2">
      <c r="A720" s="15"/>
      <c r="B720" s="16"/>
      <c r="C720" s="17"/>
      <c r="D720" s="16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2.75" customHeight="1" x14ac:dyDescent="0.2">
      <c r="A721" s="15"/>
      <c r="B721" s="16"/>
      <c r="C721" s="17"/>
      <c r="D721" s="16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2.75" customHeight="1" x14ac:dyDescent="0.2">
      <c r="A722" s="15"/>
      <c r="B722" s="16"/>
      <c r="C722" s="17"/>
      <c r="D722" s="16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2.75" customHeight="1" x14ac:dyDescent="0.2">
      <c r="A723" s="15"/>
      <c r="B723" s="16"/>
      <c r="C723" s="17"/>
      <c r="D723" s="16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2.75" customHeight="1" x14ac:dyDescent="0.2">
      <c r="A724" s="15"/>
      <c r="B724" s="16"/>
      <c r="C724" s="17"/>
      <c r="D724" s="16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2.75" customHeight="1" x14ac:dyDescent="0.2">
      <c r="A725" s="15"/>
      <c r="B725" s="16"/>
      <c r="C725" s="17"/>
      <c r="D725" s="16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2.75" customHeight="1" x14ac:dyDescent="0.2">
      <c r="A726" s="15"/>
      <c r="B726" s="16"/>
      <c r="C726" s="17"/>
      <c r="D726" s="16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2.75" customHeight="1" x14ac:dyDescent="0.2">
      <c r="A727" s="15"/>
      <c r="B727" s="16"/>
      <c r="C727" s="17"/>
      <c r="D727" s="16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2.75" customHeight="1" x14ac:dyDescent="0.2">
      <c r="A728" s="15"/>
      <c r="B728" s="16"/>
      <c r="C728" s="17"/>
      <c r="D728" s="16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2.75" customHeight="1" x14ac:dyDescent="0.2">
      <c r="A729" s="15"/>
      <c r="B729" s="16"/>
      <c r="C729" s="17"/>
      <c r="D729" s="16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2.75" customHeight="1" x14ac:dyDescent="0.2">
      <c r="A730" s="15"/>
      <c r="B730" s="16"/>
      <c r="C730" s="17"/>
      <c r="D730" s="16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2.75" customHeight="1" x14ac:dyDescent="0.2">
      <c r="A731" s="15"/>
      <c r="B731" s="16"/>
      <c r="C731" s="17"/>
      <c r="D731" s="16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2.75" customHeight="1" x14ac:dyDescent="0.2">
      <c r="A732" s="15"/>
      <c r="B732" s="16"/>
      <c r="C732" s="17"/>
      <c r="D732" s="16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2.75" customHeight="1" x14ac:dyDescent="0.2">
      <c r="A733" s="15"/>
      <c r="B733" s="16"/>
      <c r="C733" s="17"/>
      <c r="D733" s="16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2.75" customHeight="1" x14ac:dyDescent="0.2">
      <c r="A734" s="15"/>
      <c r="B734" s="16"/>
      <c r="C734" s="17"/>
      <c r="D734" s="16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2.75" customHeight="1" x14ac:dyDescent="0.2">
      <c r="A735" s="15"/>
      <c r="B735" s="16"/>
      <c r="C735" s="17"/>
      <c r="D735" s="16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2.75" customHeight="1" x14ac:dyDescent="0.2">
      <c r="A736" s="15"/>
      <c r="B736" s="16"/>
      <c r="C736" s="17"/>
      <c r="D736" s="16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2.75" customHeight="1" x14ac:dyDescent="0.2">
      <c r="A737" s="15"/>
      <c r="B737" s="16"/>
      <c r="C737" s="17"/>
      <c r="D737" s="16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2.75" customHeight="1" x14ac:dyDescent="0.2">
      <c r="A738" s="15"/>
      <c r="B738" s="16"/>
      <c r="C738" s="17"/>
      <c r="D738" s="16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2.75" customHeight="1" x14ac:dyDescent="0.2">
      <c r="A739" s="15"/>
      <c r="B739" s="16"/>
      <c r="C739" s="17"/>
      <c r="D739" s="16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2.75" customHeight="1" x14ac:dyDescent="0.2">
      <c r="A740" s="15"/>
      <c r="B740" s="16"/>
      <c r="C740" s="17"/>
      <c r="D740" s="16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2.75" customHeight="1" x14ac:dyDescent="0.2">
      <c r="A741" s="15"/>
      <c r="B741" s="16"/>
      <c r="C741" s="17"/>
      <c r="D741" s="16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2.75" customHeight="1" x14ac:dyDescent="0.2">
      <c r="A742" s="15"/>
      <c r="B742" s="16"/>
      <c r="C742" s="17"/>
      <c r="D742" s="16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2.75" customHeight="1" x14ac:dyDescent="0.2">
      <c r="A743" s="15"/>
      <c r="B743" s="16"/>
      <c r="C743" s="17"/>
      <c r="D743" s="16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2.75" customHeight="1" x14ac:dyDescent="0.2">
      <c r="A744" s="15"/>
      <c r="B744" s="16"/>
      <c r="C744" s="17"/>
      <c r="D744" s="16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2.75" customHeight="1" x14ac:dyDescent="0.2">
      <c r="A745" s="15"/>
      <c r="B745" s="16"/>
      <c r="C745" s="17"/>
      <c r="D745" s="16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2.75" customHeight="1" x14ac:dyDescent="0.2">
      <c r="A746" s="15"/>
      <c r="B746" s="16"/>
      <c r="C746" s="17"/>
      <c r="D746" s="16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2.75" customHeight="1" x14ac:dyDescent="0.2">
      <c r="A747" s="15"/>
      <c r="B747" s="16"/>
      <c r="C747" s="17"/>
      <c r="D747" s="16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2.75" customHeight="1" x14ac:dyDescent="0.2">
      <c r="A748" s="15"/>
      <c r="B748" s="16"/>
      <c r="C748" s="17"/>
      <c r="D748" s="16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2.75" customHeight="1" x14ac:dyDescent="0.2">
      <c r="A749" s="15"/>
      <c r="B749" s="16"/>
      <c r="C749" s="17"/>
      <c r="D749" s="16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2.75" customHeight="1" x14ac:dyDescent="0.2">
      <c r="A750" s="15"/>
      <c r="B750" s="16"/>
      <c r="C750" s="17"/>
      <c r="D750" s="16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2.75" customHeight="1" x14ac:dyDescent="0.2">
      <c r="A751" s="15"/>
      <c r="B751" s="16"/>
      <c r="C751" s="17"/>
      <c r="D751" s="16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2.75" customHeight="1" x14ac:dyDescent="0.2">
      <c r="A752" s="15"/>
      <c r="B752" s="16"/>
      <c r="C752" s="17"/>
      <c r="D752" s="16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2.75" customHeight="1" x14ac:dyDescent="0.2">
      <c r="A753" s="15"/>
      <c r="B753" s="16"/>
      <c r="C753" s="17"/>
      <c r="D753" s="16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2.75" customHeight="1" x14ac:dyDescent="0.2">
      <c r="A754" s="15"/>
      <c r="B754" s="16"/>
      <c r="C754" s="17"/>
      <c r="D754" s="16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2.75" customHeight="1" x14ac:dyDescent="0.2">
      <c r="A755" s="15"/>
      <c r="B755" s="16"/>
      <c r="C755" s="17"/>
      <c r="D755" s="16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2.75" customHeight="1" x14ac:dyDescent="0.2">
      <c r="A756" s="15"/>
      <c r="B756" s="16"/>
      <c r="C756" s="17"/>
      <c r="D756" s="16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2.75" customHeight="1" x14ac:dyDescent="0.2">
      <c r="A757" s="15"/>
      <c r="B757" s="16"/>
      <c r="C757" s="17"/>
      <c r="D757" s="16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2.75" customHeight="1" x14ac:dyDescent="0.2">
      <c r="A758" s="15"/>
      <c r="B758" s="16"/>
      <c r="C758" s="17"/>
      <c r="D758" s="16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2.75" customHeight="1" x14ac:dyDescent="0.2">
      <c r="A759" s="15"/>
      <c r="B759" s="16"/>
      <c r="C759" s="17"/>
      <c r="D759" s="16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2.75" customHeight="1" x14ac:dyDescent="0.2">
      <c r="A760" s="15"/>
      <c r="B760" s="16"/>
      <c r="C760" s="17"/>
      <c r="D760" s="16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2.75" customHeight="1" x14ac:dyDescent="0.2">
      <c r="A761" s="15"/>
      <c r="B761" s="16"/>
      <c r="C761" s="17"/>
      <c r="D761" s="16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2.75" customHeight="1" x14ac:dyDescent="0.2">
      <c r="A762" s="15"/>
      <c r="B762" s="16"/>
      <c r="C762" s="17"/>
      <c r="D762" s="16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2.75" customHeight="1" x14ac:dyDescent="0.2">
      <c r="A763" s="15"/>
      <c r="B763" s="16"/>
      <c r="C763" s="17"/>
      <c r="D763" s="16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2.75" customHeight="1" x14ac:dyDescent="0.2">
      <c r="A764" s="15"/>
      <c r="B764" s="16"/>
      <c r="C764" s="17"/>
      <c r="D764" s="16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2.75" customHeight="1" x14ac:dyDescent="0.2">
      <c r="A765" s="15"/>
      <c r="B765" s="16"/>
      <c r="C765" s="17"/>
      <c r="D765" s="16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2.75" customHeight="1" x14ac:dyDescent="0.2">
      <c r="A766" s="15"/>
      <c r="B766" s="16"/>
      <c r="C766" s="17"/>
      <c r="D766" s="16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2.75" customHeight="1" x14ac:dyDescent="0.2">
      <c r="A767" s="15"/>
      <c r="B767" s="16"/>
      <c r="C767" s="17"/>
      <c r="D767" s="16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2.75" customHeight="1" x14ac:dyDescent="0.2">
      <c r="A768" s="15"/>
      <c r="B768" s="16"/>
      <c r="C768" s="17"/>
      <c r="D768" s="16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2.75" customHeight="1" x14ac:dyDescent="0.2">
      <c r="A769" s="15"/>
      <c r="B769" s="16"/>
      <c r="C769" s="17"/>
      <c r="D769" s="16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2.75" customHeight="1" x14ac:dyDescent="0.2">
      <c r="A770" s="15"/>
      <c r="B770" s="16"/>
      <c r="C770" s="17"/>
      <c r="D770" s="16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2.75" customHeight="1" x14ac:dyDescent="0.2">
      <c r="A771" s="15"/>
      <c r="B771" s="16"/>
      <c r="C771" s="17"/>
      <c r="D771" s="16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2.75" customHeight="1" x14ac:dyDescent="0.2">
      <c r="A772" s="15"/>
      <c r="B772" s="16"/>
      <c r="C772" s="17"/>
      <c r="D772" s="16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2.75" customHeight="1" x14ac:dyDescent="0.2">
      <c r="A773" s="15"/>
      <c r="B773" s="16"/>
      <c r="C773" s="17"/>
      <c r="D773" s="16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2.75" customHeight="1" x14ac:dyDescent="0.2">
      <c r="A774" s="15"/>
      <c r="B774" s="16"/>
      <c r="C774" s="17"/>
      <c r="D774" s="16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2.75" customHeight="1" x14ac:dyDescent="0.2">
      <c r="A775" s="15"/>
      <c r="B775" s="16"/>
      <c r="C775" s="17"/>
      <c r="D775" s="16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2.75" customHeight="1" x14ac:dyDescent="0.2">
      <c r="A776" s="15"/>
      <c r="B776" s="16"/>
      <c r="C776" s="17"/>
      <c r="D776" s="16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2.75" customHeight="1" x14ac:dyDescent="0.2">
      <c r="A777" s="15"/>
      <c r="B777" s="16"/>
      <c r="C777" s="17"/>
      <c r="D777" s="16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2.75" customHeight="1" x14ac:dyDescent="0.2">
      <c r="A778" s="15"/>
      <c r="B778" s="16"/>
      <c r="C778" s="17"/>
      <c r="D778" s="16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2.75" customHeight="1" x14ac:dyDescent="0.2">
      <c r="A779" s="15"/>
      <c r="B779" s="16"/>
      <c r="C779" s="17"/>
      <c r="D779" s="16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2.75" customHeight="1" x14ac:dyDescent="0.2">
      <c r="A780" s="15"/>
      <c r="B780" s="16"/>
      <c r="C780" s="17"/>
      <c r="D780" s="16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2.75" customHeight="1" x14ac:dyDescent="0.2">
      <c r="A781" s="15"/>
      <c r="B781" s="16"/>
      <c r="C781" s="17"/>
      <c r="D781" s="16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2.75" customHeight="1" x14ac:dyDescent="0.2">
      <c r="A782" s="15"/>
      <c r="B782" s="16"/>
      <c r="C782" s="17"/>
      <c r="D782" s="16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2.75" customHeight="1" x14ac:dyDescent="0.2">
      <c r="A783" s="15"/>
      <c r="B783" s="16"/>
      <c r="C783" s="17"/>
      <c r="D783" s="16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2.75" customHeight="1" x14ac:dyDescent="0.2">
      <c r="A784" s="15"/>
      <c r="B784" s="16"/>
      <c r="C784" s="17"/>
      <c r="D784" s="16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2.75" customHeight="1" x14ac:dyDescent="0.2">
      <c r="A785" s="15"/>
      <c r="B785" s="16"/>
      <c r="C785" s="17"/>
      <c r="D785" s="16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2.75" customHeight="1" x14ac:dyDescent="0.2">
      <c r="A786" s="15"/>
      <c r="B786" s="16"/>
      <c r="C786" s="17"/>
      <c r="D786" s="16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2.75" customHeight="1" x14ac:dyDescent="0.2">
      <c r="A787" s="15"/>
      <c r="B787" s="16"/>
      <c r="C787" s="17"/>
      <c r="D787" s="16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2.75" customHeight="1" x14ac:dyDescent="0.2">
      <c r="A788" s="15"/>
      <c r="B788" s="16"/>
      <c r="C788" s="17"/>
      <c r="D788" s="16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2.75" customHeight="1" x14ac:dyDescent="0.2">
      <c r="A789" s="15"/>
      <c r="B789" s="16"/>
      <c r="C789" s="17"/>
      <c r="D789" s="16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2.75" customHeight="1" x14ac:dyDescent="0.2">
      <c r="A790" s="15"/>
      <c r="B790" s="16"/>
      <c r="C790" s="17"/>
      <c r="D790" s="16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2.75" customHeight="1" x14ac:dyDescent="0.2">
      <c r="A791" s="15"/>
      <c r="B791" s="16"/>
      <c r="C791" s="17"/>
      <c r="D791" s="16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2.75" customHeight="1" x14ac:dyDescent="0.2">
      <c r="A792" s="15"/>
      <c r="B792" s="16"/>
      <c r="C792" s="17"/>
      <c r="D792" s="16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2.75" customHeight="1" x14ac:dyDescent="0.2">
      <c r="A793" s="15"/>
      <c r="B793" s="16"/>
      <c r="C793" s="17"/>
      <c r="D793" s="16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2.75" customHeight="1" x14ac:dyDescent="0.2">
      <c r="A794" s="15"/>
      <c r="B794" s="16"/>
      <c r="C794" s="17"/>
      <c r="D794" s="16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2.75" customHeight="1" x14ac:dyDescent="0.2">
      <c r="A795" s="15"/>
      <c r="B795" s="16"/>
      <c r="C795" s="17"/>
      <c r="D795" s="16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2.75" customHeight="1" x14ac:dyDescent="0.2">
      <c r="A796" s="15"/>
      <c r="B796" s="16"/>
      <c r="C796" s="17"/>
      <c r="D796" s="16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2.75" customHeight="1" x14ac:dyDescent="0.2">
      <c r="A797" s="15"/>
      <c r="B797" s="16"/>
      <c r="C797" s="17"/>
      <c r="D797" s="16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2.75" customHeight="1" x14ac:dyDescent="0.2">
      <c r="A798" s="15"/>
      <c r="B798" s="16"/>
      <c r="C798" s="17"/>
      <c r="D798" s="16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2.75" customHeight="1" x14ac:dyDescent="0.2">
      <c r="A799" s="15"/>
      <c r="B799" s="16"/>
      <c r="C799" s="17"/>
      <c r="D799" s="16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2.75" customHeight="1" x14ac:dyDescent="0.2">
      <c r="A800" s="15"/>
      <c r="B800" s="16"/>
      <c r="C800" s="17"/>
      <c r="D800" s="16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2.75" customHeight="1" x14ac:dyDescent="0.2">
      <c r="A801" s="15"/>
      <c r="B801" s="16"/>
      <c r="C801" s="17"/>
      <c r="D801" s="16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2.75" customHeight="1" x14ac:dyDescent="0.2">
      <c r="A802" s="15"/>
      <c r="B802" s="16"/>
      <c r="C802" s="17"/>
      <c r="D802" s="16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2.75" customHeight="1" x14ac:dyDescent="0.2">
      <c r="A803" s="15"/>
      <c r="B803" s="16"/>
      <c r="C803" s="17"/>
      <c r="D803" s="16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2.75" customHeight="1" x14ac:dyDescent="0.2">
      <c r="A804" s="15"/>
      <c r="B804" s="16"/>
      <c r="C804" s="17"/>
      <c r="D804" s="16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2.75" customHeight="1" x14ac:dyDescent="0.2">
      <c r="A805" s="15"/>
      <c r="B805" s="16"/>
      <c r="C805" s="17"/>
      <c r="D805" s="16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2.75" customHeight="1" x14ac:dyDescent="0.2">
      <c r="A806" s="15"/>
      <c r="B806" s="16"/>
      <c r="C806" s="17"/>
      <c r="D806" s="16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2.75" customHeight="1" x14ac:dyDescent="0.2">
      <c r="A807" s="15"/>
      <c r="B807" s="16"/>
      <c r="C807" s="17"/>
      <c r="D807" s="16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2.75" customHeight="1" x14ac:dyDescent="0.2">
      <c r="A808" s="15"/>
      <c r="B808" s="16"/>
      <c r="C808" s="17"/>
      <c r="D808" s="16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2.75" customHeight="1" x14ac:dyDescent="0.2">
      <c r="A809" s="15"/>
      <c r="B809" s="16"/>
      <c r="C809" s="17"/>
      <c r="D809" s="16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2.75" customHeight="1" x14ac:dyDescent="0.2">
      <c r="A810" s="15"/>
      <c r="B810" s="16"/>
      <c r="C810" s="17"/>
      <c r="D810" s="16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2.75" customHeight="1" x14ac:dyDescent="0.2">
      <c r="A811" s="15"/>
      <c r="B811" s="16"/>
      <c r="C811" s="17"/>
      <c r="D811" s="16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2.75" customHeight="1" x14ac:dyDescent="0.2">
      <c r="A812" s="15"/>
      <c r="B812" s="16"/>
      <c r="C812" s="17"/>
      <c r="D812" s="16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2.75" customHeight="1" x14ac:dyDescent="0.2">
      <c r="A813" s="15"/>
      <c r="B813" s="16"/>
      <c r="C813" s="17"/>
      <c r="D813" s="16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2.75" customHeight="1" x14ac:dyDescent="0.2">
      <c r="A814" s="15"/>
      <c r="B814" s="16"/>
      <c r="C814" s="17"/>
      <c r="D814" s="16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2.75" customHeight="1" x14ac:dyDescent="0.2">
      <c r="A815" s="15"/>
      <c r="B815" s="16"/>
      <c r="C815" s="17"/>
      <c r="D815" s="16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2.75" customHeight="1" x14ac:dyDescent="0.2">
      <c r="A816" s="15"/>
      <c r="B816" s="16"/>
      <c r="C816" s="17"/>
      <c r="D816" s="16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2.75" customHeight="1" x14ac:dyDescent="0.2">
      <c r="A817" s="15"/>
      <c r="B817" s="16"/>
      <c r="C817" s="17"/>
      <c r="D817" s="16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2.75" customHeight="1" x14ac:dyDescent="0.2">
      <c r="A818" s="15"/>
      <c r="B818" s="16"/>
      <c r="C818" s="17"/>
      <c r="D818" s="16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2.75" customHeight="1" x14ac:dyDescent="0.2">
      <c r="A819" s="15"/>
      <c r="B819" s="16"/>
      <c r="C819" s="17"/>
      <c r="D819" s="16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2.75" customHeight="1" x14ac:dyDescent="0.2">
      <c r="A820" s="15"/>
      <c r="B820" s="16"/>
      <c r="C820" s="17"/>
      <c r="D820" s="16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2.75" customHeight="1" x14ac:dyDescent="0.2">
      <c r="A821" s="15"/>
      <c r="B821" s="16"/>
      <c r="C821" s="17"/>
      <c r="D821" s="16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2.75" customHeight="1" x14ac:dyDescent="0.2">
      <c r="A822" s="15"/>
      <c r="B822" s="16"/>
      <c r="C822" s="17"/>
      <c r="D822" s="16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2.75" customHeight="1" x14ac:dyDescent="0.2">
      <c r="A823" s="15"/>
      <c r="B823" s="16"/>
      <c r="C823" s="17"/>
      <c r="D823" s="16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2.75" customHeight="1" x14ac:dyDescent="0.2">
      <c r="A824" s="15"/>
      <c r="B824" s="16"/>
      <c r="C824" s="17"/>
      <c r="D824" s="16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2.75" customHeight="1" x14ac:dyDescent="0.2">
      <c r="A825" s="15"/>
      <c r="B825" s="16"/>
      <c r="C825" s="17"/>
      <c r="D825" s="16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2.75" customHeight="1" x14ac:dyDescent="0.2">
      <c r="A826" s="15"/>
      <c r="B826" s="16"/>
      <c r="C826" s="17"/>
      <c r="D826" s="16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2.75" customHeight="1" x14ac:dyDescent="0.2">
      <c r="A827" s="15"/>
      <c r="B827" s="16"/>
      <c r="C827" s="17"/>
      <c r="D827" s="16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2.75" customHeight="1" x14ac:dyDescent="0.2">
      <c r="A828" s="15"/>
      <c r="B828" s="16"/>
      <c r="C828" s="17"/>
      <c r="D828" s="16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2.75" customHeight="1" x14ac:dyDescent="0.2">
      <c r="A829" s="15"/>
      <c r="B829" s="16"/>
      <c r="C829" s="17"/>
      <c r="D829" s="16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2.75" customHeight="1" x14ac:dyDescent="0.2">
      <c r="A830" s="15"/>
      <c r="B830" s="16"/>
      <c r="C830" s="17"/>
      <c r="D830" s="16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2.75" customHeight="1" x14ac:dyDescent="0.2">
      <c r="A831" s="15"/>
      <c r="B831" s="16"/>
      <c r="C831" s="17"/>
      <c r="D831" s="16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2.75" customHeight="1" x14ac:dyDescent="0.2">
      <c r="A832" s="15"/>
      <c r="B832" s="16"/>
      <c r="C832" s="17"/>
      <c r="D832" s="16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2.75" customHeight="1" x14ac:dyDescent="0.2">
      <c r="A833" s="15"/>
      <c r="B833" s="16"/>
      <c r="C833" s="17"/>
      <c r="D833" s="16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2.75" customHeight="1" x14ac:dyDescent="0.2">
      <c r="A834" s="15"/>
      <c r="B834" s="16"/>
      <c r="C834" s="17"/>
      <c r="D834" s="16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2.75" customHeight="1" x14ac:dyDescent="0.2">
      <c r="A835" s="15"/>
      <c r="B835" s="16"/>
      <c r="C835" s="17"/>
      <c r="D835" s="16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2.75" customHeight="1" x14ac:dyDescent="0.2">
      <c r="A836" s="15"/>
      <c r="B836" s="16"/>
      <c r="C836" s="17"/>
      <c r="D836" s="16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2.75" customHeight="1" x14ac:dyDescent="0.2">
      <c r="A837" s="15"/>
      <c r="B837" s="16"/>
      <c r="C837" s="17"/>
      <c r="D837" s="16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2.75" customHeight="1" x14ac:dyDescent="0.2">
      <c r="A838" s="15"/>
      <c r="B838" s="16"/>
      <c r="C838" s="17"/>
      <c r="D838" s="16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2.75" customHeight="1" x14ac:dyDescent="0.2">
      <c r="A839" s="15"/>
      <c r="B839" s="16"/>
      <c r="C839" s="17"/>
      <c r="D839" s="16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2.75" customHeight="1" x14ac:dyDescent="0.2">
      <c r="A840" s="15"/>
      <c r="B840" s="16"/>
      <c r="C840" s="17"/>
      <c r="D840" s="16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2.75" customHeight="1" x14ac:dyDescent="0.2">
      <c r="A841" s="15"/>
      <c r="B841" s="16"/>
      <c r="C841" s="17"/>
      <c r="D841" s="16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2.75" customHeight="1" x14ac:dyDescent="0.2">
      <c r="A842" s="15"/>
      <c r="B842" s="16"/>
      <c r="C842" s="17"/>
      <c r="D842" s="16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2.75" customHeight="1" x14ac:dyDescent="0.2">
      <c r="A843" s="15"/>
      <c r="B843" s="16"/>
      <c r="C843" s="17"/>
      <c r="D843" s="16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2.75" customHeight="1" x14ac:dyDescent="0.2">
      <c r="A844" s="15"/>
      <c r="B844" s="16"/>
      <c r="C844" s="17"/>
      <c r="D844" s="16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2.75" customHeight="1" x14ac:dyDescent="0.2">
      <c r="A845" s="15"/>
      <c r="B845" s="16"/>
      <c r="C845" s="17"/>
      <c r="D845" s="16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2.75" customHeight="1" x14ac:dyDescent="0.2">
      <c r="A846" s="15"/>
      <c r="B846" s="16"/>
      <c r="C846" s="17"/>
      <c r="D846" s="16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2.75" customHeight="1" x14ac:dyDescent="0.2">
      <c r="A847" s="15"/>
      <c r="B847" s="16"/>
      <c r="C847" s="17"/>
      <c r="D847" s="16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2.75" customHeight="1" x14ac:dyDescent="0.2">
      <c r="A848" s="15"/>
      <c r="B848" s="16"/>
      <c r="C848" s="17"/>
      <c r="D848" s="16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2.75" customHeight="1" x14ac:dyDescent="0.2">
      <c r="A849" s="15"/>
      <c r="B849" s="16"/>
      <c r="C849" s="17"/>
      <c r="D849" s="16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2.75" customHeight="1" x14ac:dyDescent="0.2">
      <c r="A850" s="15"/>
      <c r="B850" s="16"/>
      <c r="C850" s="17"/>
      <c r="D850" s="16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2.75" customHeight="1" x14ac:dyDescent="0.2">
      <c r="A851" s="15"/>
      <c r="B851" s="16"/>
      <c r="C851" s="17"/>
      <c r="D851" s="16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2.75" customHeight="1" x14ac:dyDescent="0.2">
      <c r="A852" s="15"/>
      <c r="B852" s="16"/>
      <c r="C852" s="17"/>
      <c r="D852" s="16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2.75" customHeight="1" x14ac:dyDescent="0.2">
      <c r="A853" s="15"/>
      <c r="B853" s="16"/>
      <c r="C853" s="17"/>
      <c r="D853" s="16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2.75" customHeight="1" x14ac:dyDescent="0.2">
      <c r="A854" s="15"/>
      <c r="B854" s="16"/>
      <c r="C854" s="17"/>
      <c r="D854" s="16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2.75" customHeight="1" x14ac:dyDescent="0.2">
      <c r="A855" s="15"/>
      <c r="B855" s="16"/>
      <c r="C855" s="17"/>
      <c r="D855" s="16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2.75" customHeight="1" x14ac:dyDescent="0.2">
      <c r="A856" s="15"/>
      <c r="B856" s="16"/>
      <c r="C856" s="17"/>
      <c r="D856" s="16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2.75" customHeight="1" x14ac:dyDescent="0.2">
      <c r="A857" s="15"/>
      <c r="B857" s="16"/>
      <c r="C857" s="17"/>
      <c r="D857" s="16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2.75" customHeight="1" x14ac:dyDescent="0.2">
      <c r="A858" s="15"/>
      <c r="B858" s="16"/>
      <c r="C858" s="17"/>
      <c r="D858" s="16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2.75" customHeight="1" x14ac:dyDescent="0.2">
      <c r="A859" s="15"/>
      <c r="B859" s="16"/>
      <c r="C859" s="17"/>
      <c r="D859" s="16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2.75" customHeight="1" x14ac:dyDescent="0.2">
      <c r="A860" s="15"/>
      <c r="B860" s="16"/>
      <c r="C860" s="17"/>
      <c r="D860" s="16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2.75" customHeight="1" x14ac:dyDescent="0.2">
      <c r="A861" s="15"/>
      <c r="B861" s="16"/>
      <c r="C861" s="17"/>
      <c r="D861" s="16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2.75" customHeight="1" x14ac:dyDescent="0.2">
      <c r="A862" s="15"/>
      <c r="B862" s="16"/>
      <c r="C862" s="17"/>
      <c r="D862" s="16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2.75" customHeight="1" x14ac:dyDescent="0.2">
      <c r="A863" s="15"/>
      <c r="B863" s="16"/>
      <c r="C863" s="17"/>
      <c r="D863" s="16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2.75" customHeight="1" x14ac:dyDescent="0.2">
      <c r="A864" s="15"/>
      <c r="B864" s="16"/>
      <c r="C864" s="17"/>
      <c r="D864" s="16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2.75" customHeight="1" x14ac:dyDescent="0.2">
      <c r="A865" s="15"/>
      <c r="B865" s="16"/>
      <c r="C865" s="17"/>
      <c r="D865" s="16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2.75" customHeight="1" x14ac:dyDescent="0.2">
      <c r="A866" s="15"/>
      <c r="B866" s="16"/>
      <c r="C866" s="17"/>
      <c r="D866" s="16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2.75" customHeight="1" x14ac:dyDescent="0.2">
      <c r="A867" s="15"/>
      <c r="B867" s="16"/>
      <c r="C867" s="17"/>
      <c r="D867" s="16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2.75" customHeight="1" x14ac:dyDescent="0.2">
      <c r="A868" s="15"/>
      <c r="B868" s="16"/>
      <c r="C868" s="17"/>
      <c r="D868" s="16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2.75" customHeight="1" x14ac:dyDescent="0.2">
      <c r="A869" s="15"/>
      <c r="B869" s="16"/>
      <c r="C869" s="17"/>
      <c r="D869" s="16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2.75" customHeight="1" x14ac:dyDescent="0.2">
      <c r="A870" s="15"/>
      <c r="B870" s="16"/>
      <c r="C870" s="17"/>
      <c r="D870" s="16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2.75" customHeight="1" x14ac:dyDescent="0.2">
      <c r="A871" s="15"/>
      <c r="B871" s="16"/>
      <c r="C871" s="17"/>
      <c r="D871" s="16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2.75" customHeight="1" x14ac:dyDescent="0.2">
      <c r="A872" s="15"/>
      <c r="B872" s="16"/>
      <c r="C872" s="17"/>
      <c r="D872" s="16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2.75" customHeight="1" x14ac:dyDescent="0.2">
      <c r="A873" s="15"/>
      <c r="B873" s="16"/>
      <c r="C873" s="17"/>
      <c r="D873" s="16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2.75" customHeight="1" x14ac:dyDescent="0.2">
      <c r="A874" s="15"/>
      <c r="B874" s="16"/>
      <c r="C874" s="17"/>
      <c r="D874" s="16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2.75" customHeight="1" x14ac:dyDescent="0.2">
      <c r="A875" s="15"/>
      <c r="B875" s="16"/>
      <c r="C875" s="17"/>
      <c r="D875" s="16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2.75" customHeight="1" x14ac:dyDescent="0.2">
      <c r="A876" s="15"/>
      <c r="B876" s="16"/>
      <c r="C876" s="17"/>
      <c r="D876" s="16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2.75" customHeight="1" x14ac:dyDescent="0.2">
      <c r="A877" s="15"/>
      <c r="B877" s="16"/>
      <c r="C877" s="17"/>
      <c r="D877" s="16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2.75" customHeight="1" x14ac:dyDescent="0.2">
      <c r="A878" s="15"/>
      <c r="B878" s="16"/>
      <c r="C878" s="17"/>
      <c r="D878" s="16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2.75" customHeight="1" x14ac:dyDescent="0.2">
      <c r="A879" s="15"/>
      <c r="B879" s="16"/>
      <c r="C879" s="17"/>
      <c r="D879" s="16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2.75" customHeight="1" x14ac:dyDescent="0.2">
      <c r="A880" s="15"/>
      <c r="B880" s="16"/>
      <c r="C880" s="17"/>
      <c r="D880" s="16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2.75" customHeight="1" x14ac:dyDescent="0.2">
      <c r="A881" s="15"/>
      <c r="B881" s="16"/>
      <c r="C881" s="17"/>
      <c r="D881" s="16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2.75" customHeight="1" x14ac:dyDescent="0.2">
      <c r="A882" s="15"/>
      <c r="B882" s="16"/>
      <c r="C882" s="17"/>
      <c r="D882" s="16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2.75" customHeight="1" x14ac:dyDescent="0.2">
      <c r="A883" s="15"/>
      <c r="B883" s="16"/>
      <c r="C883" s="17"/>
      <c r="D883" s="16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2.75" customHeight="1" x14ac:dyDescent="0.2">
      <c r="A884" s="15"/>
      <c r="B884" s="16"/>
      <c r="C884" s="17"/>
      <c r="D884" s="16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2.75" customHeight="1" x14ac:dyDescent="0.2">
      <c r="A885" s="15"/>
      <c r="B885" s="16"/>
      <c r="C885" s="17"/>
      <c r="D885" s="16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2.75" customHeight="1" x14ac:dyDescent="0.2">
      <c r="A886" s="15"/>
      <c r="B886" s="16"/>
      <c r="C886" s="17"/>
      <c r="D886" s="16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2.75" customHeight="1" x14ac:dyDescent="0.2">
      <c r="A887" s="15"/>
      <c r="B887" s="16"/>
      <c r="C887" s="17"/>
      <c r="D887" s="16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2.75" customHeight="1" x14ac:dyDescent="0.2">
      <c r="A888" s="15"/>
      <c r="B888" s="16"/>
      <c r="C888" s="17"/>
      <c r="D888" s="16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2.75" customHeight="1" x14ac:dyDescent="0.2">
      <c r="A889" s="15"/>
      <c r="B889" s="16"/>
      <c r="C889" s="17"/>
      <c r="D889" s="16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2.75" customHeight="1" x14ac:dyDescent="0.2">
      <c r="A890" s="15"/>
      <c r="B890" s="16"/>
      <c r="C890" s="17"/>
      <c r="D890" s="16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2.75" customHeight="1" x14ac:dyDescent="0.2">
      <c r="A891" s="15"/>
      <c r="B891" s="16"/>
      <c r="C891" s="17"/>
      <c r="D891" s="16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2.75" customHeight="1" x14ac:dyDescent="0.2">
      <c r="A892" s="15"/>
      <c r="B892" s="16"/>
      <c r="C892" s="17"/>
      <c r="D892" s="16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2.75" customHeight="1" x14ac:dyDescent="0.2">
      <c r="A893" s="15"/>
      <c r="B893" s="16"/>
      <c r="C893" s="17"/>
      <c r="D893" s="16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2.75" customHeight="1" x14ac:dyDescent="0.2">
      <c r="A894" s="15"/>
      <c r="B894" s="16"/>
      <c r="C894" s="17"/>
      <c r="D894" s="16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2.75" customHeight="1" x14ac:dyDescent="0.2">
      <c r="A895" s="15"/>
      <c r="B895" s="16"/>
      <c r="C895" s="17"/>
      <c r="D895" s="16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2.75" customHeight="1" x14ac:dyDescent="0.2">
      <c r="A896" s="15"/>
      <c r="B896" s="16"/>
      <c r="C896" s="17"/>
      <c r="D896" s="16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2.75" customHeight="1" x14ac:dyDescent="0.2">
      <c r="A897" s="15"/>
      <c r="B897" s="16"/>
      <c r="C897" s="17"/>
      <c r="D897" s="16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2.75" customHeight="1" x14ac:dyDescent="0.2">
      <c r="A898" s="15"/>
      <c r="B898" s="16"/>
      <c r="C898" s="17"/>
      <c r="D898" s="16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2.75" customHeight="1" x14ac:dyDescent="0.2">
      <c r="A899" s="15"/>
      <c r="B899" s="16"/>
      <c r="C899" s="17"/>
      <c r="D899" s="16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2.75" customHeight="1" x14ac:dyDescent="0.2">
      <c r="A900" s="15"/>
      <c r="B900" s="16"/>
      <c r="C900" s="17"/>
      <c r="D900" s="16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2.75" customHeight="1" x14ac:dyDescent="0.2">
      <c r="A901" s="15"/>
      <c r="B901" s="16"/>
      <c r="C901" s="17"/>
      <c r="D901" s="16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2.75" customHeight="1" x14ac:dyDescent="0.2">
      <c r="A902" s="15"/>
      <c r="B902" s="16"/>
      <c r="C902" s="17"/>
      <c r="D902" s="16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2.75" customHeight="1" x14ac:dyDescent="0.2">
      <c r="A903" s="15"/>
      <c r="B903" s="16"/>
      <c r="C903" s="17"/>
      <c r="D903" s="16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2.75" customHeight="1" x14ac:dyDescent="0.2">
      <c r="A904" s="15"/>
      <c r="B904" s="16"/>
      <c r="C904" s="17"/>
      <c r="D904" s="16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2.75" customHeight="1" x14ac:dyDescent="0.2">
      <c r="A905" s="15"/>
      <c r="B905" s="16"/>
      <c r="C905" s="17"/>
      <c r="D905" s="16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2.75" customHeight="1" x14ac:dyDescent="0.2">
      <c r="A906" s="15"/>
      <c r="B906" s="16"/>
      <c r="C906" s="17"/>
      <c r="D906" s="16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2.75" customHeight="1" x14ac:dyDescent="0.2">
      <c r="A907" s="15"/>
      <c r="B907" s="16"/>
      <c r="C907" s="17"/>
      <c r="D907" s="16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2.75" customHeight="1" x14ac:dyDescent="0.2">
      <c r="A908" s="15"/>
      <c r="B908" s="16"/>
      <c r="C908" s="17"/>
      <c r="D908" s="16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2.75" customHeight="1" x14ac:dyDescent="0.2">
      <c r="A909" s="15"/>
      <c r="B909" s="16"/>
      <c r="C909" s="17"/>
      <c r="D909" s="16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2.75" customHeight="1" x14ac:dyDescent="0.2">
      <c r="A910" s="15"/>
      <c r="B910" s="16"/>
      <c r="C910" s="17"/>
      <c r="D910" s="16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2.75" customHeight="1" x14ac:dyDescent="0.2">
      <c r="A911" s="15"/>
      <c r="B911" s="16"/>
      <c r="C911" s="17"/>
      <c r="D911" s="16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2.75" customHeight="1" x14ac:dyDescent="0.2">
      <c r="A912" s="15"/>
      <c r="B912" s="16"/>
      <c r="C912" s="17"/>
      <c r="D912" s="16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2.75" customHeight="1" x14ac:dyDescent="0.2">
      <c r="A913" s="15"/>
      <c r="B913" s="16"/>
      <c r="C913" s="17"/>
      <c r="D913" s="16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2.75" customHeight="1" x14ac:dyDescent="0.2">
      <c r="A914" s="15"/>
      <c r="B914" s="16"/>
      <c r="C914" s="17"/>
      <c r="D914" s="16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2.75" customHeight="1" x14ac:dyDescent="0.2">
      <c r="A915" s="15"/>
      <c r="B915" s="16"/>
      <c r="C915" s="17"/>
      <c r="D915" s="16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2.75" customHeight="1" x14ac:dyDescent="0.2">
      <c r="A916" s="15"/>
      <c r="B916" s="16"/>
      <c r="C916" s="17"/>
      <c r="D916" s="16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2.75" customHeight="1" x14ac:dyDescent="0.2">
      <c r="A917" s="15"/>
      <c r="B917" s="16"/>
      <c r="C917" s="17"/>
      <c r="D917" s="16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2.75" customHeight="1" x14ac:dyDescent="0.2">
      <c r="A918" s="15"/>
      <c r="B918" s="16"/>
      <c r="C918" s="17"/>
      <c r="D918" s="16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2.75" customHeight="1" x14ac:dyDescent="0.2">
      <c r="A919" s="15"/>
      <c r="B919" s="16"/>
      <c r="C919" s="17"/>
      <c r="D919" s="16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2.75" customHeight="1" x14ac:dyDescent="0.2">
      <c r="A920" s="15"/>
      <c r="B920" s="16"/>
      <c r="C920" s="17"/>
      <c r="D920" s="16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2.75" customHeight="1" x14ac:dyDescent="0.2">
      <c r="A921" s="15"/>
      <c r="B921" s="16"/>
      <c r="C921" s="17"/>
      <c r="D921" s="16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2.75" customHeight="1" x14ac:dyDescent="0.2">
      <c r="A922" s="15"/>
      <c r="B922" s="16"/>
      <c r="C922" s="17"/>
      <c r="D922" s="16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2.75" customHeight="1" x14ac:dyDescent="0.2">
      <c r="A923" s="15"/>
      <c r="B923" s="16"/>
      <c r="C923" s="17"/>
      <c r="D923" s="16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2.75" customHeight="1" x14ac:dyDescent="0.2">
      <c r="A924" s="15"/>
      <c r="B924" s="16"/>
      <c r="C924" s="17"/>
      <c r="D924" s="16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2.75" customHeight="1" x14ac:dyDescent="0.2">
      <c r="A925" s="15"/>
      <c r="B925" s="16"/>
      <c r="C925" s="17"/>
      <c r="D925" s="16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2.75" customHeight="1" x14ac:dyDescent="0.2">
      <c r="A926" s="15"/>
      <c r="B926" s="16"/>
      <c r="C926" s="17"/>
      <c r="D926" s="16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2.75" customHeight="1" x14ac:dyDescent="0.2">
      <c r="A927" s="15"/>
      <c r="B927" s="16"/>
      <c r="C927" s="17"/>
      <c r="D927" s="16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2.75" customHeight="1" x14ac:dyDescent="0.2">
      <c r="A928" s="15"/>
      <c r="B928" s="16"/>
      <c r="C928" s="17"/>
      <c r="D928" s="16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2.75" customHeight="1" x14ac:dyDescent="0.2">
      <c r="A929" s="15"/>
      <c r="B929" s="16"/>
      <c r="C929" s="17"/>
      <c r="D929" s="16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2.75" customHeight="1" x14ac:dyDescent="0.2">
      <c r="A930" s="15"/>
      <c r="B930" s="16"/>
      <c r="C930" s="17"/>
      <c r="D930" s="16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2.75" customHeight="1" x14ac:dyDescent="0.2">
      <c r="A931" s="15"/>
      <c r="B931" s="16"/>
      <c r="C931" s="17"/>
      <c r="D931" s="16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2.75" customHeight="1" x14ac:dyDescent="0.2">
      <c r="A932" s="15"/>
      <c r="B932" s="16"/>
      <c r="C932" s="17"/>
      <c r="D932" s="16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2.75" customHeight="1" x14ac:dyDescent="0.2">
      <c r="A933" s="15"/>
      <c r="B933" s="16"/>
      <c r="C933" s="17"/>
      <c r="D933" s="16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2.75" customHeight="1" x14ac:dyDescent="0.2">
      <c r="A934" s="15"/>
      <c r="B934" s="16"/>
      <c r="C934" s="17"/>
      <c r="D934" s="16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2.75" customHeight="1" x14ac:dyDescent="0.2">
      <c r="A935" s="15"/>
      <c r="B935" s="16"/>
      <c r="C935" s="17"/>
      <c r="D935" s="16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2.75" customHeight="1" x14ac:dyDescent="0.2">
      <c r="A936" s="15"/>
      <c r="B936" s="16"/>
      <c r="C936" s="17"/>
      <c r="D936" s="16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2.75" customHeight="1" x14ac:dyDescent="0.2">
      <c r="A937" s="15"/>
      <c r="B937" s="16"/>
      <c r="C937" s="17"/>
      <c r="D937" s="16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2.75" customHeight="1" x14ac:dyDescent="0.2">
      <c r="A938" s="15"/>
      <c r="B938" s="16"/>
      <c r="C938" s="17"/>
      <c r="D938" s="16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2.75" customHeight="1" x14ac:dyDescent="0.2">
      <c r="A939" s="15"/>
      <c r="B939" s="16"/>
      <c r="C939" s="17"/>
      <c r="D939" s="16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2.75" customHeight="1" x14ac:dyDescent="0.2">
      <c r="A940" s="15"/>
      <c r="B940" s="16"/>
      <c r="C940" s="17"/>
      <c r="D940" s="16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2.75" customHeight="1" x14ac:dyDescent="0.2">
      <c r="A941" s="15"/>
      <c r="B941" s="16"/>
      <c r="C941" s="17"/>
      <c r="D941" s="16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2.75" customHeight="1" x14ac:dyDescent="0.2">
      <c r="A942" s="15"/>
      <c r="B942" s="16"/>
      <c r="C942" s="17"/>
      <c r="D942" s="16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2.75" customHeight="1" x14ac:dyDescent="0.2">
      <c r="A943" s="15"/>
      <c r="B943" s="16"/>
      <c r="C943" s="17"/>
      <c r="D943" s="16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2.75" customHeight="1" x14ac:dyDescent="0.2">
      <c r="A944" s="15"/>
      <c r="B944" s="16"/>
      <c r="C944" s="17"/>
      <c r="D944" s="16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2.75" customHeight="1" x14ac:dyDescent="0.2">
      <c r="A945" s="15"/>
      <c r="B945" s="16"/>
      <c r="C945" s="17"/>
      <c r="D945" s="16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2.75" customHeight="1" x14ac:dyDescent="0.2">
      <c r="A946" s="15"/>
      <c r="B946" s="16"/>
      <c r="C946" s="17"/>
      <c r="D946" s="16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2.75" customHeight="1" x14ac:dyDescent="0.2">
      <c r="A947" s="15"/>
      <c r="B947" s="16"/>
      <c r="C947" s="17"/>
      <c r="D947" s="16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2.75" customHeight="1" x14ac:dyDescent="0.2">
      <c r="A948" s="15"/>
      <c r="B948" s="16"/>
      <c r="C948" s="17"/>
      <c r="D948" s="16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2.75" customHeight="1" x14ac:dyDescent="0.2">
      <c r="A949" s="15"/>
      <c r="B949" s="16"/>
      <c r="C949" s="17"/>
      <c r="D949" s="16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2.75" customHeight="1" x14ac:dyDescent="0.2">
      <c r="A950" s="15"/>
      <c r="B950" s="16"/>
      <c r="C950" s="17"/>
      <c r="D950" s="16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2.75" customHeight="1" x14ac:dyDescent="0.2">
      <c r="A951" s="15"/>
      <c r="B951" s="16"/>
      <c r="C951" s="17"/>
      <c r="D951" s="16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2.75" customHeight="1" x14ac:dyDescent="0.2">
      <c r="A952" s="15"/>
      <c r="B952" s="16"/>
      <c r="C952" s="17"/>
      <c r="D952" s="16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2.75" customHeight="1" x14ac:dyDescent="0.2">
      <c r="A953" s="15"/>
      <c r="B953" s="16"/>
      <c r="C953" s="17"/>
      <c r="D953" s="16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2.75" customHeight="1" x14ac:dyDescent="0.2">
      <c r="A954" s="15"/>
      <c r="B954" s="16"/>
      <c r="C954" s="17"/>
      <c r="D954" s="16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2.75" customHeight="1" x14ac:dyDescent="0.2">
      <c r="A955" s="15"/>
      <c r="B955" s="16"/>
      <c r="C955" s="17"/>
      <c r="D955" s="16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2.75" customHeight="1" x14ac:dyDescent="0.2">
      <c r="A956" s="15"/>
      <c r="B956" s="16"/>
      <c r="C956" s="17"/>
      <c r="D956" s="16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2.75" customHeight="1" x14ac:dyDescent="0.2">
      <c r="A957" s="15"/>
      <c r="B957" s="16"/>
      <c r="C957" s="17"/>
      <c r="D957" s="16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2.75" customHeight="1" x14ac:dyDescent="0.2">
      <c r="A958" s="15"/>
      <c r="B958" s="16"/>
      <c r="C958" s="17"/>
      <c r="D958" s="16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2.75" customHeight="1" x14ac:dyDescent="0.2">
      <c r="A959" s="15"/>
      <c r="B959" s="16"/>
      <c r="C959" s="17"/>
      <c r="D959" s="16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2.75" customHeight="1" x14ac:dyDescent="0.2">
      <c r="A960" s="15"/>
      <c r="B960" s="16"/>
      <c r="C960" s="17"/>
      <c r="D960" s="16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2.75" customHeight="1" x14ac:dyDescent="0.2">
      <c r="A961" s="15"/>
      <c r="B961" s="16"/>
      <c r="C961" s="17"/>
      <c r="D961" s="16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2.75" customHeight="1" x14ac:dyDescent="0.2">
      <c r="A962" s="15"/>
      <c r="B962" s="16"/>
      <c r="C962" s="17"/>
      <c r="D962" s="16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2.75" customHeight="1" x14ac:dyDescent="0.2">
      <c r="A963" s="15"/>
      <c r="B963" s="16"/>
      <c r="C963" s="17"/>
      <c r="D963" s="16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2.75" customHeight="1" x14ac:dyDescent="0.2">
      <c r="A964" s="15"/>
      <c r="B964" s="16"/>
      <c r="C964" s="17"/>
      <c r="D964" s="16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2.75" customHeight="1" x14ac:dyDescent="0.2">
      <c r="A965" s="15"/>
      <c r="B965" s="16"/>
      <c r="C965" s="17"/>
      <c r="D965" s="16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2.75" customHeight="1" x14ac:dyDescent="0.2">
      <c r="A966" s="15"/>
      <c r="B966" s="16"/>
      <c r="C966" s="17"/>
      <c r="D966" s="16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2.75" customHeight="1" x14ac:dyDescent="0.2">
      <c r="A967" s="15"/>
      <c r="B967" s="16"/>
      <c r="C967" s="17"/>
      <c r="D967" s="16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2.75" customHeight="1" x14ac:dyDescent="0.2">
      <c r="A968" s="15"/>
      <c r="B968" s="16"/>
      <c r="C968" s="17"/>
      <c r="D968" s="16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2.75" customHeight="1" x14ac:dyDescent="0.2">
      <c r="A969" s="15"/>
      <c r="B969" s="16"/>
      <c r="C969" s="17"/>
      <c r="D969" s="16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2.75" customHeight="1" x14ac:dyDescent="0.2">
      <c r="A970" s="15"/>
      <c r="B970" s="16"/>
      <c r="C970" s="17"/>
      <c r="D970" s="16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2.75" customHeight="1" x14ac:dyDescent="0.2">
      <c r="A971" s="15"/>
      <c r="B971" s="16"/>
      <c r="C971" s="17"/>
      <c r="D971" s="16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2.75" customHeight="1" x14ac:dyDescent="0.2">
      <c r="A972" s="15"/>
      <c r="B972" s="16"/>
      <c r="C972" s="17"/>
      <c r="D972" s="16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2.75" customHeight="1" x14ac:dyDescent="0.2">
      <c r="A973" s="15"/>
      <c r="B973" s="16"/>
      <c r="C973" s="17"/>
      <c r="D973" s="16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2.75" customHeight="1" x14ac:dyDescent="0.2">
      <c r="A974" s="15"/>
      <c r="B974" s="16"/>
      <c r="C974" s="17"/>
      <c r="D974" s="16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2.75" customHeight="1" x14ac:dyDescent="0.2">
      <c r="A975" s="15"/>
      <c r="B975" s="16"/>
      <c r="C975" s="17"/>
      <c r="D975" s="16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2.75" customHeight="1" x14ac:dyDescent="0.2">
      <c r="A976" s="15"/>
      <c r="B976" s="16"/>
      <c r="C976" s="17"/>
      <c r="D976" s="16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2.75" customHeight="1" x14ac:dyDescent="0.2">
      <c r="A977" s="15"/>
      <c r="B977" s="16"/>
      <c r="C977" s="17"/>
      <c r="D977" s="16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2.75" customHeight="1" x14ac:dyDescent="0.2">
      <c r="A978" s="15"/>
      <c r="B978" s="16"/>
      <c r="C978" s="17"/>
      <c r="D978" s="16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2.75" customHeight="1" x14ac:dyDescent="0.2">
      <c r="A979" s="15"/>
      <c r="B979" s="16"/>
      <c r="C979" s="17"/>
      <c r="D979" s="16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2.75" customHeight="1" x14ac:dyDescent="0.2">
      <c r="A980" s="15"/>
      <c r="B980" s="16"/>
      <c r="C980" s="17"/>
      <c r="D980" s="16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2.75" customHeight="1" x14ac:dyDescent="0.2">
      <c r="A981" s="15"/>
      <c r="B981" s="16"/>
      <c r="C981" s="17"/>
      <c r="D981" s="16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2.75" customHeight="1" x14ac:dyDescent="0.2">
      <c r="A982" s="15"/>
      <c r="B982" s="16"/>
      <c r="C982" s="17"/>
      <c r="D982" s="16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2.75" customHeight="1" x14ac:dyDescent="0.2">
      <c r="A983" s="15"/>
      <c r="B983" s="16"/>
      <c r="C983" s="17"/>
      <c r="D983" s="16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2.75" customHeight="1" x14ac:dyDescent="0.2">
      <c r="A984" s="15"/>
      <c r="B984" s="16"/>
      <c r="C984" s="17"/>
      <c r="D984" s="16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2.75" customHeight="1" x14ac:dyDescent="0.2">
      <c r="A985" s="15"/>
      <c r="B985" s="16"/>
      <c r="C985" s="17"/>
      <c r="D985" s="16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2.75" customHeight="1" x14ac:dyDescent="0.2">
      <c r="A986" s="15"/>
      <c r="B986" s="16"/>
      <c r="C986" s="17"/>
      <c r="D986" s="16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2.75" customHeight="1" x14ac:dyDescent="0.2">
      <c r="A987" s="15"/>
      <c r="B987" s="16"/>
      <c r="C987" s="17"/>
      <c r="D987" s="16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2.75" customHeight="1" x14ac:dyDescent="0.2">
      <c r="A988" s="15"/>
      <c r="B988" s="16"/>
      <c r="C988" s="17"/>
      <c r="D988" s="16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2.75" customHeight="1" x14ac:dyDescent="0.2">
      <c r="A989" s="15"/>
      <c r="B989" s="16"/>
      <c r="C989" s="17"/>
      <c r="D989" s="16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2.75" customHeight="1" x14ac:dyDescent="0.2">
      <c r="A990" s="15"/>
      <c r="B990" s="16"/>
      <c r="C990" s="17"/>
      <c r="D990" s="16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2.75" customHeight="1" x14ac:dyDescent="0.2">
      <c r="A991" s="15"/>
      <c r="B991" s="16"/>
      <c r="C991" s="17"/>
      <c r="D991" s="16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2.75" customHeight="1" x14ac:dyDescent="0.2">
      <c r="A992" s="15"/>
      <c r="B992" s="16"/>
      <c r="C992" s="17"/>
      <c r="D992" s="16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2.75" customHeight="1" x14ac:dyDescent="0.2">
      <c r="A993" s="15"/>
      <c r="B993" s="16"/>
      <c r="C993" s="17"/>
      <c r="D993" s="16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2.75" customHeight="1" x14ac:dyDescent="0.2">
      <c r="A994" s="15"/>
      <c r="B994" s="16"/>
      <c r="C994" s="17"/>
      <c r="D994" s="16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2.75" customHeight="1" x14ac:dyDescent="0.2">
      <c r="A995" s="15"/>
      <c r="B995" s="16"/>
      <c r="C995" s="17"/>
      <c r="D995" s="16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2.75" customHeight="1" x14ac:dyDescent="0.2">
      <c r="A996" s="15"/>
      <c r="B996" s="16"/>
      <c r="C996" s="17"/>
      <c r="D996" s="16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2.75" customHeight="1" x14ac:dyDescent="0.2">
      <c r="A997" s="15"/>
      <c r="B997" s="16"/>
      <c r="C997" s="17"/>
      <c r="D997" s="16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2.75" customHeight="1" x14ac:dyDescent="0.2">
      <c r="A998" s="15"/>
      <c r="B998" s="16"/>
      <c r="C998" s="17"/>
      <c r="D998" s="16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2.75" customHeight="1" x14ac:dyDescent="0.2">
      <c r="A999" s="15"/>
      <c r="B999" s="16"/>
      <c r="C999" s="17"/>
      <c r="D999" s="16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2.75" customHeight="1" x14ac:dyDescent="0.2">
      <c r="A1000" s="15"/>
      <c r="B1000" s="16"/>
      <c r="C1000" s="17"/>
      <c r="D1000" s="16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  <row r="1001" spans="1:26" ht="12.75" customHeight="1" x14ac:dyDescent="0.2">
      <c r="A1001" s="15"/>
      <c r="B1001" s="16"/>
      <c r="C1001" s="17"/>
      <c r="D1001" s="16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</row>
  </sheetData>
  <phoneticPr fontId="8" type="noConversion"/>
  <conditionalFormatting sqref="C2:C3">
    <cfRule type="containsText" dxfId="233" priority="17" stopIfTrue="1" operator="containsText" text="Pass">
      <formula>NOT(ISERROR(SEARCH("Pass",C2)))</formula>
    </cfRule>
    <cfRule type="containsText" dxfId="232" priority="18" stopIfTrue="1" operator="containsText" text="Fail">
      <formula>NOT(ISERROR(SEARCH("Fail",C2)))</formula>
    </cfRule>
  </conditionalFormatting>
  <conditionalFormatting sqref="C4:C14">
    <cfRule type="containsText" dxfId="231" priority="15" stopIfTrue="1" operator="containsText" text="Pass">
      <formula>NOT(ISERROR(SEARCH("Pass",C4)))</formula>
    </cfRule>
    <cfRule type="containsText" dxfId="230" priority="16" stopIfTrue="1" operator="containsText" text="Fail">
      <formula>NOT(ISERROR(SEARCH("Fail",C4)))</formula>
    </cfRule>
  </conditionalFormatting>
  <conditionalFormatting sqref="G2">
    <cfRule type="containsText" dxfId="229" priority="9" stopIfTrue="1" operator="containsText" text="Pass">
      <formula>NOT(ISERROR(SEARCH("Pass",G2)))</formula>
    </cfRule>
    <cfRule type="containsText" dxfId="228" priority="10" stopIfTrue="1" operator="containsText" text="Fail">
      <formula>NOT(ISERROR(SEARCH("Fail",G2)))</formula>
    </cfRule>
  </conditionalFormatting>
  <conditionalFormatting sqref="G9">
    <cfRule type="containsText" dxfId="227" priority="5" stopIfTrue="1" operator="containsText" text="Pass">
      <formula>NOT(ISERROR(SEARCH("Pass",G9)))</formula>
    </cfRule>
    <cfRule type="containsText" dxfId="226" priority="6" stopIfTrue="1" operator="containsText" text="Fail">
      <formula>NOT(ISERROR(SEARCH("Fail",G9)))</formula>
    </cfRule>
  </conditionalFormatting>
  <conditionalFormatting sqref="F2">
    <cfRule type="containsText" dxfId="225" priority="3" stopIfTrue="1" operator="containsText" text="Pass">
      <formula>NOT(ISERROR(SEARCH("Pass",F2)))</formula>
    </cfRule>
    <cfRule type="containsText" dxfId="224" priority="4" stopIfTrue="1" operator="containsText" text="Fail">
      <formula>NOT(ISERROR(SEARCH("Fail",F2)))</formula>
    </cfRule>
  </conditionalFormatting>
  <conditionalFormatting sqref="C15:C27">
    <cfRule type="containsText" dxfId="223" priority="1" stopIfTrue="1" operator="containsText" text="Pass">
      <formula>NOT(ISERROR(SEARCH("Pass",C15)))</formula>
    </cfRule>
    <cfRule type="containsText" dxfId="222" priority="2" stopIfTrue="1" operator="containsText" text="Fail">
      <formula>NOT(ISERROR(SEARCH("Fail",C15)))</formula>
    </cfRule>
  </conditionalFormatting>
  <hyperlinks>
    <hyperlink ref="A2" location="CON_TC_001!A1" display="CON_TC_001" xr:uid="{F61B0D7C-C3E5-4624-BA99-78344261A442}"/>
    <hyperlink ref="A3" location="CON_TC_002!A1" display="CON_TC_002" xr:uid="{D0686311-0AA2-4425-BCF7-184A9B494735}"/>
    <hyperlink ref="A4" location="CON_TC_003!A1" display="CON_TC_003" xr:uid="{DEC22356-0470-45A5-817F-F36FE0C0B7B4}"/>
    <hyperlink ref="A5" location="CON_TC_004!A1" display="CON_TC_004" xr:uid="{28441DE6-2A95-42F1-B69A-9701BE0AD15E}"/>
    <hyperlink ref="A7" location="CON_TC_006!A1" display="CON_TC_006" xr:uid="{D53E416C-1C89-4B0C-B624-E2BFF0EA2841}"/>
    <hyperlink ref="A8" location="CON_TC_007!A1" display="CON_TC_007" xr:uid="{B326B8FC-3119-452C-A3E5-B09CD2CFC3BB}"/>
    <hyperlink ref="A27" location="CON_TC_025!A1" display="CON_TC_025" xr:uid="{1A2AA09B-9634-4975-9069-9EC02B62F476}"/>
    <hyperlink ref="A26" location="CON_TC_025!A1" display="CON_TC_025" xr:uid="{1FCE3149-BD2F-4422-850A-93B7D4F194F8}"/>
    <hyperlink ref="A25" location="CON_TC_024!A1" display="CON_TC_024" xr:uid="{D56622E4-5593-4869-9218-0F91093B3C44}"/>
    <hyperlink ref="A24" location="CON_TC_023!A1" display="CON_TC_023" xr:uid="{3DF4E63D-23F9-4E21-B14B-C4F2367323DD}"/>
    <hyperlink ref="A23" location="CON_TC_022!A1" display="CON_TC_022" xr:uid="{B1050474-F84D-488F-BEAF-E97B1279A6FE}"/>
    <hyperlink ref="A22" location="CON_TC_021!A1" display="CON_TC_021" xr:uid="{3C8F1D7C-BE2E-49DE-93C3-C5D415762E28}"/>
    <hyperlink ref="A21" location="CON_TC_020!A1" display="CON_TC_020" xr:uid="{37153730-29B5-4CAC-A409-CCF3C275A01E}"/>
    <hyperlink ref="A20" location="CON_TC_019!A1" display="CON_TC_019" xr:uid="{E5A45251-11CF-4A71-90DD-CD248FF39472}"/>
    <hyperlink ref="A19" location="CON_TC_018!A1" display="CON_TC_018" xr:uid="{0702469C-D63F-44DF-A8F3-58F263F700F2}"/>
    <hyperlink ref="A18" location="CON_TC_017!A1" display="CON_TC_017" xr:uid="{D929349A-922C-42AE-93F7-87326F60CBA8}"/>
    <hyperlink ref="A17" location="CON_TC_016!A1" display="CON_TC_016" xr:uid="{2B767030-96FB-4539-B241-798818FD6017}"/>
    <hyperlink ref="A16" location="CON_TC_015!A1" display="CON_TC_015" xr:uid="{CE2021CB-B152-47D7-AD34-D7FE5BF8DC2B}"/>
    <hyperlink ref="A15" location="CON_TC_014!A1" display="CON_TC_014" xr:uid="{A9F7D944-EF57-48A7-837A-5ED9AE0A9AC1}"/>
    <hyperlink ref="A14" location="CON_TC_013!A1" display="CON_TC_013" xr:uid="{F2A31139-3AC8-4A46-8AC3-0A068131FBE2}"/>
    <hyperlink ref="A13" location="CON_TC_012!A1" display="CON_TC_012" xr:uid="{A00994E1-54ED-4FBA-80F1-15836EB38C02}"/>
    <hyperlink ref="A12" location="CON_TC_011!A1" display="CON_TC_011" xr:uid="{F08C7D03-56FF-4072-A313-D723141A7BDF}"/>
    <hyperlink ref="A11" location="CON_TC_010!A1" display="CON_TC_010" xr:uid="{FE312086-773A-4EBA-B0AD-93E09A8EAAFC}"/>
    <hyperlink ref="A10" location="CON_TC_009!A1" display="CON_TC_009" xr:uid="{3AD1B41A-528B-4B9C-AB4C-3F86C3A9B7E1}"/>
    <hyperlink ref="A9" location="CON_TC_008!A1" display="CON_TC_008" xr:uid="{5F1A3AC8-E763-4A79-B963-21C782CC7990}"/>
    <hyperlink ref="A6" location="CON_TC_005!A1" display="CON_TC_005" xr:uid="{77C6F187-A28B-4168-9BC5-B3EC6A725C09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EF411-0860-49D9-82D5-57AB15CE80FE}">
  <sheetPr>
    <tabColor theme="9" tint="0.39997558519241921"/>
  </sheetPr>
  <dimension ref="A1:M16"/>
  <sheetViews>
    <sheetView zoomScale="130" zoomScaleNormal="130" workbookViewId="0">
      <selection activeCell="B9" sqref="B9:D9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32" t="s">
        <v>29</v>
      </c>
      <c r="B1" s="33"/>
      <c r="C1" s="13" t="s">
        <v>24</v>
      </c>
      <c r="D1" s="32" t="s">
        <v>23</v>
      </c>
      <c r="E1" s="33"/>
      <c r="F1" s="35">
        <v>0.01</v>
      </c>
      <c r="G1" s="35"/>
      <c r="H1" s="35"/>
      <c r="I1" s="35"/>
      <c r="J1" s="35"/>
    </row>
    <row r="2" spans="1:13" x14ac:dyDescent="0.2">
      <c r="A2" s="32" t="s">
        <v>22</v>
      </c>
      <c r="B2" s="33"/>
      <c r="C2" s="11" t="str">
        <f>TC!A10</f>
        <v>CON_TC_009</v>
      </c>
      <c r="D2" s="32" t="s">
        <v>21</v>
      </c>
      <c r="E2" s="33"/>
      <c r="F2" s="34" t="s">
        <v>93</v>
      </c>
      <c r="G2" s="34"/>
      <c r="H2" s="34"/>
      <c r="I2" s="34"/>
      <c r="J2" s="34"/>
    </row>
    <row r="3" spans="1:13" ht="12.75" customHeight="1" x14ac:dyDescent="0.2">
      <c r="A3" s="32" t="s">
        <v>19</v>
      </c>
      <c r="B3" s="33"/>
      <c r="C3" s="11" t="s">
        <v>15</v>
      </c>
      <c r="D3" s="32" t="s">
        <v>18</v>
      </c>
      <c r="E3" s="33"/>
      <c r="F3" s="34"/>
      <c r="G3" s="34"/>
      <c r="H3" s="32" t="s">
        <v>17</v>
      </c>
      <c r="I3" s="33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32" t="s">
        <v>16</v>
      </c>
      <c r="B5" s="33"/>
      <c r="C5" s="11" t="s">
        <v>15</v>
      </c>
      <c r="D5" s="32" t="s">
        <v>14</v>
      </c>
      <c r="E5" s="33"/>
      <c r="F5" s="38">
        <v>45002</v>
      </c>
      <c r="G5" s="39"/>
      <c r="H5" s="32" t="s">
        <v>13</v>
      </c>
      <c r="I5" s="33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32" t="s">
        <v>12</v>
      </c>
      <c r="B7" s="33"/>
      <c r="C7" s="32"/>
      <c r="D7" s="33"/>
      <c r="E7" s="7"/>
      <c r="F7" s="32" t="s">
        <v>11</v>
      </c>
      <c r="G7" s="33"/>
      <c r="H7" s="7"/>
      <c r="I7" s="32" t="s">
        <v>10</v>
      </c>
      <c r="J7" s="33"/>
    </row>
    <row r="8" spans="1:13" ht="12.75" customHeight="1" x14ac:dyDescent="0.2">
      <c r="A8" s="3">
        <v>1</v>
      </c>
      <c r="B8" s="34" t="s">
        <v>90</v>
      </c>
      <c r="C8" s="34"/>
      <c r="D8" s="34"/>
      <c r="E8" s="8"/>
      <c r="F8" s="36">
        <v>8</v>
      </c>
      <c r="G8" s="37"/>
      <c r="H8" s="7"/>
      <c r="I8" s="36"/>
      <c r="J8" s="37"/>
    </row>
    <row r="9" spans="1:13" ht="23.25" customHeight="1" x14ac:dyDescent="0.2">
      <c r="A9" s="3">
        <v>2</v>
      </c>
      <c r="B9" s="34" t="s">
        <v>202</v>
      </c>
      <c r="C9" s="34"/>
      <c r="D9" s="34"/>
      <c r="E9" s="8"/>
      <c r="F9" s="7"/>
      <c r="G9" s="7"/>
      <c r="H9" s="7"/>
      <c r="I9" s="7"/>
      <c r="J9" s="7"/>
    </row>
    <row r="10" spans="1:13" ht="15" customHeight="1" x14ac:dyDescent="0.2">
      <c r="A10" s="3">
        <v>3</v>
      </c>
      <c r="B10" s="34"/>
      <c r="C10" s="34"/>
      <c r="D10" s="34"/>
      <c r="E10" s="8"/>
      <c r="F10" s="49" t="s">
        <v>9</v>
      </c>
      <c r="G10" s="50"/>
      <c r="H10" s="20"/>
      <c r="I10" s="49" t="s">
        <v>8</v>
      </c>
      <c r="J10" s="50"/>
    </row>
    <row r="11" spans="1:13" ht="25.9" customHeight="1" x14ac:dyDescent="0.2">
      <c r="A11" s="3">
        <v>4</v>
      </c>
      <c r="B11" s="34"/>
      <c r="C11" s="34"/>
      <c r="D11" s="34"/>
      <c r="E11" s="7"/>
      <c r="F11" s="36" t="s">
        <v>70</v>
      </c>
      <c r="G11" s="37"/>
      <c r="H11" s="7"/>
      <c r="I11" s="36"/>
      <c r="J11" s="37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56" t="s">
        <v>7</v>
      </c>
      <c r="B13" s="46"/>
      <c r="C13" s="46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30" t="s">
        <v>6</v>
      </c>
      <c r="B14" s="44" t="s">
        <v>5</v>
      </c>
      <c r="C14" s="41"/>
      <c r="D14" s="40" t="s">
        <v>4</v>
      </c>
      <c r="E14" s="41"/>
      <c r="F14" s="44" t="s">
        <v>3</v>
      </c>
      <c r="G14" s="45"/>
      <c r="H14" s="41"/>
      <c r="I14" s="44" t="s">
        <v>2</v>
      </c>
      <c r="J14" s="41"/>
      <c r="K14" s="30" t="s">
        <v>1</v>
      </c>
      <c r="L14" s="5"/>
      <c r="M14" s="4"/>
    </row>
    <row r="15" spans="1:13" x14ac:dyDescent="0.2">
      <c r="A15" s="57"/>
      <c r="B15" s="58"/>
      <c r="C15" s="59"/>
      <c r="D15" s="42"/>
      <c r="E15" s="43"/>
      <c r="F15" s="42"/>
      <c r="G15" s="46"/>
      <c r="H15" s="43"/>
      <c r="I15" s="47"/>
      <c r="J15" s="48"/>
      <c r="K15" s="31"/>
      <c r="L15" s="5"/>
      <c r="M15" s="4"/>
    </row>
    <row r="16" spans="1:13" ht="46.9" customHeight="1" x14ac:dyDescent="0.2">
      <c r="A16" s="3">
        <v>1</v>
      </c>
      <c r="B16" s="34" t="s">
        <v>91</v>
      </c>
      <c r="C16" s="34"/>
      <c r="D16" s="34" t="s">
        <v>92</v>
      </c>
      <c r="E16" s="34"/>
      <c r="F16" s="51" t="s">
        <v>57</v>
      </c>
      <c r="G16" s="52"/>
      <c r="H16" s="53"/>
      <c r="I16" s="54" t="s">
        <v>0</v>
      </c>
      <c r="J16" s="55"/>
      <c r="K16" s="2"/>
    </row>
  </sheetData>
  <mergeCells count="39"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B7"/>
    <mergeCell ref="C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</mergeCells>
  <conditionalFormatting sqref="J5">
    <cfRule type="containsText" dxfId="143" priority="5" stopIfTrue="1" operator="containsText" text="Pass">
      <formula>NOT(ISERROR(SEARCH("Pass",J5)))</formula>
    </cfRule>
    <cfRule type="containsText" dxfId="142" priority="6" stopIfTrue="1" operator="containsText" text="Fail">
      <formula>NOT(ISERROR(SEARCH("Fail",J5)))</formula>
    </cfRule>
  </conditionalFormatting>
  <conditionalFormatting sqref="I16">
    <cfRule type="containsText" dxfId="141" priority="1" stopIfTrue="1" operator="containsText" text="Fail">
      <formula>NOT(ISERROR(SEARCH("Fail",I16)))</formula>
    </cfRule>
    <cfRule type="containsText" dxfId="140" priority="2" stopIfTrue="1" operator="containsText" text="Pass">
      <formula>NOT(ISERROR(SEARCH("Pass",I16)))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F44C3-7063-4349-8053-E93233C6E0DB}">
  <sheetPr>
    <tabColor theme="9" tint="0.39997558519241921"/>
  </sheetPr>
  <dimension ref="A1:M17"/>
  <sheetViews>
    <sheetView zoomScale="130" zoomScaleNormal="130" workbookViewId="0">
      <selection activeCell="B9" sqref="B9:D9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32" t="s">
        <v>29</v>
      </c>
      <c r="B1" s="33"/>
      <c r="C1" s="13" t="s">
        <v>24</v>
      </c>
      <c r="D1" s="32" t="s">
        <v>23</v>
      </c>
      <c r="E1" s="33"/>
      <c r="F1" s="35">
        <v>0.01</v>
      </c>
      <c r="G1" s="35"/>
      <c r="H1" s="35"/>
      <c r="I1" s="35"/>
      <c r="J1" s="35"/>
    </row>
    <row r="2" spans="1:13" x14ac:dyDescent="0.2">
      <c r="A2" s="32" t="s">
        <v>22</v>
      </c>
      <c r="B2" s="33"/>
      <c r="C2" s="11" t="str">
        <f>TC!A11</f>
        <v>CON_TC_010</v>
      </c>
      <c r="D2" s="32" t="s">
        <v>21</v>
      </c>
      <c r="E2" s="33"/>
      <c r="F2" s="34" t="s">
        <v>95</v>
      </c>
      <c r="G2" s="34"/>
      <c r="H2" s="34"/>
      <c r="I2" s="34"/>
      <c r="J2" s="34"/>
    </row>
    <row r="3" spans="1:13" ht="12.75" customHeight="1" x14ac:dyDescent="0.2">
      <c r="A3" s="32" t="s">
        <v>19</v>
      </c>
      <c r="B3" s="33"/>
      <c r="C3" s="11" t="s">
        <v>15</v>
      </c>
      <c r="D3" s="32" t="s">
        <v>18</v>
      </c>
      <c r="E3" s="33"/>
      <c r="F3" s="34"/>
      <c r="G3" s="34"/>
      <c r="H3" s="32" t="s">
        <v>17</v>
      </c>
      <c r="I3" s="33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32" t="s">
        <v>16</v>
      </c>
      <c r="B5" s="33"/>
      <c r="C5" s="11" t="s">
        <v>15</v>
      </c>
      <c r="D5" s="32" t="s">
        <v>14</v>
      </c>
      <c r="E5" s="33"/>
      <c r="F5" s="38">
        <v>45002</v>
      </c>
      <c r="G5" s="39"/>
      <c r="H5" s="32" t="s">
        <v>13</v>
      </c>
      <c r="I5" s="33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32" t="s">
        <v>12</v>
      </c>
      <c r="B7" s="33"/>
      <c r="C7" s="32"/>
      <c r="D7" s="33"/>
      <c r="E7" s="7"/>
      <c r="F7" s="32" t="s">
        <v>11</v>
      </c>
      <c r="G7" s="33"/>
      <c r="H7" s="7"/>
      <c r="I7" s="32" t="s">
        <v>10</v>
      </c>
      <c r="J7" s="33"/>
    </row>
    <row r="8" spans="1:13" ht="12.75" customHeight="1" x14ac:dyDescent="0.2">
      <c r="A8" s="3">
        <v>1</v>
      </c>
      <c r="B8" s="34" t="s">
        <v>90</v>
      </c>
      <c r="C8" s="34"/>
      <c r="D8" s="34"/>
      <c r="E8" s="8"/>
      <c r="F8" s="36">
        <v>9</v>
      </c>
      <c r="G8" s="37"/>
      <c r="H8" s="7"/>
      <c r="I8" s="36"/>
      <c r="J8" s="37"/>
    </row>
    <row r="9" spans="1:13" ht="22.5" customHeight="1" x14ac:dyDescent="0.2">
      <c r="A9" s="3">
        <v>2</v>
      </c>
      <c r="B9" s="34" t="s">
        <v>202</v>
      </c>
      <c r="C9" s="34"/>
      <c r="D9" s="34"/>
      <c r="E9" s="8"/>
      <c r="F9" s="7"/>
      <c r="G9" s="7"/>
      <c r="H9" s="7"/>
      <c r="I9" s="7"/>
      <c r="J9" s="7"/>
    </row>
    <row r="10" spans="1:13" ht="15" customHeight="1" x14ac:dyDescent="0.2">
      <c r="A10" s="3">
        <v>3</v>
      </c>
      <c r="B10" s="34"/>
      <c r="C10" s="34"/>
      <c r="D10" s="34"/>
      <c r="E10" s="8"/>
      <c r="F10" s="49" t="s">
        <v>9</v>
      </c>
      <c r="G10" s="50"/>
      <c r="H10" s="20"/>
      <c r="I10" s="49" t="s">
        <v>8</v>
      </c>
      <c r="J10" s="50"/>
    </row>
    <row r="11" spans="1:13" ht="25.9" customHeight="1" x14ac:dyDescent="0.2">
      <c r="A11" s="3">
        <v>4</v>
      </c>
      <c r="B11" s="34"/>
      <c r="C11" s="34"/>
      <c r="D11" s="34"/>
      <c r="E11" s="7"/>
      <c r="F11" s="36" t="s">
        <v>70</v>
      </c>
      <c r="G11" s="37"/>
      <c r="H11" s="7"/>
      <c r="I11" s="36"/>
      <c r="J11" s="37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56" t="s">
        <v>7</v>
      </c>
      <c r="B13" s="46"/>
      <c r="C13" s="46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30" t="s">
        <v>6</v>
      </c>
      <c r="B14" s="44" t="s">
        <v>5</v>
      </c>
      <c r="C14" s="41"/>
      <c r="D14" s="40" t="s">
        <v>4</v>
      </c>
      <c r="E14" s="41"/>
      <c r="F14" s="44" t="s">
        <v>3</v>
      </c>
      <c r="G14" s="45"/>
      <c r="H14" s="41"/>
      <c r="I14" s="44" t="s">
        <v>2</v>
      </c>
      <c r="J14" s="41"/>
      <c r="K14" s="30" t="s">
        <v>1</v>
      </c>
      <c r="L14" s="5"/>
      <c r="M14" s="4"/>
    </row>
    <row r="15" spans="1:13" x14ac:dyDescent="0.2">
      <c r="A15" s="57"/>
      <c r="B15" s="58"/>
      <c r="C15" s="59"/>
      <c r="D15" s="42"/>
      <c r="E15" s="43"/>
      <c r="F15" s="42"/>
      <c r="G15" s="46"/>
      <c r="H15" s="43"/>
      <c r="I15" s="47"/>
      <c r="J15" s="48"/>
      <c r="K15" s="31"/>
      <c r="L15" s="5"/>
      <c r="M15" s="4"/>
    </row>
    <row r="16" spans="1:13" ht="46.9" customHeight="1" x14ac:dyDescent="0.2">
      <c r="A16" s="3">
        <v>1</v>
      </c>
      <c r="B16" s="34" t="s">
        <v>94</v>
      </c>
      <c r="C16" s="34"/>
      <c r="D16" s="34" t="s">
        <v>96</v>
      </c>
      <c r="E16" s="34"/>
      <c r="F16" s="51" t="s">
        <v>57</v>
      </c>
      <c r="G16" s="52"/>
      <c r="H16" s="53"/>
      <c r="I16" s="54" t="s">
        <v>0</v>
      </c>
      <c r="J16" s="55"/>
      <c r="K16" s="2"/>
    </row>
    <row r="17" spans="1:11" ht="33.6" customHeight="1" x14ac:dyDescent="0.2">
      <c r="A17" s="3">
        <v>2</v>
      </c>
      <c r="B17" s="34" t="s">
        <v>97</v>
      </c>
      <c r="C17" s="34"/>
      <c r="D17" s="34" t="s">
        <v>98</v>
      </c>
      <c r="E17" s="34"/>
      <c r="F17" s="51" t="s">
        <v>57</v>
      </c>
      <c r="G17" s="52"/>
      <c r="H17" s="53"/>
      <c r="I17" s="54" t="s">
        <v>0</v>
      </c>
      <c r="J17" s="55"/>
      <c r="K17" s="2"/>
    </row>
  </sheetData>
  <mergeCells count="43"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B7"/>
    <mergeCell ref="C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</mergeCells>
  <conditionalFormatting sqref="J5">
    <cfRule type="containsText" dxfId="139" priority="7" stopIfTrue="1" operator="containsText" text="Pass">
      <formula>NOT(ISERROR(SEARCH("Pass",J5)))</formula>
    </cfRule>
    <cfRule type="containsText" dxfId="138" priority="8" stopIfTrue="1" operator="containsText" text="Fail">
      <formula>NOT(ISERROR(SEARCH("Fail",J5)))</formula>
    </cfRule>
  </conditionalFormatting>
  <conditionalFormatting sqref="I16">
    <cfRule type="containsText" dxfId="137" priority="3" stopIfTrue="1" operator="containsText" text="Fail">
      <formula>NOT(ISERROR(SEARCH("Fail",I16)))</formula>
    </cfRule>
    <cfRule type="containsText" dxfId="136" priority="4" stopIfTrue="1" operator="containsText" text="Pass">
      <formula>NOT(ISERROR(SEARCH("Pass",I16)))</formula>
    </cfRule>
  </conditionalFormatting>
  <conditionalFormatting sqref="I17">
    <cfRule type="containsText" dxfId="135" priority="1" stopIfTrue="1" operator="containsText" text="Fail">
      <formula>NOT(ISERROR(SEARCH("Fail",I17)))</formula>
    </cfRule>
    <cfRule type="containsText" dxfId="134" priority="2" stopIfTrue="1" operator="containsText" text="Pass">
      <formula>NOT(ISERROR(SEARCH("Pass",I17)))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0FD7-8D3F-4364-88F8-0421BB2F66EA}">
  <sheetPr>
    <tabColor theme="9" tint="0.39997558519241921"/>
  </sheetPr>
  <dimension ref="A1:M18"/>
  <sheetViews>
    <sheetView zoomScale="130" zoomScaleNormal="130" workbookViewId="0">
      <selection activeCell="B17" sqref="B17:C17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32" t="s">
        <v>29</v>
      </c>
      <c r="B1" s="33"/>
      <c r="C1" s="13" t="s">
        <v>24</v>
      </c>
      <c r="D1" s="32" t="s">
        <v>23</v>
      </c>
      <c r="E1" s="33"/>
      <c r="F1" s="35">
        <v>0.01</v>
      </c>
      <c r="G1" s="35"/>
      <c r="H1" s="35"/>
      <c r="I1" s="35"/>
      <c r="J1" s="35"/>
    </row>
    <row r="2" spans="1:13" x14ac:dyDescent="0.2">
      <c r="A2" s="32" t="s">
        <v>22</v>
      </c>
      <c r="B2" s="33"/>
      <c r="C2" s="11" t="str">
        <f>TC!A12</f>
        <v>CON_TC_011</v>
      </c>
      <c r="D2" s="32" t="s">
        <v>21</v>
      </c>
      <c r="E2" s="33"/>
      <c r="F2" s="34" t="s">
        <v>99</v>
      </c>
      <c r="G2" s="34"/>
      <c r="H2" s="34"/>
      <c r="I2" s="34"/>
      <c r="J2" s="34"/>
    </row>
    <row r="3" spans="1:13" ht="12.75" customHeight="1" x14ac:dyDescent="0.2">
      <c r="A3" s="32" t="s">
        <v>19</v>
      </c>
      <c r="B3" s="33"/>
      <c r="C3" s="11" t="s">
        <v>15</v>
      </c>
      <c r="D3" s="32" t="s">
        <v>18</v>
      </c>
      <c r="E3" s="33"/>
      <c r="F3" s="34"/>
      <c r="G3" s="34"/>
      <c r="H3" s="32" t="s">
        <v>17</v>
      </c>
      <c r="I3" s="33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32" t="s">
        <v>16</v>
      </c>
      <c r="B5" s="33"/>
      <c r="C5" s="11" t="s">
        <v>15</v>
      </c>
      <c r="D5" s="32" t="s">
        <v>14</v>
      </c>
      <c r="E5" s="33"/>
      <c r="F5" s="38">
        <v>45002</v>
      </c>
      <c r="G5" s="39"/>
      <c r="H5" s="32" t="s">
        <v>13</v>
      </c>
      <c r="I5" s="33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32" t="s">
        <v>12</v>
      </c>
      <c r="B7" s="33"/>
      <c r="C7" s="32"/>
      <c r="D7" s="33"/>
      <c r="E7" s="7"/>
      <c r="F7" s="32" t="s">
        <v>11</v>
      </c>
      <c r="G7" s="33"/>
      <c r="H7" s="7"/>
      <c r="I7" s="32" t="s">
        <v>10</v>
      </c>
      <c r="J7" s="33"/>
    </row>
    <row r="8" spans="1:13" x14ac:dyDescent="0.2">
      <c r="A8" s="3">
        <v>1</v>
      </c>
      <c r="B8" s="34" t="s">
        <v>28</v>
      </c>
      <c r="C8" s="34"/>
      <c r="D8" s="34"/>
      <c r="E8" s="8"/>
      <c r="F8" s="36">
        <v>10</v>
      </c>
      <c r="G8" s="37"/>
      <c r="H8" s="7"/>
      <c r="I8" s="36"/>
      <c r="J8" s="37"/>
    </row>
    <row r="9" spans="1:13" ht="19.5" customHeight="1" x14ac:dyDescent="0.2">
      <c r="A9" s="3">
        <v>2</v>
      </c>
      <c r="B9" s="34" t="s">
        <v>203</v>
      </c>
      <c r="C9" s="34"/>
      <c r="D9" s="34"/>
      <c r="E9" s="8"/>
      <c r="F9" s="7"/>
      <c r="G9" s="7"/>
      <c r="H9" s="7"/>
      <c r="I9" s="7"/>
      <c r="J9" s="7"/>
    </row>
    <row r="10" spans="1:13" ht="15" customHeight="1" x14ac:dyDescent="0.2">
      <c r="A10" s="3">
        <v>3</v>
      </c>
      <c r="B10" s="34"/>
      <c r="C10" s="34"/>
      <c r="D10" s="34"/>
      <c r="E10" s="8"/>
      <c r="F10" s="49" t="s">
        <v>9</v>
      </c>
      <c r="G10" s="50"/>
      <c r="H10" s="20"/>
      <c r="I10" s="49" t="s">
        <v>8</v>
      </c>
      <c r="J10" s="50"/>
    </row>
    <row r="11" spans="1:13" ht="25.9" customHeight="1" x14ac:dyDescent="0.2">
      <c r="A11" s="3">
        <v>4</v>
      </c>
      <c r="B11" s="34"/>
      <c r="C11" s="34"/>
      <c r="D11" s="34"/>
      <c r="E11" s="7"/>
      <c r="F11" s="36" t="s">
        <v>70</v>
      </c>
      <c r="G11" s="37"/>
      <c r="H11" s="7"/>
      <c r="I11" s="36"/>
      <c r="J11" s="37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56" t="s">
        <v>7</v>
      </c>
      <c r="B13" s="46"/>
      <c r="C13" s="46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30" t="s">
        <v>6</v>
      </c>
      <c r="B14" s="44" t="s">
        <v>5</v>
      </c>
      <c r="C14" s="41"/>
      <c r="D14" s="40" t="s">
        <v>4</v>
      </c>
      <c r="E14" s="41"/>
      <c r="F14" s="44" t="s">
        <v>3</v>
      </c>
      <c r="G14" s="45"/>
      <c r="H14" s="41"/>
      <c r="I14" s="44" t="s">
        <v>2</v>
      </c>
      <c r="J14" s="41"/>
      <c r="K14" s="30" t="s">
        <v>1</v>
      </c>
      <c r="L14" s="5"/>
      <c r="M14" s="4"/>
    </row>
    <row r="15" spans="1:13" x14ac:dyDescent="0.2">
      <c r="A15" s="57"/>
      <c r="B15" s="58"/>
      <c r="C15" s="59"/>
      <c r="D15" s="42"/>
      <c r="E15" s="43"/>
      <c r="F15" s="42"/>
      <c r="G15" s="46"/>
      <c r="H15" s="43"/>
      <c r="I15" s="47"/>
      <c r="J15" s="48"/>
      <c r="K15" s="31"/>
      <c r="L15" s="5"/>
      <c r="M15" s="4"/>
    </row>
    <row r="16" spans="1:13" ht="46.9" customHeight="1" x14ac:dyDescent="0.2">
      <c r="A16" s="3">
        <v>1</v>
      </c>
      <c r="B16" s="34" t="s">
        <v>94</v>
      </c>
      <c r="C16" s="34"/>
      <c r="D16" s="34" t="s">
        <v>96</v>
      </c>
      <c r="E16" s="34"/>
      <c r="F16" s="51" t="s">
        <v>57</v>
      </c>
      <c r="G16" s="52"/>
      <c r="H16" s="53"/>
      <c r="I16" s="54" t="s">
        <v>0</v>
      </c>
      <c r="J16" s="55"/>
      <c r="K16" s="2"/>
    </row>
    <row r="17" spans="1:11" ht="89.25" customHeight="1" x14ac:dyDescent="0.2">
      <c r="A17" s="3">
        <v>2</v>
      </c>
      <c r="B17" s="34" t="s">
        <v>204</v>
      </c>
      <c r="C17" s="34"/>
      <c r="D17" s="34" t="s">
        <v>69</v>
      </c>
      <c r="E17" s="34"/>
      <c r="F17" s="51" t="s">
        <v>57</v>
      </c>
      <c r="G17" s="52"/>
      <c r="H17" s="53"/>
      <c r="I17" s="54" t="s">
        <v>0</v>
      </c>
      <c r="J17" s="55"/>
      <c r="K17" s="2"/>
    </row>
    <row r="18" spans="1:11" ht="45" customHeight="1" x14ac:dyDescent="0.2">
      <c r="A18" s="3">
        <v>3</v>
      </c>
      <c r="B18" s="34" t="s">
        <v>100</v>
      </c>
      <c r="C18" s="34"/>
      <c r="D18" s="34" t="s">
        <v>131</v>
      </c>
      <c r="E18" s="34"/>
      <c r="F18" s="51" t="s">
        <v>57</v>
      </c>
      <c r="G18" s="52"/>
      <c r="H18" s="53"/>
      <c r="I18" s="54" t="s">
        <v>0</v>
      </c>
      <c r="J18" s="55"/>
      <c r="K18" s="2"/>
    </row>
  </sheetData>
  <mergeCells count="47">
    <mergeCell ref="B18:C18"/>
    <mergeCell ref="D18:E18"/>
    <mergeCell ref="F18:H18"/>
    <mergeCell ref="I18:J18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B7"/>
    <mergeCell ref="C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</mergeCells>
  <conditionalFormatting sqref="J5">
    <cfRule type="containsText" dxfId="133" priority="9" stopIfTrue="1" operator="containsText" text="Pass">
      <formula>NOT(ISERROR(SEARCH("Pass",J5)))</formula>
    </cfRule>
    <cfRule type="containsText" dxfId="132" priority="10" stopIfTrue="1" operator="containsText" text="Fail">
      <formula>NOT(ISERROR(SEARCH("Fail",J5)))</formula>
    </cfRule>
  </conditionalFormatting>
  <conditionalFormatting sqref="I17">
    <cfRule type="containsText" dxfId="131" priority="3" stopIfTrue="1" operator="containsText" text="Fail">
      <formula>NOT(ISERROR(SEARCH("Fail",I17)))</formula>
    </cfRule>
    <cfRule type="containsText" dxfId="130" priority="4" stopIfTrue="1" operator="containsText" text="Pass">
      <formula>NOT(ISERROR(SEARCH("Pass",I17)))</formula>
    </cfRule>
  </conditionalFormatting>
  <conditionalFormatting sqref="I16">
    <cfRule type="containsText" dxfId="129" priority="5" stopIfTrue="1" operator="containsText" text="Fail">
      <formula>NOT(ISERROR(SEARCH("Fail",I16)))</formula>
    </cfRule>
    <cfRule type="containsText" dxfId="128" priority="6" stopIfTrue="1" operator="containsText" text="Pass">
      <formula>NOT(ISERROR(SEARCH("Pass",I16)))</formula>
    </cfRule>
  </conditionalFormatting>
  <conditionalFormatting sqref="I18">
    <cfRule type="containsText" dxfId="127" priority="1" stopIfTrue="1" operator="containsText" text="Fail">
      <formula>NOT(ISERROR(SEARCH("Fail",I18)))</formula>
    </cfRule>
    <cfRule type="containsText" dxfId="126" priority="2" stopIfTrue="1" operator="containsText" text="Pass">
      <formula>NOT(ISERROR(SEARCH("Pass",I18)))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2B1B8-FC1B-410C-AFD7-F49B44BF6761}">
  <sheetPr>
    <tabColor theme="9" tint="0.39997558519241921"/>
  </sheetPr>
  <dimension ref="A1:M18"/>
  <sheetViews>
    <sheetView zoomScale="130" zoomScaleNormal="130" workbookViewId="0">
      <selection activeCell="B11" sqref="B11:D11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32" t="s">
        <v>29</v>
      </c>
      <c r="B1" s="33"/>
      <c r="C1" s="13" t="s">
        <v>24</v>
      </c>
      <c r="D1" s="32" t="s">
        <v>23</v>
      </c>
      <c r="E1" s="33"/>
      <c r="F1" s="35">
        <v>0.01</v>
      </c>
      <c r="G1" s="35"/>
      <c r="H1" s="35"/>
      <c r="I1" s="35"/>
      <c r="J1" s="35"/>
    </row>
    <row r="2" spans="1:13" x14ac:dyDescent="0.2">
      <c r="A2" s="32" t="s">
        <v>22</v>
      </c>
      <c r="B2" s="33"/>
      <c r="C2" s="11" t="str">
        <f>TC!A13</f>
        <v>CON_TC_012</v>
      </c>
      <c r="D2" s="32" t="s">
        <v>21</v>
      </c>
      <c r="E2" s="33"/>
      <c r="F2" s="34" t="s">
        <v>101</v>
      </c>
      <c r="G2" s="34"/>
      <c r="H2" s="34"/>
      <c r="I2" s="34"/>
      <c r="J2" s="34"/>
    </row>
    <row r="3" spans="1:13" ht="12.75" customHeight="1" x14ac:dyDescent="0.2">
      <c r="A3" s="32" t="s">
        <v>19</v>
      </c>
      <c r="B3" s="33"/>
      <c r="C3" s="11" t="s">
        <v>15</v>
      </c>
      <c r="D3" s="32" t="s">
        <v>18</v>
      </c>
      <c r="E3" s="33"/>
      <c r="F3" s="34"/>
      <c r="G3" s="34"/>
      <c r="H3" s="32" t="s">
        <v>17</v>
      </c>
      <c r="I3" s="33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32" t="s">
        <v>16</v>
      </c>
      <c r="B5" s="33"/>
      <c r="C5" s="11" t="s">
        <v>15</v>
      </c>
      <c r="D5" s="32" t="s">
        <v>14</v>
      </c>
      <c r="E5" s="33"/>
      <c r="F5" s="38">
        <v>45002</v>
      </c>
      <c r="G5" s="39"/>
      <c r="H5" s="32" t="s">
        <v>13</v>
      </c>
      <c r="I5" s="33"/>
      <c r="J5" s="10" t="s">
        <v>105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32" t="s">
        <v>12</v>
      </c>
      <c r="B7" s="33"/>
      <c r="C7" s="32"/>
      <c r="D7" s="33"/>
      <c r="E7" s="7"/>
      <c r="F7" s="32" t="s">
        <v>11</v>
      </c>
      <c r="G7" s="33"/>
      <c r="H7" s="7"/>
      <c r="I7" s="32" t="s">
        <v>10</v>
      </c>
      <c r="J7" s="33"/>
    </row>
    <row r="8" spans="1:13" x14ac:dyDescent="0.2">
      <c r="A8" s="3">
        <v>1</v>
      </c>
      <c r="B8" s="34" t="s">
        <v>28</v>
      </c>
      <c r="C8" s="34"/>
      <c r="D8" s="34"/>
      <c r="E8" s="8"/>
      <c r="F8" s="36">
        <v>11</v>
      </c>
      <c r="G8" s="37"/>
      <c r="H8" s="7"/>
      <c r="I8" s="36"/>
      <c r="J8" s="37"/>
    </row>
    <row r="9" spans="1:13" ht="21.75" customHeight="1" x14ac:dyDescent="0.2">
      <c r="A9" s="3">
        <v>2</v>
      </c>
      <c r="B9" s="34" t="s">
        <v>203</v>
      </c>
      <c r="C9" s="34"/>
      <c r="D9" s="34"/>
      <c r="E9" s="8"/>
      <c r="F9" s="7"/>
      <c r="G9" s="7"/>
      <c r="H9" s="7"/>
      <c r="I9" s="7"/>
      <c r="J9" s="7"/>
    </row>
    <row r="10" spans="1:13" ht="32.25" customHeight="1" x14ac:dyDescent="0.2">
      <c r="A10" s="3">
        <v>3</v>
      </c>
      <c r="B10" s="34" t="s">
        <v>102</v>
      </c>
      <c r="C10" s="34"/>
      <c r="D10" s="34"/>
      <c r="E10" s="8"/>
      <c r="F10" s="49" t="s">
        <v>9</v>
      </c>
      <c r="G10" s="50"/>
      <c r="H10" s="20"/>
      <c r="I10" s="49" t="s">
        <v>8</v>
      </c>
      <c r="J10" s="50"/>
    </row>
    <row r="11" spans="1:13" ht="39.75" customHeight="1" x14ac:dyDescent="0.2">
      <c r="A11" s="3">
        <v>4</v>
      </c>
      <c r="B11" s="34"/>
      <c r="C11" s="34"/>
      <c r="D11" s="34"/>
      <c r="E11" s="7"/>
      <c r="F11" s="36" t="s">
        <v>70</v>
      </c>
      <c r="G11" s="37"/>
      <c r="H11" s="7"/>
      <c r="I11" s="62" t="s">
        <v>115</v>
      </c>
      <c r="J11" s="63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56" t="s">
        <v>7</v>
      </c>
      <c r="B13" s="46"/>
      <c r="C13" s="46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30" t="s">
        <v>6</v>
      </c>
      <c r="B14" s="44" t="s">
        <v>5</v>
      </c>
      <c r="C14" s="41"/>
      <c r="D14" s="40" t="s">
        <v>4</v>
      </c>
      <c r="E14" s="41"/>
      <c r="F14" s="44" t="s">
        <v>3</v>
      </c>
      <c r="G14" s="45"/>
      <c r="H14" s="41"/>
      <c r="I14" s="44" t="s">
        <v>2</v>
      </c>
      <c r="J14" s="41"/>
      <c r="K14" s="30" t="s">
        <v>1</v>
      </c>
      <c r="L14" s="5"/>
      <c r="M14" s="4"/>
    </row>
    <row r="15" spans="1:13" x14ac:dyDescent="0.2">
      <c r="A15" s="57"/>
      <c r="B15" s="58"/>
      <c r="C15" s="59"/>
      <c r="D15" s="42"/>
      <c r="E15" s="43"/>
      <c r="F15" s="42"/>
      <c r="G15" s="46"/>
      <c r="H15" s="43"/>
      <c r="I15" s="47"/>
      <c r="J15" s="48"/>
      <c r="K15" s="31"/>
      <c r="L15" s="5"/>
      <c r="M15" s="4"/>
    </row>
    <row r="16" spans="1:13" ht="46.9" customHeight="1" x14ac:dyDescent="0.2">
      <c r="A16" s="3">
        <v>1</v>
      </c>
      <c r="B16" s="34" t="s">
        <v>103</v>
      </c>
      <c r="C16" s="34"/>
      <c r="D16" s="34" t="s">
        <v>104</v>
      </c>
      <c r="E16" s="34"/>
      <c r="F16" s="51" t="s">
        <v>57</v>
      </c>
      <c r="G16" s="52"/>
      <c r="H16" s="53"/>
      <c r="I16" s="54" t="s">
        <v>0</v>
      </c>
      <c r="J16" s="55"/>
      <c r="K16" s="2"/>
    </row>
    <row r="17" spans="1:11" ht="33.6" customHeight="1" x14ac:dyDescent="0.2">
      <c r="A17" s="3">
        <v>2</v>
      </c>
      <c r="B17" s="34" t="s">
        <v>106</v>
      </c>
      <c r="C17" s="34"/>
      <c r="D17" s="34" t="s">
        <v>107</v>
      </c>
      <c r="E17" s="34"/>
      <c r="F17" s="51" t="s">
        <v>57</v>
      </c>
      <c r="G17" s="52"/>
      <c r="H17" s="53"/>
      <c r="I17" s="54" t="s">
        <v>0</v>
      </c>
      <c r="J17" s="55"/>
      <c r="K17" s="2"/>
    </row>
    <row r="18" spans="1:11" ht="33" customHeight="1" x14ac:dyDescent="0.2">
      <c r="A18" s="3">
        <v>3</v>
      </c>
      <c r="B18" s="34" t="s">
        <v>108</v>
      </c>
      <c r="C18" s="34"/>
      <c r="D18" s="34" t="s">
        <v>109</v>
      </c>
      <c r="E18" s="34"/>
      <c r="F18" s="51" t="s">
        <v>110</v>
      </c>
      <c r="G18" s="52"/>
      <c r="H18" s="53"/>
      <c r="I18" s="54" t="s">
        <v>105</v>
      </c>
      <c r="J18" s="55"/>
      <c r="K18" s="2"/>
    </row>
  </sheetData>
  <mergeCells count="47">
    <mergeCell ref="B18:C18"/>
    <mergeCell ref="D18:E18"/>
    <mergeCell ref="F18:H18"/>
    <mergeCell ref="I18:J18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B7"/>
    <mergeCell ref="C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</mergeCells>
  <conditionalFormatting sqref="J5">
    <cfRule type="containsText" dxfId="125" priority="9" stopIfTrue="1" operator="containsText" text="Pass">
      <formula>NOT(ISERROR(SEARCH("Pass",J5)))</formula>
    </cfRule>
    <cfRule type="containsText" dxfId="124" priority="10" stopIfTrue="1" operator="containsText" text="Fail">
      <formula>NOT(ISERROR(SEARCH("Fail",J5)))</formula>
    </cfRule>
  </conditionalFormatting>
  <conditionalFormatting sqref="I17">
    <cfRule type="containsText" dxfId="123" priority="3" stopIfTrue="1" operator="containsText" text="Fail">
      <formula>NOT(ISERROR(SEARCH("Fail",I17)))</formula>
    </cfRule>
    <cfRule type="containsText" dxfId="122" priority="4" stopIfTrue="1" operator="containsText" text="Pass">
      <formula>NOT(ISERROR(SEARCH("Pass",I17)))</formula>
    </cfRule>
  </conditionalFormatting>
  <conditionalFormatting sqref="I16">
    <cfRule type="containsText" dxfId="121" priority="5" stopIfTrue="1" operator="containsText" text="Fail">
      <formula>NOT(ISERROR(SEARCH("Fail",I16)))</formula>
    </cfRule>
    <cfRule type="containsText" dxfId="120" priority="6" stopIfTrue="1" operator="containsText" text="Pass">
      <formula>NOT(ISERROR(SEARCH("Pass",I16)))</formula>
    </cfRule>
  </conditionalFormatting>
  <conditionalFormatting sqref="I18">
    <cfRule type="containsText" dxfId="119" priority="1" stopIfTrue="1" operator="containsText" text="Fail">
      <formula>NOT(ISERROR(SEARCH("Fail",I18)))</formula>
    </cfRule>
    <cfRule type="containsText" dxfId="118" priority="2" stopIfTrue="1" operator="containsText" text="Pass">
      <formula>NOT(ISERROR(SEARCH("Pass",I18)))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5D848-94DE-4572-8C32-9544391E182D}">
  <sheetPr>
    <tabColor theme="9" tint="0.39997558519241921"/>
  </sheetPr>
  <dimension ref="A1:M18"/>
  <sheetViews>
    <sheetView zoomScale="130" zoomScaleNormal="130" workbookViewId="0">
      <selection activeCell="A16" sqref="A16:J18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32" t="s">
        <v>29</v>
      </c>
      <c r="B1" s="33"/>
      <c r="C1" s="13" t="s">
        <v>24</v>
      </c>
      <c r="D1" s="32" t="s">
        <v>23</v>
      </c>
      <c r="E1" s="33"/>
      <c r="F1" s="35">
        <v>0.01</v>
      </c>
      <c r="G1" s="35"/>
      <c r="H1" s="35"/>
      <c r="I1" s="35"/>
      <c r="J1" s="35"/>
    </row>
    <row r="2" spans="1:13" x14ac:dyDescent="0.2">
      <c r="A2" s="32" t="s">
        <v>22</v>
      </c>
      <c r="B2" s="33"/>
      <c r="C2" s="11" t="str">
        <f>TC!A14</f>
        <v>CON_TC_013</v>
      </c>
      <c r="D2" s="32" t="s">
        <v>21</v>
      </c>
      <c r="E2" s="33"/>
      <c r="F2" s="34" t="s">
        <v>113</v>
      </c>
      <c r="G2" s="34"/>
      <c r="H2" s="34"/>
      <c r="I2" s="34"/>
      <c r="J2" s="34"/>
    </row>
    <row r="3" spans="1:13" ht="12.75" customHeight="1" x14ac:dyDescent="0.2">
      <c r="A3" s="32" t="s">
        <v>19</v>
      </c>
      <c r="B3" s="33"/>
      <c r="C3" s="11" t="s">
        <v>15</v>
      </c>
      <c r="D3" s="32" t="s">
        <v>18</v>
      </c>
      <c r="E3" s="33"/>
      <c r="F3" s="34"/>
      <c r="G3" s="34"/>
      <c r="H3" s="32" t="s">
        <v>17</v>
      </c>
      <c r="I3" s="33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32" t="s">
        <v>16</v>
      </c>
      <c r="B5" s="33"/>
      <c r="C5" s="11" t="s">
        <v>15</v>
      </c>
      <c r="D5" s="32" t="s">
        <v>14</v>
      </c>
      <c r="E5" s="33"/>
      <c r="F5" s="38">
        <v>45002</v>
      </c>
      <c r="G5" s="39"/>
      <c r="H5" s="32" t="s">
        <v>13</v>
      </c>
      <c r="I5" s="33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32" t="s">
        <v>12</v>
      </c>
      <c r="B7" s="33"/>
      <c r="C7" s="32"/>
      <c r="D7" s="33"/>
      <c r="E7" s="7"/>
      <c r="F7" s="32" t="s">
        <v>11</v>
      </c>
      <c r="G7" s="33"/>
      <c r="H7" s="7"/>
      <c r="I7" s="32" t="s">
        <v>10</v>
      </c>
      <c r="J7" s="33"/>
    </row>
    <row r="8" spans="1:13" ht="12.75" customHeight="1" x14ac:dyDescent="0.2">
      <c r="A8" s="3">
        <v>1</v>
      </c>
      <c r="B8" s="34" t="s">
        <v>28</v>
      </c>
      <c r="C8" s="34"/>
      <c r="D8" s="34"/>
      <c r="E8" s="8"/>
      <c r="F8" s="36">
        <v>12</v>
      </c>
      <c r="G8" s="37"/>
      <c r="H8" s="7"/>
      <c r="I8" s="36"/>
      <c r="J8" s="37"/>
    </row>
    <row r="9" spans="1:13" ht="22.5" customHeight="1" x14ac:dyDescent="0.2">
      <c r="A9" s="3">
        <v>2</v>
      </c>
      <c r="B9" s="34" t="s">
        <v>202</v>
      </c>
      <c r="C9" s="34"/>
      <c r="D9" s="34"/>
      <c r="E9" s="8"/>
      <c r="F9" s="7"/>
      <c r="G9" s="7"/>
      <c r="H9" s="7"/>
      <c r="I9" s="7"/>
      <c r="J9" s="7"/>
    </row>
    <row r="10" spans="1:13" ht="15.75" customHeight="1" x14ac:dyDescent="0.2">
      <c r="A10" s="3">
        <v>3</v>
      </c>
      <c r="B10" s="34" t="s">
        <v>102</v>
      </c>
      <c r="C10" s="34"/>
      <c r="D10" s="34"/>
      <c r="E10" s="8"/>
      <c r="F10" s="49" t="s">
        <v>9</v>
      </c>
      <c r="G10" s="50"/>
      <c r="H10" s="20"/>
      <c r="I10" s="49" t="s">
        <v>8</v>
      </c>
      <c r="J10" s="50"/>
    </row>
    <row r="11" spans="1:13" ht="25.9" customHeight="1" x14ac:dyDescent="0.2">
      <c r="A11" s="3">
        <v>4</v>
      </c>
      <c r="B11" s="34"/>
      <c r="C11" s="34"/>
      <c r="D11" s="34"/>
      <c r="E11" s="7"/>
      <c r="F11" s="36" t="s">
        <v>70</v>
      </c>
      <c r="G11" s="37"/>
      <c r="H11" s="7"/>
      <c r="I11" s="36"/>
      <c r="J11" s="37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56" t="s">
        <v>7</v>
      </c>
      <c r="B13" s="46"/>
      <c r="C13" s="46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30" t="s">
        <v>6</v>
      </c>
      <c r="B14" s="44" t="s">
        <v>5</v>
      </c>
      <c r="C14" s="41"/>
      <c r="D14" s="40" t="s">
        <v>4</v>
      </c>
      <c r="E14" s="41"/>
      <c r="F14" s="44" t="s">
        <v>3</v>
      </c>
      <c r="G14" s="45"/>
      <c r="H14" s="41"/>
      <c r="I14" s="44" t="s">
        <v>2</v>
      </c>
      <c r="J14" s="41"/>
      <c r="K14" s="30" t="s">
        <v>1</v>
      </c>
      <c r="L14" s="5"/>
      <c r="M14" s="4"/>
    </row>
    <row r="15" spans="1:13" x14ac:dyDescent="0.2">
      <c r="A15" s="57"/>
      <c r="B15" s="58"/>
      <c r="C15" s="59"/>
      <c r="D15" s="42"/>
      <c r="E15" s="43"/>
      <c r="F15" s="42"/>
      <c r="G15" s="46"/>
      <c r="H15" s="43"/>
      <c r="I15" s="47"/>
      <c r="J15" s="48"/>
      <c r="K15" s="31"/>
      <c r="L15" s="5"/>
      <c r="M15" s="4"/>
    </row>
    <row r="16" spans="1:13" ht="46.9" customHeight="1" x14ac:dyDescent="0.2">
      <c r="A16" s="3">
        <v>1</v>
      </c>
      <c r="B16" s="34" t="s">
        <v>103</v>
      </c>
      <c r="C16" s="34"/>
      <c r="D16" s="34" t="s">
        <v>104</v>
      </c>
      <c r="E16" s="34"/>
      <c r="F16" s="51" t="s">
        <v>57</v>
      </c>
      <c r="G16" s="52"/>
      <c r="H16" s="53"/>
      <c r="I16" s="54" t="s">
        <v>0</v>
      </c>
      <c r="J16" s="55"/>
      <c r="K16" s="2"/>
    </row>
    <row r="17" spans="1:11" ht="33.6" customHeight="1" x14ac:dyDescent="0.2">
      <c r="A17" s="3">
        <v>2</v>
      </c>
      <c r="B17" s="34" t="s">
        <v>205</v>
      </c>
      <c r="C17" s="34"/>
      <c r="D17" s="34" t="s">
        <v>107</v>
      </c>
      <c r="E17" s="34"/>
      <c r="F17" s="51" t="s">
        <v>57</v>
      </c>
      <c r="G17" s="52"/>
      <c r="H17" s="53"/>
      <c r="I17" s="54" t="s">
        <v>0</v>
      </c>
      <c r="J17" s="55"/>
      <c r="K17" s="2"/>
    </row>
    <row r="18" spans="1:11" ht="25.5" customHeight="1" x14ac:dyDescent="0.2">
      <c r="A18" s="3">
        <v>3</v>
      </c>
      <c r="B18" s="34" t="s">
        <v>111</v>
      </c>
      <c r="C18" s="34"/>
      <c r="D18" s="34" t="s">
        <v>112</v>
      </c>
      <c r="E18" s="34"/>
      <c r="F18" s="51" t="s">
        <v>57</v>
      </c>
      <c r="G18" s="52"/>
      <c r="H18" s="53"/>
      <c r="I18" s="54" t="s">
        <v>0</v>
      </c>
      <c r="J18" s="55"/>
      <c r="K18" s="2"/>
    </row>
  </sheetData>
  <mergeCells count="47">
    <mergeCell ref="B18:C18"/>
    <mergeCell ref="D18:E18"/>
    <mergeCell ref="F18:H18"/>
    <mergeCell ref="I18:J18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B7"/>
    <mergeCell ref="C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</mergeCells>
  <conditionalFormatting sqref="J5">
    <cfRule type="containsText" dxfId="117" priority="9" stopIfTrue="1" operator="containsText" text="Pass">
      <formula>NOT(ISERROR(SEARCH("Pass",J5)))</formula>
    </cfRule>
    <cfRule type="containsText" dxfId="116" priority="10" stopIfTrue="1" operator="containsText" text="Fail">
      <formula>NOT(ISERROR(SEARCH("Fail",J5)))</formula>
    </cfRule>
  </conditionalFormatting>
  <conditionalFormatting sqref="I18">
    <cfRule type="containsText" dxfId="115" priority="1" stopIfTrue="1" operator="containsText" text="Fail">
      <formula>NOT(ISERROR(SEARCH("Fail",I18)))</formula>
    </cfRule>
    <cfRule type="containsText" dxfId="114" priority="2" stopIfTrue="1" operator="containsText" text="Pass">
      <formula>NOT(ISERROR(SEARCH("Pass",I18)))</formula>
    </cfRule>
  </conditionalFormatting>
  <conditionalFormatting sqref="I16">
    <cfRule type="containsText" dxfId="113" priority="5" stopIfTrue="1" operator="containsText" text="Fail">
      <formula>NOT(ISERROR(SEARCH("Fail",I16)))</formula>
    </cfRule>
    <cfRule type="containsText" dxfId="112" priority="6" stopIfTrue="1" operator="containsText" text="Pass">
      <formula>NOT(ISERROR(SEARCH("Pass",I16)))</formula>
    </cfRule>
  </conditionalFormatting>
  <conditionalFormatting sqref="I17">
    <cfRule type="containsText" dxfId="111" priority="3" stopIfTrue="1" operator="containsText" text="Fail">
      <formula>NOT(ISERROR(SEARCH("Fail",I17)))</formula>
    </cfRule>
    <cfRule type="containsText" dxfId="110" priority="4" stopIfTrue="1" operator="containsText" text="Pass">
      <formula>NOT(ISERROR(SEARCH("Pass",I17)))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2D84B-4815-4EE0-AB28-51BC1008918C}">
  <sheetPr>
    <tabColor theme="9" tint="0.39997558519241921"/>
  </sheetPr>
  <dimension ref="A1:M18"/>
  <sheetViews>
    <sheetView topLeftCell="A4" zoomScale="130" zoomScaleNormal="130" workbookViewId="0">
      <selection activeCell="B9" sqref="B9:D9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32" t="s">
        <v>29</v>
      </c>
      <c r="B1" s="33"/>
      <c r="C1" s="13" t="s">
        <v>24</v>
      </c>
      <c r="D1" s="32" t="s">
        <v>23</v>
      </c>
      <c r="E1" s="33"/>
      <c r="F1" s="35">
        <v>0.01</v>
      </c>
      <c r="G1" s="35"/>
      <c r="H1" s="35"/>
      <c r="I1" s="35"/>
      <c r="J1" s="35"/>
    </row>
    <row r="2" spans="1:13" ht="12.75" customHeight="1" x14ac:dyDescent="0.2">
      <c r="A2" s="32" t="s">
        <v>22</v>
      </c>
      <c r="B2" s="33"/>
      <c r="C2" s="11" t="str">
        <f>TC!A15</f>
        <v>CON_TC_014</v>
      </c>
      <c r="D2" s="32" t="s">
        <v>21</v>
      </c>
      <c r="E2" s="33"/>
      <c r="F2" s="34" t="s">
        <v>114</v>
      </c>
      <c r="G2" s="34"/>
      <c r="H2" s="34"/>
      <c r="I2" s="34"/>
      <c r="J2" s="34"/>
    </row>
    <row r="3" spans="1:13" ht="12.75" customHeight="1" x14ac:dyDescent="0.2">
      <c r="A3" s="32" t="s">
        <v>19</v>
      </c>
      <c r="B3" s="33"/>
      <c r="C3" s="11" t="s">
        <v>15</v>
      </c>
      <c r="D3" s="32" t="s">
        <v>18</v>
      </c>
      <c r="E3" s="33"/>
      <c r="F3" s="34"/>
      <c r="G3" s="34"/>
      <c r="H3" s="32" t="s">
        <v>17</v>
      </c>
      <c r="I3" s="33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32" t="s">
        <v>16</v>
      </c>
      <c r="B5" s="33"/>
      <c r="C5" s="11" t="s">
        <v>15</v>
      </c>
      <c r="D5" s="32" t="s">
        <v>14</v>
      </c>
      <c r="E5" s="33"/>
      <c r="F5" s="38">
        <v>45002</v>
      </c>
      <c r="G5" s="39"/>
      <c r="H5" s="32" t="s">
        <v>13</v>
      </c>
      <c r="I5" s="33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32" t="s">
        <v>12</v>
      </c>
      <c r="B7" s="33"/>
      <c r="C7" s="32"/>
      <c r="D7" s="33"/>
      <c r="E7" s="7"/>
      <c r="F7" s="32" t="s">
        <v>11</v>
      </c>
      <c r="G7" s="33"/>
      <c r="H7" s="7"/>
      <c r="I7" s="32" t="s">
        <v>10</v>
      </c>
      <c r="J7" s="33"/>
    </row>
    <row r="8" spans="1:13" x14ac:dyDescent="0.2">
      <c r="A8" s="3">
        <v>1</v>
      </c>
      <c r="B8" s="34" t="s">
        <v>28</v>
      </c>
      <c r="C8" s="34"/>
      <c r="D8" s="34"/>
      <c r="E8" s="8"/>
      <c r="F8" s="36">
        <v>13</v>
      </c>
      <c r="G8" s="37"/>
      <c r="H8" s="7"/>
      <c r="I8" s="36"/>
      <c r="J8" s="37"/>
    </row>
    <row r="9" spans="1:13" ht="27" customHeight="1" x14ac:dyDescent="0.2">
      <c r="A9" s="3">
        <v>2</v>
      </c>
      <c r="B9" s="34" t="s">
        <v>203</v>
      </c>
      <c r="C9" s="34"/>
      <c r="D9" s="34"/>
      <c r="E9" s="8"/>
      <c r="F9" s="7"/>
      <c r="G9" s="7"/>
      <c r="H9" s="7"/>
      <c r="I9" s="7"/>
      <c r="J9" s="7"/>
    </row>
    <row r="10" spans="1:13" ht="29.25" customHeight="1" x14ac:dyDescent="0.2">
      <c r="A10" s="3">
        <v>3</v>
      </c>
      <c r="B10" s="34" t="s">
        <v>121</v>
      </c>
      <c r="C10" s="34"/>
      <c r="D10" s="34"/>
      <c r="E10" s="8"/>
      <c r="F10" s="49" t="s">
        <v>9</v>
      </c>
      <c r="G10" s="50"/>
      <c r="H10" s="20"/>
      <c r="I10" s="49" t="s">
        <v>8</v>
      </c>
      <c r="J10" s="50"/>
    </row>
    <row r="11" spans="1:13" ht="25.9" customHeight="1" x14ac:dyDescent="0.2">
      <c r="A11" s="3">
        <v>4</v>
      </c>
      <c r="B11" s="34"/>
      <c r="C11" s="34"/>
      <c r="D11" s="34"/>
      <c r="E11" s="7"/>
      <c r="F11" s="36" t="s">
        <v>70</v>
      </c>
      <c r="G11" s="37"/>
      <c r="H11" s="7"/>
      <c r="I11" s="36"/>
      <c r="J11" s="37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56" t="s">
        <v>7</v>
      </c>
      <c r="B13" s="46"/>
      <c r="C13" s="46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30" t="s">
        <v>6</v>
      </c>
      <c r="B14" s="44" t="s">
        <v>5</v>
      </c>
      <c r="C14" s="41"/>
      <c r="D14" s="40" t="s">
        <v>4</v>
      </c>
      <c r="E14" s="41"/>
      <c r="F14" s="44" t="s">
        <v>3</v>
      </c>
      <c r="G14" s="45"/>
      <c r="H14" s="41"/>
      <c r="I14" s="44" t="s">
        <v>2</v>
      </c>
      <c r="J14" s="41"/>
      <c r="K14" s="30" t="s">
        <v>1</v>
      </c>
      <c r="L14" s="5"/>
      <c r="M14" s="4"/>
    </row>
    <row r="15" spans="1:13" x14ac:dyDescent="0.2">
      <c r="A15" s="57"/>
      <c r="B15" s="58"/>
      <c r="C15" s="59"/>
      <c r="D15" s="42"/>
      <c r="E15" s="43"/>
      <c r="F15" s="42"/>
      <c r="G15" s="46"/>
      <c r="H15" s="43"/>
      <c r="I15" s="47"/>
      <c r="J15" s="48"/>
      <c r="K15" s="31"/>
      <c r="L15" s="5"/>
      <c r="M15" s="4"/>
    </row>
    <row r="16" spans="1:13" ht="46.9" customHeight="1" x14ac:dyDescent="0.2">
      <c r="A16" s="3">
        <v>1</v>
      </c>
      <c r="B16" s="34" t="s">
        <v>103</v>
      </c>
      <c r="C16" s="34"/>
      <c r="D16" s="34" t="s">
        <v>104</v>
      </c>
      <c r="E16" s="34"/>
      <c r="F16" s="51" t="s">
        <v>57</v>
      </c>
      <c r="G16" s="52"/>
      <c r="H16" s="53"/>
      <c r="I16" s="54" t="s">
        <v>0</v>
      </c>
      <c r="J16" s="55"/>
      <c r="K16" s="2"/>
    </row>
    <row r="17" spans="1:11" ht="33.6" customHeight="1" x14ac:dyDescent="0.2">
      <c r="A17" s="3">
        <v>2</v>
      </c>
      <c r="B17" s="34" t="s">
        <v>116</v>
      </c>
      <c r="C17" s="34"/>
      <c r="D17" s="34" t="s">
        <v>107</v>
      </c>
      <c r="E17" s="34"/>
      <c r="F17" s="51" t="s">
        <v>57</v>
      </c>
      <c r="G17" s="52"/>
      <c r="H17" s="53"/>
      <c r="I17" s="54" t="s">
        <v>0</v>
      </c>
      <c r="J17" s="55"/>
      <c r="K17" s="2"/>
    </row>
    <row r="18" spans="1:11" ht="24" customHeight="1" x14ac:dyDescent="0.2">
      <c r="A18" s="3">
        <v>3</v>
      </c>
      <c r="B18" s="34" t="s">
        <v>111</v>
      </c>
      <c r="C18" s="34"/>
      <c r="D18" s="34" t="s">
        <v>117</v>
      </c>
      <c r="E18" s="34"/>
      <c r="F18" s="51" t="s">
        <v>57</v>
      </c>
      <c r="G18" s="52"/>
      <c r="H18" s="53"/>
      <c r="I18" s="54" t="s">
        <v>0</v>
      </c>
      <c r="J18" s="55"/>
      <c r="K18" s="2"/>
    </row>
  </sheetData>
  <mergeCells count="47">
    <mergeCell ref="B18:C18"/>
    <mergeCell ref="D18:E18"/>
    <mergeCell ref="F18:H18"/>
    <mergeCell ref="I18:J18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B7"/>
    <mergeCell ref="C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</mergeCells>
  <conditionalFormatting sqref="J5">
    <cfRule type="containsText" dxfId="109" priority="9" stopIfTrue="1" operator="containsText" text="Pass">
      <formula>NOT(ISERROR(SEARCH("Pass",J5)))</formula>
    </cfRule>
    <cfRule type="containsText" dxfId="108" priority="10" stopIfTrue="1" operator="containsText" text="Fail">
      <formula>NOT(ISERROR(SEARCH("Fail",J5)))</formula>
    </cfRule>
  </conditionalFormatting>
  <conditionalFormatting sqref="I18">
    <cfRule type="containsText" dxfId="107" priority="1" stopIfTrue="1" operator="containsText" text="Fail">
      <formula>NOT(ISERROR(SEARCH("Fail",I18)))</formula>
    </cfRule>
    <cfRule type="containsText" dxfId="106" priority="2" stopIfTrue="1" operator="containsText" text="Pass">
      <formula>NOT(ISERROR(SEARCH("Pass",I18)))</formula>
    </cfRule>
  </conditionalFormatting>
  <conditionalFormatting sqref="I16">
    <cfRule type="containsText" dxfId="105" priority="5" stopIfTrue="1" operator="containsText" text="Fail">
      <formula>NOT(ISERROR(SEARCH("Fail",I16)))</formula>
    </cfRule>
    <cfRule type="containsText" dxfId="104" priority="6" stopIfTrue="1" operator="containsText" text="Pass">
      <formula>NOT(ISERROR(SEARCH("Pass",I16)))</formula>
    </cfRule>
  </conditionalFormatting>
  <conditionalFormatting sqref="I17">
    <cfRule type="containsText" dxfId="103" priority="3" stopIfTrue="1" operator="containsText" text="Fail">
      <formula>NOT(ISERROR(SEARCH("Fail",I17)))</formula>
    </cfRule>
    <cfRule type="containsText" dxfId="102" priority="4" stopIfTrue="1" operator="containsText" text="Pass">
      <formula>NOT(ISERROR(SEARCH("Pass",I17)))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4E2AD-CCDA-4EE0-9264-FC2F11D6E6E2}">
  <sheetPr>
    <tabColor theme="9" tint="0.39997558519241921"/>
  </sheetPr>
  <dimension ref="A1:M18"/>
  <sheetViews>
    <sheetView tabSelected="1" zoomScale="130" zoomScaleNormal="130" workbookViewId="0">
      <selection activeCell="F16" sqref="F16:H16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32" t="s">
        <v>29</v>
      </c>
      <c r="B1" s="33"/>
      <c r="C1" s="13" t="s">
        <v>24</v>
      </c>
      <c r="D1" s="32" t="s">
        <v>23</v>
      </c>
      <c r="E1" s="33"/>
      <c r="F1" s="35">
        <v>0.01</v>
      </c>
      <c r="G1" s="35"/>
      <c r="H1" s="35"/>
      <c r="I1" s="35"/>
      <c r="J1" s="35"/>
    </row>
    <row r="2" spans="1:13" x14ac:dyDescent="0.2">
      <c r="A2" s="32" t="s">
        <v>22</v>
      </c>
      <c r="B2" s="33"/>
      <c r="C2" s="11" t="str">
        <f>TC!A16</f>
        <v>CON_TC_015</v>
      </c>
      <c r="D2" s="32" t="s">
        <v>21</v>
      </c>
      <c r="E2" s="33"/>
      <c r="F2" s="34" t="s">
        <v>119</v>
      </c>
      <c r="G2" s="34"/>
      <c r="H2" s="34"/>
      <c r="I2" s="34"/>
      <c r="J2" s="34"/>
    </row>
    <row r="3" spans="1:13" ht="12.75" customHeight="1" x14ac:dyDescent="0.2">
      <c r="A3" s="32" t="s">
        <v>19</v>
      </c>
      <c r="B3" s="33"/>
      <c r="C3" s="11" t="s">
        <v>15</v>
      </c>
      <c r="D3" s="32" t="s">
        <v>18</v>
      </c>
      <c r="E3" s="33"/>
      <c r="F3" s="34"/>
      <c r="G3" s="34"/>
      <c r="H3" s="32" t="s">
        <v>17</v>
      </c>
      <c r="I3" s="33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32" t="s">
        <v>16</v>
      </c>
      <c r="B5" s="33"/>
      <c r="C5" s="11" t="s">
        <v>15</v>
      </c>
      <c r="D5" s="32" t="s">
        <v>14</v>
      </c>
      <c r="E5" s="33"/>
      <c r="F5" s="38">
        <v>45002</v>
      </c>
      <c r="G5" s="39"/>
      <c r="H5" s="32" t="s">
        <v>13</v>
      </c>
      <c r="I5" s="33"/>
      <c r="J5" s="10" t="s">
        <v>206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32" t="s">
        <v>12</v>
      </c>
      <c r="B7" s="33"/>
      <c r="C7" s="32"/>
      <c r="D7" s="33"/>
      <c r="E7" s="7"/>
      <c r="F7" s="32" t="s">
        <v>11</v>
      </c>
      <c r="G7" s="33"/>
      <c r="H7" s="7"/>
      <c r="I7" s="32" t="s">
        <v>10</v>
      </c>
      <c r="J7" s="33"/>
    </row>
    <row r="8" spans="1:13" x14ac:dyDescent="0.2">
      <c r="A8" s="3">
        <v>1</v>
      </c>
      <c r="B8" s="34" t="s">
        <v>28</v>
      </c>
      <c r="C8" s="34"/>
      <c r="D8" s="34"/>
      <c r="E8" s="8"/>
      <c r="F8" s="36">
        <v>14</v>
      </c>
      <c r="G8" s="37"/>
      <c r="H8" s="7"/>
      <c r="I8" s="36"/>
      <c r="J8" s="37"/>
    </row>
    <row r="9" spans="1:13" ht="24.75" customHeight="1" x14ac:dyDescent="0.2">
      <c r="A9" s="3">
        <v>2</v>
      </c>
      <c r="B9" s="34" t="s">
        <v>202</v>
      </c>
      <c r="C9" s="34"/>
      <c r="D9" s="34"/>
      <c r="E9" s="8"/>
      <c r="F9" s="7"/>
      <c r="G9" s="7"/>
      <c r="H9" s="7"/>
      <c r="I9" s="7"/>
      <c r="J9" s="7"/>
    </row>
    <row r="10" spans="1:13" ht="15" customHeight="1" x14ac:dyDescent="0.2">
      <c r="A10" s="3">
        <v>3</v>
      </c>
      <c r="B10" s="34" t="s">
        <v>102</v>
      </c>
      <c r="C10" s="34"/>
      <c r="D10" s="34"/>
      <c r="E10" s="8"/>
      <c r="F10" s="49" t="s">
        <v>9</v>
      </c>
      <c r="G10" s="50"/>
      <c r="H10" s="20"/>
      <c r="I10" s="49" t="s">
        <v>8</v>
      </c>
      <c r="J10" s="50"/>
    </row>
    <row r="11" spans="1:13" ht="25.9" customHeight="1" x14ac:dyDescent="0.2">
      <c r="A11" s="3">
        <v>4</v>
      </c>
      <c r="B11" s="34"/>
      <c r="C11" s="34"/>
      <c r="D11" s="34"/>
      <c r="E11" s="7"/>
      <c r="F11" s="36" t="s">
        <v>70</v>
      </c>
      <c r="G11" s="37"/>
      <c r="H11" s="7"/>
      <c r="I11" s="36"/>
      <c r="J11" s="37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56" t="s">
        <v>7</v>
      </c>
      <c r="B13" s="46"/>
      <c r="C13" s="46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30" t="s">
        <v>6</v>
      </c>
      <c r="B14" s="44" t="s">
        <v>5</v>
      </c>
      <c r="C14" s="41"/>
      <c r="D14" s="40" t="s">
        <v>4</v>
      </c>
      <c r="E14" s="41"/>
      <c r="F14" s="44" t="s">
        <v>3</v>
      </c>
      <c r="G14" s="45"/>
      <c r="H14" s="41"/>
      <c r="I14" s="44" t="s">
        <v>2</v>
      </c>
      <c r="J14" s="41"/>
      <c r="K14" s="30" t="s">
        <v>1</v>
      </c>
      <c r="L14" s="5"/>
      <c r="M14" s="4"/>
    </row>
    <row r="15" spans="1:13" x14ac:dyDescent="0.2">
      <c r="A15" s="57"/>
      <c r="B15" s="58"/>
      <c r="C15" s="59"/>
      <c r="D15" s="42"/>
      <c r="E15" s="43"/>
      <c r="F15" s="42"/>
      <c r="G15" s="46"/>
      <c r="H15" s="43"/>
      <c r="I15" s="47"/>
      <c r="J15" s="48"/>
      <c r="K15" s="31"/>
      <c r="L15" s="5"/>
      <c r="M15" s="4"/>
    </row>
    <row r="16" spans="1:13" ht="56.25" customHeight="1" x14ac:dyDescent="0.2">
      <c r="A16" s="3">
        <v>1</v>
      </c>
      <c r="B16" s="34" t="s">
        <v>210</v>
      </c>
      <c r="C16" s="34"/>
      <c r="D16" s="34" t="s">
        <v>211</v>
      </c>
      <c r="E16" s="34"/>
      <c r="F16" s="51" t="s">
        <v>57</v>
      </c>
      <c r="G16" s="52"/>
      <c r="H16" s="53"/>
      <c r="I16" s="54" t="s">
        <v>0</v>
      </c>
      <c r="J16" s="55"/>
      <c r="K16" s="2"/>
    </row>
    <row r="17" spans="1:10" ht="33.75" customHeight="1" x14ac:dyDescent="0.2">
      <c r="A17" s="3">
        <v>2</v>
      </c>
      <c r="B17" s="34" t="s">
        <v>205</v>
      </c>
      <c r="C17" s="34"/>
      <c r="D17" s="34" t="s">
        <v>107</v>
      </c>
      <c r="E17" s="34"/>
      <c r="F17" s="51" t="s">
        <v>57</v>
      </c>
      <c r="G17" s="52"/>
      <c r="H17" s="53"/>
      <c r="I17" s="54" t="s">
        <v>0</v>
      </c>
      <c r="J17" s="55"/>
    </row>
    <row r="18" spans="1:10" x14ac:dyDescent="0.2">
      <c r="A18" s="3">
        <v>3</v>
      </c>
      <c r="B18" s="34" t="s">
        <v>111</v>
      </c>
      <c r="C18" s="34"/>
      <c r="D18" s="34" t="s">
        <v>112</v>
      </c>
      <c r="E18" s="34"/>
      <c r="F18" s="51" t="s">
        <v>57</v>
      </c>
      <c r="G18" s="52"/>
      <c r="H18" s="53"/>
      <c r="I18" s="54" t="s">
        <v>0</v>
      </c>
      <c r="J18" s="55"/>
    </row>
  </sheetData>
  <mergeCells count="47">
    <mergeCell ref="B16:C16"/>
    <mergeCell ref="D16:E16"/>
    <mergeCell ref="F16:H16"/>
    <mergeCell ref="I16:J16"/>
    <mergeCell ref="B17:C17"/>
    <mergeCell ref="D17:E17"/>
    <mergeCell ref="F17:H17"/>
    <mergeCell ref="I17:J17"/>
    <mergeCell ref="B18:C18"/>
    <mergeCell ref="D18:E18"/>
    <mergeCell ref="F18:H18"/>
    <mergeCell ref="I18:J18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B7"/>
    <mergeCell ref="C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I14:J15"/>
    <mergeCell ref="K14:K15"/>
    <mergeCell ref="A13:C13"/>
    <mergeCell ref="A14:A15"/>
    <mergeCell ref="B14:C15"/>
    <mergeCell ref="D14:E15"/>
    <mergeCell ref="F14:H15"/>
  </mergeCells>
  <conditionalFormatting sqref="J5">
    <cfRule type="containsText" dxfId="101" priority="11" stopIfTrue="1" operator="containsText" text="Pass">
      <formula>NOT(ISERROR(SEARCH("Pass",J5)))</formula>
    </cfRule>
    <cfRule type="containsText" dxfId="100" priority="12" stopIfTrue="1" operator="containsText" text="Fail">
      <formula>NOT(ISERROR(SEARCH("Fail",J5)))</formula>
    </cfRule>
  </conditionalFormatting>
  <conditionalFormatting sqref="I18">
    <cfRule type="containsText" dxfId="5" priority="1" stopIfTrue="1" operator="containsText" text="Fail">
      <formula>NOT(ISERROR(SEARCH("Fail",I18)))</formula>
    </cfRule>
    <cfRule type="containsText" dxfId="4" priority="2" stopIfTrue="1" operator="containsText" text="Pass">
      <formula>NOT(ISERROR(SEARCH("Pass",I18)))</formula>
    </cfRule>
  </conditionalFormatting>
  <conditionalFormatting sqref="I16">
    <cfRule type="containsText" dxfId="3" priority="5" stopIfTrue="1" operator="containsText" text="Fail">
      <formula>NOT(ISERROR(SEARCH("Fail",I16)))</formula>
    </cfRule>
    <cfRule type="containsText" dxfId="2" priority="6" stopIfTrue="1" operator="containsText" text="Pass">
      <formula>NOT(ISERROR(SEARCH("Pass",I16)))</formula>
    </cfRule>
  </conditionalFormatting>
  <conditionalFormatting sqref="I17">
    <cfRule type="containsText" dxfId="1" priority="3" stopIfTrue="1" operator="containsText" text="Fail">
      <formula>NOT(ISERROR(SEARCH("Fail",I17)))</formula>
    </cfRule>
    <cfRule type="containsText" dxfId="0" priority="4" stopIfTrue="1" operator="containsText" text="Pass">
      <formula>NOT(ISERROR(SEARCH("Pass",I17)))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E54BC-83E9-438A-ADA9-9DA8C1A3473D}">
  <sheetPr>
    <tabColor theme="9" tint="0.39997558519241921"/>
  </sheetPr>
  <dimension ref="A1:M19"/>
  <sheetViews>
    <sheetView zoomScale="130" zoomScaleNormal="130" workbookViewId="0">
      <selection activeCell="B10" sqref="B10:D10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32" t="s">
        <v>29</v>
      </c>
      <c r="B1" s="33"/>
      <c r="C1" s="13" t="s">
        <v>24</v>
      </c>
      <c r="D1" s="32" t="s">
        <v>23</v>
      </c>
      <c r="E1" s="33"/>
      <c r="F1" s="35">
        <v>0.01</v>
      </c>
      <c r="G1" s="35"/>
      <c r="H1" s="35"/>
      <c r="I1" s="35"/>
      <c r="J1" s="35"/>
    </row>
    <row r="2" spans="1:13" x14ac:dyDescent="0.2">
      <c r="A2" s="32" t="s">
        <v>22</v>
      </c>
      <c r="B2" s="33"/>
      <c r="C2" s="11" t="str">
        <f>TC!A17</f>
        <v>CON_TC_016</v>
      </c>
      <c r="D2" s="32" t="s">
        <v>21</v>
      </c>
      <c r="E2" s="33"/>
      <c r="F2" s="34" t="s">
        <v>120</v>
      </c>
      <c r="G2" s="34"/>
      <c r="H2" s="34"/>
      <c r="I2" s="34"/>
      <c r="J2" s="34"/>
    </row>
    <row r="3" spans="1:13" ht="12.75" customHeight="1" x14ac:dyDescent="0.2">
      <c r="A3" s="32" t="s">
        <v>19</v>
      </c>
      <c r="B3" s="33"/>
      <c r="C3" s="11" t="s">
        <v>15</v>
      </c>
      <c r="D3" s="32" t="s">
        <v>18</v>
      </c>
      <c r="E3" s="33"/>
      <c r="F3" s="34"/>
      <c r="G3" s="34"/>
      <c r="H3" s="32" t="s">
        <v>17</v>
      </c>
      <c r="I3" s="33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32" t="s">
        <v>16</v>
      </c>
      <c r="B5" s="33"/>
      <c r="C5" s="11" t="s">
        <v>15</v>
      </c>
      <c r="D5" s="32" t="s">
        <v>14</v>
      </c>
      <c r="E5" s="33"/>
      <c r="F5" s="38">
        <v>45002</v>
      </c>
      <c r="G5" s="39"/>
      <c r="H5" s="32" t="s">
        <v>13</v>
      </c>
      <c r="I5" s="33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32" t="s">
        <v>12</v>
      </c>
      <c r="B7" s="33"/>
      <c r="C7" s="32"/>
      <c r="D7" s="33"/>
      <c r="E7" s="7"/>
      <c r="F7" s="32" t="s">
        <v>11</v>
      </c>
      <c r="G7" s="33"/>
      <c r="H7" s="7"/>
      <c r="I7" s="32" t="s">
        <v>10</v>
      </c>
      <c r="J7" s="33"/>
    </row>
    <row r="8" spans="1:13" x14ac:dyDescent="0.2">
      <c r="A8" s="3">
        <v>1</v>
      </c>
      <c r="B8" s="34" t="s">
        <v>28</v>
      </c>
      <c r="C8" s="34"/>
      <c r="D8" s="34"/>
      <c r="E8" s="8"/>
      <c r="F8" s="36">
        <v>15</v>
      </c>
      <c r="G8" s="37"/>
      <c r="H8" s="7"/>
      <c r="I8" s="36"/>
      <c r="J8" s="37"/>
    </row>
    <row r="9" spans="1:13" ht="38.25" customHeight="1" x14ac:dyDescent="0.2">
      <c r="A9" s="3">
        <v>2</v>
      </c>
      <c r="B9" s="34" t="s">
        <v>121</v>
      </c>
      <c r="C9" s="34"/>
      <c r="D9" s="34"/>
      <c r="E9" s="8"/>
      <c r="F9" s="7"/>
      <c r="G9" s="7"/>
      <c r="H9" s="7"/>
      <c r="I9" s="7"/>
      <c r="J9" s="7"/>
    </row>
    <row r="10" spans="1:13" ht="24" customHeight="1" x14ac:dyDescent="0.2">
      <c r="A10" s="3">
        <v>3</v>
      </c>
      <c r="B10" s="34" t="s">
        <v>202</v>
      </c>
      <c r="C10" s="34"/>
      <c r="D10" s="34"/>
      <c r="E10" s="8"/>
      <c r="F10" s="49" t="s">
        <v>9</v>
      </c>
      <c r="G10" s="50"/>
      <c r="H10" s="20"/>
      <c r="I10" s="49" t="s">
        <v>8</v>
      </c>
      <c r="J10" s="50"/>
    </row>
    <row r="11" spans="1:13" ht="25.9" customHeight="1" x14ac:dyDescent="0.2">
      <c r="A11" s="3">
        <v>4</v>
      </c>
      <c r="B11" s="34"/>
      <c r="C11" s="34"/>
      <c r="D11" s="34"/>
      <c r="E11" s="7"/>
      <c r="F11" s="36" t="s">
        <v>132</v>
      </c>
      <c r="G11" s="37"/>
      <c r="H11" s="7"/>
      <c r="I11" s="36"/>
      <c r="J11" s="37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56" t="s">
        <v>7</v>
      </c>
      <c r="B13" s="46"/>
      <c r="C13" s="46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30" t="s">
        <v>6</v>
      </c>
      <c r="B14" s="44" t="s">
        <v>5</v>
      </c>
      <c r="C14" s="41"/>
      <c r="D14" s="40" t="s">
        <v>4</v>
      </c>
      <c r="E14" s="41"/>
      <c r="F14" s="44" t="s">
        <v>3</v>
      </c>
      <c r="G14" s="45"/>
      <c r="H14" s="41"/>
      <c r="I14" s="44" t="s">
        <v>2</v>
      </c>
      <c r="J14" s="41"/>
      <c r="K14" s="30" t="s">
        <v>1</v>
      </c>
      <c r="L14" s="5"/>
      <c r="M14" s="4"/>
    </row>
    <row r="15" spans="1:13" x14ac:dyDescent="0.2">
      <c r="A15" s="57"/>
      <c r="B15" s="58"/>
      <c r="C15" s="59"/>
      <c r="D15" s="42"/>
      <c r="E15" s="43"/>
      <c r="F15" s="42"/>
      <c r="G15" s="46"/>
      <c r="H15" s="43"/>
      <c r="I15" s="47"/>
      <c r="J15" s="48"/>
      <c r="K15" s="31"/>
      <c r="L15" s="5"/>
      <c r="M15" s="4"/>
    </row>
    <row r="16" spans="1:13" ht="46.9" customHeight="1" x14ac:dyDescent="0.2">
      <c r="A16" s="3">
        <v>1</v>
      </c>
      <c r="B16" s="34" t="s">
        <v>116</v>
      </c>
      <c r="C16" s="34"/>
      <c r="D16" s="34" t="s">
        <v>107</v>
      </c>
      <c r="E16" s="34"/>
      <c r="F16" s="51" t="s">
        <v>57</v>
      </c>
      <c r="G16" s="52"/>
      <c r="H16" s="53"/>
      <c r="I16" s="54" t="s">
        <v>0</v>
      </c>
      <c r="J16" s="55"/>
      <c r="K16" s="2"/>
    </row>
    <row r="17" spans="1:11" ht="33.6" customHeight="1" x14ac:dyDescent="0.2">
      <c r="A17" s="10">
        <v>2</v>
      </c>
      <c r="B17" s="64" t="s">
        <v>122</v>
      </c>
      <c r="C17" s="65"/>
      <c r="D17" s="64" t="s">
        <v>123</v>
      </c>
      <c r="E17" s="65"/>
      <c r="F17" s="51" t="s">
        <v>57</v>
      </c>
      <c r="G17" s="52"/>
      <c r="H17" s="53"/>
      <c r="I17" s="54" t="s">
        <v>0</v>
      </c>
      <c r="J17" s="55"/>
      <c r="K17" s="2"/>
    </row>
    <row r="18" spans="1:11" ht="30" customHeight="1" x14ac:dyDescent="0.2">
      <c r="A18" s="3">
        <v>3</v>
      </c>
      <c r="B18" s="34" t="s">
        <v>118</v>
      </c>
      <c r="C18" s="34"/>
      <c r="D18" s="34" t="s">
        <v>124</v>
      </c>
      <c r="E18" s="34"/>
      <c r="F18" s="51" t="s">
        <v>57</v>
      </c>
      <c r="G18" s="52"/>
      <c r="H18" s="53"/>
      <c r="I18" s="54" t="s">
        <v>0</v>
      </c>
      <c r="J18" s="55"/>
      <c r="K18" s="2"/>
    </row>
    <row r="19" spans="1:11" ht="29.25" customHeight="1" x14ac:dyDescent="0.2">
      <c r="A19" s="3">
        <v>4</v>
      </c>
      <c r="B19" s="34" t="s">
        <v>125</v>
      </c>
      <c r="C19" s="34"/>
      <c r="D19" s="34" t="s">
        <v>126</v>
      </c>
      <c r="E19" s="34"/>
      <c r="F19" s="51" t="s">
        <v>57</v>
      </c>
      <c r="G19" s="52"/>
      <c r="H19" s="53"/>
      <c r="I19" s="54" t="s">
        <v>0</v>
      </c>
      <c r="J19" s="55"/>
      <c r="K19" s="2"/>
    </row>
  </sheetData>
  <mergeCells count="51">
    <mergeCell ref="B18:C18"/>
    <mergeCell ref="D18:E18"/>
    <mergeCell ref="F18:H18"/>
    <mergeCell ref="I18:J18"/>
    <mergeCell ref="B19:C19"/>
    <mergeCell ref="D19:E19"/>
    <mergeCell ref="F19:H19"/>
    <mergeCell ref="I19:J19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B7"/>
    <mergeCell ref="C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</mergeCells>
  <conditionalFormatting sqref="J5">
    <cfRule type="containsText" dxfId="99" priority="11" stopIfTrue="1" operator="containsText" text="Pass">
      <formula>NOT(ISERROR(SEARCH("Pass",J5)))</formula>
    </cfRule>
    <cfRule type="containsText" dxfId="98" priority="12" stopIfTrue="1" operator="containsText" text="Fail">
      <formula>NOT(ISERROR(SEARCH("Fail",J5)))</formula>
    </cfRule>
  </conditionalFormatting>
  <conditionalFormatting sqref="I17">
    <cfRule type="containsText" dxfId="97" priority="5" stopIfTrue="1" operator="containsText" text="Fail">
      <formula>NOT(ISERROR(SEARCH("Fail",I17)))</formula>
    </cfRule>
    <cfRule type="containsText" dxfId="96" priority="6" stopIfTrue="1" operator="containsText" text="Pass">
      <formula>NOT(ISERROR(SEARCH("Pass",I17)))</formula>
    </cfRule>
  </conditionalFormatting>
  <conditionalFormatting sqref="I18">
    <cfRule type="containsText" dxfId="95" priority="3" stopIfTrue="1" operator="containsText" text="Fail">
      <formula>NOT(ISERROR(SEARCH("Fail",I18)))</formula>
    </cfRule>
    <cfRule type="containsText" dxfId="94" priority="4" stopIfTrue="1" operator="containsText" text="Pass">
      <formula>NOT(ISERROR(SEARCH("Pass",I18)))</formula>
    </cfRule>
  </conditionalFormatting>
  <conditionalFormatting sqref="I16">
    <cfRule type="containsText" dxfId="93" priority="7" stopIfTrue="1" operator="containsText" text="Fail">
      <formula>NOT(ISERROR(SEARCH("Fail",I16)))</formula>
    </cfRule>
    <cfRule type="containsText" dxfId="92" priority="8" stopIfTrue="1" operator="containsText" text="Pass">
      <formula>NOT(ISERROR(SEARCH("Pass",I16)))</formula>
    </cfRule>
  </conditionalFormatting>
  <conditionalFormatting sqref="I19">
    <cfRule type="containsText" dxfId="91" priority="1" stopIfTrue="1" operator="containsText" text="Fail">
      <formula>NOT(ISERROR(SEARCH("Fail",I19)))</formula>
    </cfRule>
    <cfRule type="containsText" dxfId="90" priority="2" stopIfTrue="1" operator="containsText" text="Pass">
      <formula>NOT(ISERROR(SEARCH("Pass",I19)))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3A5C8-BC61-4C15-A2AD-9776A21DB143}">
  <sheetPr>
    <tabColor theme="9" tint="0.39997558519241921"/>
  </sheetPr>
  <dimension ref="A1:M18"/>
  <sheetViews>
    <sheetView zoomScale="130" zoomScaleNormal="130" workbookViewId="0">
      <selection activeCell="B10" sqref="B10:D10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32" t="s">
        <v>29</v>
      </c>
      <c r="B1" s="33"/>
      <c r="C1" s="13" t="s">
        <v>24</v>
      </c>
      <c r="D1" s="32" t="s">
        <v>23</v>
      </c>
      <c r="E1" s="33"/>
      <c r="F1" s="35">
        <v>0.01</v>
      </c>
      <c r="G1" s="35"/>
      <c r="H1" s="35"/>
      <c r="I1" s="35"/>
      <c r="J1" s="35"/>
    </row>
    <row r="2" spans="1:13" ht="12.75" customHeight="1" x14ac:dyDescent="0.2">
      <c r="A2" s="32" t="s">
        <v>22</v>
      </c>
      <c r="B2" s="33"/>
      <c r="C2" s="11" t="str">
        <f>TC!A18</f>
        <v>CON_TC_017</v>
      </c>
      <c r="D2" s="32" t="s">
        <v>21</v>
      </c>
      <c r="E2" s="33"/>
      <c r="F2" s="34" t="s">
        <v>127</v>
      </c>
      <c r="G2" s="34"/>
      <c r="H2" s="34"/>
      <c r="I2" s="34"/>
      <c r="J2" s="34"/>
    </row>
    <row r="3" spans="1:13" ht="12.75" customHeight="1" x14ac:dyDescent="0.2">
      <c r="A3" s="32" t="s">
        <v>19</v>
      </c>
      <c r="B3" s="33"/>
      <c r="C3" s="11" t="s">
        <v>15</v>
      </c>
      <c r="D3" s="32" t="s">
        <v>18</v>
      </c>
      <c r="E3" s="33"/>
      <c r="F3" s="34"/>
      <c r="G3" s="34"/>
      <c r="H3" s="32" t="s">
        <v>17</v>
      </c>
      <c r="I3" s="33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32" t="s">
        <v>16</v>
      </c>
      <c r="B5" s="33"/>
      <c r="C5" s="11" t="s">
        <v>15</v>
      </c>
      <c r="D5" s="32" t="s">
        <v>14</v>
      </c>
      <c r="E5" s="33"/>
      <c r="F5" s="38">
        <v>45002</v>
      </c>
      <c r="G5" s="39"/>
      <c r="H5" s="32" t="s">
        <v>13</v>
      </c>
      <c r="I5" s="33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32" t="s">
        <v>12</v>
      </c>
      <c r="B7" s="33"/>
      <c r="C7" s="32"/>
      <c r="D7" s="33"/>
      <c r="E7" s="7"/>
      <c r="F7" s="32" t="s">
        <v>11</v>
      </c>
      <c r="G7" s="33"/>
      <c r="H7" s="7"/>
      <c r="I7" s="32" t="s">
        <v>10</v>
      </c>
      <c r="J7" s="33"/>
    </row>
    <row r="8" spans="1:13" x14ac:dyDescent="0.2">
      <c r="A8" s="3">
        <v>1</v>
      </c>
      <c r="B8" s="34" t="s">
        <v>28</v>
      </c>
      <c r="C8" s="34"/>
      <c r="D8" s="34"/>
      <c r="E8" s="8"/>
      <c r="F8" s="36">
        <v>16</v>
      </c>
      <c r="G8" s="37"/>
      <c r="H8" s="7"/>
      <c r="I8" s="36"/>
      <c r="J8" s="37"/>
    </row>
    <row r="9" spans="1:13" ht="23.25" customHeight="1" x14ac:dyDescent="0.2">
      <c r="A9" s="3">
        <v>2</v>
      </c>
      <c r="B9" s="34" t="s">
        <v>128</v>
      </c>
      <c r="C9" s="34"/>
      <c r="D9" s="34"/>
      <c r="E9" s="8"/>
      <c r="F9" s="7"/>
      <c r="G9" s="7"/>
      <c r="H9" s="7"/>
      <c r="I9" s="7"/>
      <c r="J9" s="7"/>
    </row>
    <row r="10" spans="1:13" ht="29.25" customHeight="1" x14ac:dyDescent="0.2">
      <c r="A10" s="3">
        <v>3</v>
      </c>
      <c r="B10" s="34" t="s">
        <v>202</v>
      </c>
      <c r="C10" s="34"/>
      <c r="D10" s="34"/>
      <c r="E10" s="8"/>
      <c r="F10" s="49" t="s">
        <v>9</v>
      </c>
      <c r="G10" s="50"/>
      <c r="H10" s="20"/>
      <c r="I10" s="49" t="s">
        <v>8</v>
      </c>
      <c r="J10" s="50"/>
    </row>
    <row r="11" spans="1:13" ht="25.9" customHeight="1" x14ac:dyDescent="0.2">
      <c r="A11" s="3">
        <v>4</v>
      </c>
      <c r="B11" s="34"/>
      <c r="C11" s="34"/>
      <c r="D11" s="34"/>
      <c r="E11" s="7"/>
      <c r="F11" s="36" t="s">
        <v>132</v>
      </c>
      <c r="G11" s="37"/>
      <c r="H11" s="7"/>
      <c r="I11" s="36"/>
      <c r="J11" s="37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56" t="s">
        <v>7</v>
      </c>
      <c r="B13" s="46"/>
      <c r="C13" s="46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30" t="s">
        <v>6</v>
      </c>
      <c r="B14" s="44" t="s">
        <v>5</v>
      </c>
      <c r="C14" s="41"/>
      <c r="D14" s="40" t="s">
        <v>4</v>
      </c>
      <c r="E14" s="41"/>
      <c r="F14" s="44" t="s">
        <v>3</v>
      </c>
      <c r="G14" s="45"/>
      <c r="H14" s="41"/>
      <c r="I14" s="44" t="s">
        <v>2</v>
      </c>
      <c r="J14" s="41"/>
      <c r="K14" s="30" t="s">
        <v>1</v>
      </c>
      <c r="L14" s="5"/>
      <c r="M14" s="4"/>
    </row>
    <row r="15" spans="1:13" x14ac:dyDescent="0.2">
      <c r="A15" s="57"/>
      <c r="B15" s="58"/>
      <c r="C15" s="59"/>
      <c r="D15" s="42"/>
      <c r="E15" s="43"/>
      <c r="F15" s="42"/>
      <c r="G15" s="46"/>
      <c r="H15" s="43"/>
      <c r="I15" s="47"/>
      <c r="J15" s="48"/>
      <c r="K15" s="31"/>
      <c r="L15" s="5"/>
      <c r="M15" s="4"/>
    </row>
    <row r="16" spans="1:13" ht="46.9" customHeight="1" x14ac:dyDescent="0.2">
      <c r="A16" s="3">
        <v>1</v>
      </c>
      <c r="B16" s="34" t="s">
        <v>118</v>
      </c>
      <c r="C16" s="34"/>
      <c r="D16" s="34" t="s">
        <v>124</v>
      </c>
      <c r="E16" s="34"/>
      <c r="F16" s="51" t="s">
        <v>57</v>
      </c>
      <c r="G16" s="52"/>
      <c r="H16" s="53"/>
      <c r="I16" s="54" t="s">
        <v>0</v>
      </c>
      <c r="J16" s="55"/>
      <c r="K16" s="2"/>
    </row>
    <row r="17" spans="1:11" ht="33.6" customHeight="1" x14ac:dyDescent="0.2">
      <c r="A17" s="3">
        <v>2</v>
      </c>
      <c r="B17" s="34" t="s">
        <v>125</v>
      </c>
      <c r="C17" s="34"/>
      <c r="D17" s="34" t="s">
        <v>126</v>
      </c>
      <c r="E17" s="34"/>
      <c r="F17" s="51" t="s">
        <v>57</v>
      </c>
      <c r="G17" s="52"/>
      <c r="H17" s="53"/>
      <c r="I17" s="54" t="s">
        <v>0</v>
      </c>
      <c r="J17" s="55"/>
      <c r="K17" s="2"/>
    </row>
    <row r="18" spans="1:11" ht="35.25" customHeight="1" x14ac:dyDescent="0.2">
      <c r="A18" s="3">
        <v>3</v>
      </c>
      <c r="B18" s="34" t="s">
        <v>129</v>
      </c>
      <c r="C18" s="34"/>
      <c r="D18" s="34" t="s">
        <v>130</v>
      </c>
      <c r="E18" s="34"/>
      <c r="F18" s="51" t="s">
        <v>57</v>
      </c>
      <c r="G18" s="52"/>
      <c r="H18" s="53"/>
      <c r="I18" s="54" t="s">
        <v>0</v>
      </c>
      <c r="J18" s="55"/>
      <c r="K18" s="2"/>
    </row>
  </sheetData>
  <mergeCells count="47">
    <mergeCell ref="B18:C18"/>
    <mergeCell ref="D18:E18"/>
    <mergeCell ref="F18:H18"/>
    <mergeCell ref="I18:J18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B7"/>
    <mergeCell ref="C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</mergeCells>
  <conditionalFormatting sqref="J5">
    <cfRule type="containsText" dxfId="89" priority="9" stopIfTrue="1" operator="containsText" text="Pass">
      <formula>NOT(ISERROR(SEARCH("Pass",J5)))</formula>
    </cfRule>
    <cfRule type="containsText" dxfId="88" priority="10" stopIfTrue="1" operator="containsText" text="Fail">
      <formula>NOT(ISERROR(SEARCH("Fail",J5)))</formula>
    </cfRule>
  </conditionalFormatting>
  <conditionalFormatting sqref="I17">
    <cfRule type="containsText" dxfId="87" priority="3" stopIfTrue="1" operator="containsText" text="Fail">
      <formula>NOT(ISERROR(SEARCH("Fail",I17)))</formula>
    </cfRule>
    <cfRule type="containsText" dxfId="86" priority="4" stopIfTrue="1" operator="containsText" text="Pass">
      <formula>NOT(ISERROR(SEARCH("Pass",I17)))</formula>
    </cfRule>
  </conditionalFormatting>
  <conditionalFormatting sqref="I16">
    <cfRule type="containsText" dxfId="85" priority="5" stopIfTrue="1" operator="containsText" text="Fail">
      <formula>NOT(ISERROR(SEARCH("Fail",I16)))</formula>
    </cfRule>
    <cfRule type="containsText" dxfId="84" priority="6" stopIfTrue="1" operator="containsText" text="Pass">
      <formula>NOT(ISERROR(SEARCH("Pass",I16)))</formula>
    </cfRule>
  </conditionalFormatting>
  <conditionalFormatting sqref="I18">
    <cfRule type="containsText" dxfId="83" priority="1" stopIfTrue="1" operator="containsText" text="Fail">
      <formula>NOT(ISERROR(SEARCH("Fail",I18)))</formula>
    </cfRule>
    <cfRule type="containsText" dxfId="82" priority="2" stopIfTrue="1" operator="containsText" text="Pass">
      <formula>NOT(ISERROR(SEARCH("Pass",I18)))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945B1-CE5E-49A0-8E67-12A2C27CF93B}">
  <sheetPr>
    <tabColor theme="9" tint="0.39997558519241921"/>
  </sheetPr>
  <dimension ref="A1:M18"/>
  <sheetViews>
    <sheetView zoomScale="130" zoomScaleNormal="130" workbookViewId="0">
      <selection activeCell="B10" sqref="B10:D10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32" t="s">
        <v>29</v>
      </c>
      <c r="B1" s="33"/>
      <c r="C1" s="13" t="s">
        <v>24</v>
      </c>
      <c r="D1" s="32" t="s">
        <v>23</v>
      </c>
      <c r="E1" s="33"/>
      <c r="F1" s="35">
        <v>0.01</v>
      </c>
      <c r="G1" s="35"/>
      <c r="H1" s="35"/>
      <c r="I1" s="35"/>
      <c r="J1" s="35"/>
    </row>
    <row r="2" spans="1:13" x14ac:dyDescent="0.2">
      <c r="A2" s="32" t="s">
        <v>22</v>
      </c>
      <c r="B2" s="33"/>
      <c r="C2" s="11" t="str">
        <f>TC!A19</f>
        <v>CON_TC_018</v>
      </c>
      <c r="D2" s="32" t="s">
        <v>21</v>
      </c>
      <c r="E2" s="33"/>
      <c r="F2" s="34" t="s">
        <v>133</v>
      </c>
      <c r="G2" s="34"/>
      <c r="H2" s="34"/>
      <c r="I2" s="34"/>
      <c r="J2" s="34"/>
    </row>
    <row r="3" spans="1:13" ht="12.75" customHeight="1" x14ac:dyDescent="0.2">
      <c r="A3" s="32" t="s">
        <v>19</v>
      </c>
      <c r="B3" s="33"/>
      <c r="C3" s="11" t="s">
        <v>15</v>
      </c>
      <c r="D3" s="32" t="s">
        <v>18</v>
      </c>
      <c r="E3" s="33"/>
      <c r="F3" s="34"/>
      <c r="G3" s="34"/>
      <c r="H3" s="32" t="s">
        <v>17</v>
      </c>
      <c r="I3" s="33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32" t="s">
        <v>16</v>
      </c>
      <c r="B5" s="33"/>
      <c r="C5" s="11" t="s">
        <v>15</v>
      </c>
      <c r="D5" s="32" t="s">
        <v>14</v>
      </c>
      <c r="E5" s="33"/>
      <c r="F5" s="38">
        <v>45002</v>
      </c>
      <c r="G5" s="39"/>
      <c r="H5" s="32" t="s">
        <v>13</v>
      </c>
      <c r="I5" s="33"/>
      <c r="J5" s="10" t="s">
        <v>105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32" t="s">
        <v>12</v>
      </c>
      <c r="B7" s="33"/>
      <c r="C7" s="32"/>
      <c r="D7" s="33"/>
      <c r="E7" s="7"/>
      <c r="F7" s="32" t="s">
        <v>11</v>
      </c>
      <c r="G7" s="33"/>
      <c r="H7" s="7"/>
      <c r="I7" s="32" t="s">
        <v>10</v>
      </c>
      <c r="J7" s="33"/>
    </row>
    <row r="8" spans="1:13" ht="12.75" customHeight="1" x14ac:dyDescent="0.2">
      <c r="A8" s="3">
        <v>1</v>
      </c>
      <c r="B8" s="34" t="s">
        <v>28</v>
      </c>
      <c r="C8" s="34"/>
      <c r="D8" s="34"/>
      <c r="E8" s="8"/>
      <c r="F8" s="36">
        <v>17</v>
      </c>
      <c r="G8" s="37"/>
      <c r="H8" s="7"/>
      <c r="I8" s="36"/>
      <c r="J8" s="37"/>
    </row>
    <row r="9" spans="1:13" ht="26.25" customHeight="1" x14ac:dyDescent="0.2">
      <c r="A9" s="3">
        <v>2</v>
      </c>
      <c r="B9" s="34" t="s">
        <v>121</v>
      </c>
      <c r="C9" s="34"/>
      <c r="D9" s="34"/>
      <c r="E9" s="8"/>
      <c r="F9" s="7"/>
      <c r="G9" s="7"/>
      <c r="H9" s="7"/>
      <c r="I9" s="7"/>
      <c r="J9" s="7"/>
    </row>
    <row r="10" spans="1:13" ht="30" customHeight="1" x14ac:dyDescent="0.2">
      <c r="A10" s="3">
        <v>3</v>
      </c>
      <c r="B10" s="34" t="s">
        <v>202</v>
      </c>
      <c r="C10" s="34"/>
      <c r="D10" s="34"/>
      <c r="E10" s="8"/>
      <c r="F10" s="49" t="s">
        <v>9</v>
      </c>
      <c r="G10" s="50"/>
      <c r="H10" s="20"/>
      <c r="I10" s="49" t="s">
        <v>8</v>
      </c>
      <c r="J10" s="50"/>
    </row>
    <row r="11" spans="1:13" ht="42" customHeight="1" x14ac:dyDescent="0.2">
      <c r="A11" s="3">
        <v>4</v>
      </c>
      <c r="B11" s="34"/>
      <c r="C11" s="34"/>
      <c r="D11" s="34"/>
      <c r="E11" s="7"/>
      <c r="F11" s="36" t="s">
        <v>132</v>
      </c>
      <c r="G11" s="37"/>
      <c r="H11" s="7"/>
      <c r="I11" s="62" t="s">
        <v>134</v>
      </c>
      <c r="J11" s="63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56" t="s">
        <v>7</v>
      </c>
      <c r="B13" s="46"/>
      <c r="C13" s="46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30" t="s">
        <v>6</v>
      </c>
      <c r="B14" s="44" t="s">
        <v>5</v>
      </c>
      <c r="C14" s="41"/>
      <c r="D14" s="40" t="s">
        <v>4</v>
      </c>
      <c r="E14" s="41"/>
      <c r="F14" s="44" t="s">
        <v>3</v>
      </c>
      <c r="G14" s="45"/>
      <c r="H14" s="41"/>
      <c r="I14" s="44" t="s">
        <v>2</v>
      </c>
      <c r="J14" s="41"/>
      <c r="K14" s="30" t="s">
        <v>1</v>
      </c>
      <c r="L14" s="5"/>
      <c r="M14" s="4"/>
    </row>
    <row r="15" spans="1:13" x14ac:dyDescent="0.2">
      <c r="A15" s="57"/>
      <c r="B15" s="58"/>
      <c r="C15" s="59"/>
      <c r="D15" s="42"/>
      <c r="E15" s="43"/>
      <c r="F15" s="42"/>
      <c r="G15" s="46"/>
      <c r="H15" s="43"/>
      <c r="I15" s="47"/>
      <c r="J15" s="48"/>
      <c r="K15" s="31"/>
      <c r="L15" s="5"/>
      <c r="M15" s="4"/>
    </row>
    <row r="16" spans="1:13" ht="46.9" customHeight="1" x14ac:dyDescent="0.2">
      <c r="A16" s="3">
        <v>1</v>
      </c>
      <c r="B16" s="34" t="s">
        <v>116</v>
      </c>
      <c r="C16" s="34"/>
      <c r="D16" s="34" t="s">
        <v>107</v>
      </c>
      <c r="E16" s="34"/>
      <c r="F16" s="51" t="s">
        <v>57</v>
      </c>
      <c r="G16" s="52"/>
      <c r="H16" s="53"/>
      <c r="I16" s="54" t="s">
        <v>0</v>
      </c>
      <c r="J16" s="55"/>
      <c r="K16" s="2"/>
    </row>
    <row r="17" spans="1:11" ht="33.6" customHeight="1" x14ac:dyDescent="0.2">
      <c r="A17" s="3">
        <v>2</v>
      </c>
      <c r="B17" s="34" t="s">
        <v>135</v>
      </c>
      <c r="C17" s="34"/>
      <c r="D17" s="34" t="s">
        <v>136</v>
      </c>
      <c r="E17" s="34"/>
      <c r="F17" s="51" t="s">
        <v>57</v>
      </c>
      <c r="G17" s="52"/>
      <c r="H17" s="53"/>
      <c r="I17" s="54" t="s">
        <v>0</v>
      </c>
      <c r="J17" s="55"/>
      <c r="K17" s="2"/>
    </row>
    <row r="18" spans="1:11" ht="55.5" customHeight="1" x14ac:dyDescent="0.2">
      <c r="A18" s="3">
        <v>3</v>
      </c>
      <c r="B18" s="34" t="s">
        <v>137</v>
      </c>
      <c r="C18" s="34"/>
      <c r="D18" s="34" t="s">
        <v>138</v>
      </c>
      <c r="E18" s="34"/>
      <c r="F18" s="51" t="s">
        <v>57</v>
      </c>
      <c r="G18" s="52"/>
      <c r="H18" s="53"/>
      <c r="I18" s="54" t="s">
        <v>105</v>
      </c>
      <c r="J18" s="55"/>
      <c r="K18" s="27" t="s">
        <v>139</v>
      </c>
    </row>
  </sheetData>
  <mergeCells count="47">
    <mergeCell ref="B18:C18"/>
    <mergeCell ref="D18:E18"/>
    <mergeCell ref="F18:H18"/>
    <mergeCell ref="I18:J18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B7"/>
    <mergeCell ref="C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</mergeCells>
  <conditionalFormatting sqref="J5">
    <cfRule type="containsText" dxfId="81" priority="9" stopIfTrue="1" operator="containsText" text="Pass">
      <formula>NOT(ISERROR(SEARCH("Pass",J5)))</formula>
    </cfRule>
    <cfRule type="containsText" dxfId="80" priority="10" stopIfTrue="1" operator="containsText" text="Fail">
      <formula>NOT(ISERROR(SEARCH("Fail",J5)))</formula>
    </cfRule>
  </conditionalFormatting>
  <conditionalFormatting sqref="I16">
    <cfRule type="containsText" dxfId="79" priority="3" stopIfTrue="1" operator="containsText" text="Fail">
      <formula>NOT(ISERROR(SEARCH("Fail",I16)))</formula>
    </cfRule>
    <cfRule type="containsText" dxfId="78" priority="4" stopIfTrue="1" operator="containsText" text="Pass">
      <formula>NOT(ISERROR(SEARCH("Pass",I16)))</formula>
    </cfRule>
  </conditionalFormatting>
  <conditionalFormatting sqref="I17">
    <cfRule type="containsText" dxfId="77" priority="5" stopIfTrue="1" operator="containsText" text="Fail">
      <formula>NOT(ISERROR(SEARCH("Fail",I17)))</formula>
    </cfRule>
    <cfRule type="containsText" dxfId="76" priority="6" stopIfTrue="1" operator="containsText" text="Pass">
      <formula>NOT(ISERROR(SEARCH("Pass",I17)))</formula>
    </cfRule>
  </conditionalFormatting>
  <conditionalFormatting sqref="I18">
    <cfRule type="containsText" dxfId="75" priority="1" stopIfTrue="1" operator="containsText" text="Fail">
      <formula>NOT(ISERROR(SEARCH("Fail",I18)))</formula>
    </cfRule>
    <cfRule type="containsText" dxfId="74" priority="2" stopIfTrue="1" operator="containsText" text="Pass">
      <formula>NOT(ISERROR(SEARCH("Pass",I18)))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B7F10-284E-4302-BCEB-48F6EB73CB4F}">
  <sheetPr>
    <tabColor theme="9" tint="0.39997558519241921"/>
  </sheetPr>
  <dimension ref="A1:M16"/>
  <sheetViews>
    <sheetView zoomScale="130" zoomScaleNormal="130" workbookViewId="0">
      <selection sqref="A1:B1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32" t="s">
        <v>29</v>
      </c>
      <c r="B1" s="33"/>
      <c r="C1" s="13" t="s">
        <v>24</v>
      </c>
      <c r="D1" s="32" t="s">
        <v>23</v>
      </c>
      <c r="E1" s="33"/>
      <c r="F1" s="35">
        <v>0.01</v>
      </c>
      <c r="G1" s="35"/>
      <c r="H1" s="35"/>
      <c r="I1" s="35"/>
      <c r="J1" s="35"/>
    </row>
    <row r="2" spans="1:13" x14ac:dyDescent="0.2">
      <c r="A2" s="32" t="s">
        <v>22</v>
      </c>
      <c r="B2" s="33"/>
      <c r="C2" s="11" t="str">
        <f>TC!A2</f>
        <v>CON_TC_001</v>
      </c>
      <c r="D2" s="32" t="s">
        <v>21</v>
      </c>
      <c r="E2" s="33"/>
      <c r="F2" s="34" t="s">
        <v>20</v>
      </c>
      <c r="G2" s="34"/>
      <c r="H2" s="34"/>
      <c r="I2" s="34"/>
      <c r="J2" s="34"/>
    </row>
    <row r="3" spans="1:13" ht="12.75" customHeight="1" x14ac:dyDescent="0.2">
      <c r="A3" s="32" t="s">
        <v>19</v>
      </c>
      <c r="B3" s="33"/>
      <c r="C3" s="11" t="s">
        <v>15</v>
      </c>
      <c r="D3" s="32" t="s">
        <v>18</v>
      </c>
      <c r="E3" s="33"/>
      <c r="F3" s="34"/>
      <c r="G3" s="34"/>
      <c r="H3" s="32" t="s">
        <v>17</v>
      </c>
      <c r="I3" s="33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32" t="s">
        <v>16</v>
      </c>
      <c r="B5" s="33"/>
      <c r="C5" s="11" t="s">
        <v>15</v>
      </c>
      <c r="D5" s="32" t="s">
        <v>14</v>
      </c>
      <c r="E5" s="33"/>
      <c r="F5" s="38">
        <v>45002</v>
      </c>
      <c r="G5" s="39"/>
      <c r="H5" s="32" t="s">
        <v>13</v>
      </c>
      <c r="I5" s="33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32" t="s">
        <v>12</v>
      </c>
      <c r="B7" s="33"/>
      <c r="C7" s="32"/>
      <c r="D7" s="33"/>
      <c r="E7" s="7"/>
      <c r="F7" s="32" t="s">
        <v>11</v>
      </c>
      <c r="G7" s="33"/>
      <c r="H7" s="7"/>
      <c r="I7" s="32" t="s">
        <v>10</v>
      </c>
      <c r="J7" s="33"/>
    </row>
    <row r="8" spans="1:13" x14ac:dyDescent="0.2">
      <c r="A8" s="3">
        <v>1</v>
      </c>
      <c r="B8" s="34" t="s">
        <v>55</v>
      </c>
      <c r="C8" s="34"/>
      <c r="D8" s="34"/>
      <c r="E8" s="8"/>
      <c r="F8" s="36">
        <v>1</v>
      </c>
      <c r="G8" s="37"/>
      <c r="H8" s="7"/>
      <c r="I8" s="36"/>
      <c r="J8" s="37"/>
    </row>
    <row r="9" spans="1:13" x14ac:dyDescent="0.2">
      <c r="A9" s="3">
        <v>2</v>
      </c>
      <c r="B9" s="34"/>
      <c r="C9" s="34"/>
      <c r="D9" s="34"/>
      <c r="E9" s="8"/>
      <c r="F9" s="7"/>
      <c r="G9" s="7"/>
      <c r="H9" s="7"/>
      <c r="I9" s="7"/>
      <c r="J9" s="7"/>
    </row>
    <row r="10" spans="1:13" ht="15" customHeight="1" x14ac:dyDescent="0.2">
      <c r="A10" s="3">
        <v>3</v>
      </c>
      <c r="B10" s="34"/>
      <c r="C10" s="34"/>
      <c r="D10" s="34"/>
      <c r="E10" s="8"/>
      <c r="F10" s="49" t="s">
        <v>9</v>
      </c>
      <c r="G10" s="50"/>
      <c r="H10" s="20"/>
      <c r="I10" s="49" t="s">
        <v>8</v>
      </c>
      <c r="J10" s="50"/>
    </row>
    <row r="11" spans="1:13" ht="25.9" customHeight="1" x14ac:dyDescent="0.2">
      <c r="A11" s="3">
        <v>4</v>
      </c>
      <c r="B11" s="34"/>
      <c r="C11" s="34"/>
      <c r="D11" s="34"/>
      <c r="E11" s="7"/>
      <c r="F11" s="36" t="s">
        <v>70</v>
      </c>
      <c r="G11" s="37"/>
      <c r="H11" s="7"/>
      <c r="I11" s="36"/>
      <c r="J11" s="37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56" t="s">
        <v>7</v>
      </c>
      <c r="B13" s="46"/>
      <c r="C13" s="46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30" t="s">
        <v>6</v>
      </c>
      <c r="B14" s="44" t="s">
        <v>5</v>
      </c>
      <c r="C14" s="41"/>
      <c r="D14" s="40" t="s">
        <v>4</v>
      </c>
      <c r="E14" s="41"/>
      <c r="F14" s="44" t="s">
        <v>3</v>
      </c>
      <c r="G14" s="45"/>
      <c r="H14" s="41"/>
      <c r="I14" s="44" t="s">
        <v>2</v>
      </c>
      <c r="J14" s="41"/>
      <c r="K14" s="30" t="s">
        <v>1</v>
      </c>
      <c r="L14" s="5"/>
      <c r="M14" s="4"/>
    </row>
    <row r="15" spans="1:13" x14ac:dyDescent="0.2">
      <c r="A15" s="57"/>
      <c r="B15" s="58"/>
      <c r="C15" s="59"/>
      <c r="D15" s="42"/>
      <c r="E15" s="43"/>
      <c r="F15" s="42"/>
      <c r="G15" s="46"/>
      <c r="H15" s="43"/>
      <c r="I15" s="47"/>
      <c r="J15" s="48"/>
      <c r="K15" s="31"/>
      <c r="L15" s="5"/>
      <c r="M15" s="4"/>
    </row>
    <row r="16" spans="1:13" ht="46.9" customHeight="1" x14ac:dyDescent="0.2">
      <c r="A16" s="3">
        <v>1</v>
      </c>
      <c r="B16" s="34" t="s">
        <v>56</v>
      </c>
      <c r="C16" s="34"/>
      <c r="D16" s="34" t="s">
        <v>58</v>
      </c>
      <c r="E16" s="34"/>
      <c r="F16" s="51" t="s">
        <v>57</v>
      </c>
      <c r="G16" s="52"/>
      <c r="H16" s="53"/>
      <c r="I16" s="54" t="s">
        <v>0</v>
      </c>
      <c r="J16" s="55"/>
      <c r="K16" s="2"/>
    </row>
  </sheetData>
  <mergeCells count="39">
    <mergeCell ref="B16:C16"/>
    <mergeCell ref="D16:E16"/>
    <mergeCell ref="F16:H16"/>
    <mergeCell ref="I16:J16"/>
    <mergeCell ref="I11:J11"/>
    <mergeCell ref="A13:C13"/>
    <mergeCell ref="A14:A15"/>
    <mergeCell ref="B14:C15"/>
    <mergeCell ref="D14:E15"/>
    <mergeCell ref="H5:I5"/>
    <mergeCell ref="F7:G7"/>
    <mergeCell ref="I7:J7"/>
    <mergeCell ref="A7:B7"/>
    <mergeCell ref="C7:D7"/>
    <mergeCell ref="F14:H15"/>
    <mergeCell ref="I14:J15"/>
    <mergeCell ref="B8:D8"/>
    <mergeCell ref="F8:G8"/>
    <mergeCell ref="I8:J8"/>
    <mergeCell ref="B9:D9"/>
    <mergeCell ref="B11:D11"/>
    <mergeCell ref="F10:G10"/>
    <mergeCell ref="I10:J10"/>
    <mergeCell ref="K14:K15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F1:J1"/>
    <mergeCell ref="B10:D10"/>
    <mergeCell ref="F11:G11"/>
    <mergeCell ref="F5:G5"/>
    <mergeCell ref="A5:B5"/>
    <mergeCell ref="D5:E5"/>
  </mergeCells>
  <conditionalFormatting sqref="J5">
    <cfRule type="containsText" dxfId="221" priority="3" stopIfTrue="1" operator="containsText" text="Pass">
      <formula>NOT(ISERROR(SEARCH("Pass",J5)))</formula>
    </cfRule>
    <cfRule type="containsText" dxfId="220" priority="4" stopIfTrue="1" operator="containsText" text="Fail">
      <formula>NOT(ISERROR(SEARCH("Fail",J5)))</formula>
    </cfRule>
  </conditionalFormatting>
  <conditionalFormatting sqref="I16">
    <cfRule type="containsText" dxfId="219" priority="1" stopIfTrue="1" operator="containsText" text="Fail">
      <formula>NOT(ISERROR(SEARCH("Fail",I16)))</formula>
    </cfRule>
    <cfRule type="containsText" dxfId="218" priority="2" stopIfTrue="1" operator="containsText" text="Pass">
      <formula>NOT(ISERROR(SEARCH("Pass",I16)))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F9573-56B1-49A5-872A-E2B229EE0A81}">
  <sheetPr>
    <tabColor theme="9" tint="0.39997558519241921"/>
  </sheetPr>
  <dimension ref="A1:M18"/>
  <sheetViews>
    <sheetView zoomScale="130" zoomScaleNormal="130" workbookViewId="0">
      <selection activeCell="B10" sqref="B10:D10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32" t="s">
        <v>29</v>
      </c>
      <c r="B1" s="33"/>
      <c r="C1" s="13" t="s">
        <v>24</v>
      </c>
      <c r="D1" s="32" t="s">
        <v>23</v>
      </c>
      <c r="E1" s="33"/>
      <c r="F1" s="35">
        <v>0.01</v>
      </c>
      <c r="G1" s="35"/>
      <c r="H1" s="35"/>
      <c r="I1" s="35"/>
      <c r="J1" s="35"/>
    </row>
    <row r="2" spans="1:13" x14ac:dyDescent="0.2">
      <c r="A2" s="32" t="s">
        <v>22</v>
      </c>
      <c r="B2" s="33"/>
      <c r="C2" s="11" t="str">
        <f>TC!A20</f>
        <v>CON_TC_019</v>
      </c>
      <c r="D2" s="32" t="s">
        <v>21</v>
      </c>
      <c r="E2" s="33"/>
      <c r="F2" s="34" t="s">
        <v>140</v>
      </c>
      <c r="G2" s="34"/>
      <c r="H2" s="34"/>
      <c r="I2" s="34"/>
      <c r="J2" s="34"/>
    </row>
    <row r="3" spans="1:13" ht="12.75" customHeight="1" x14ac:dyDescent="0.2">
      <c r="A3" s="32" t="s">
        <v>19</v>
      </c>
      <c r="B3" s="33"/>
      <c r="C3" s="11" t="s">
        <v>15</v>
      </c>
      <c r="D3" s="32" t="s">
        <v>18</v>
      </c>
      <c r="E3" s="33"/>
      <c r="F3" s="34"/>
      <c r="G3" s="34"/>
      <c r="H3" s="32" t="s">
        <v>17</v>
      </c>
      <c r="I3" s="33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32" t="s">
        <v>16</v>
      </c>
      <c r="B5" s="33"/>
      <c r="C5" s="11" t="s">
        <v>15</v>
      </c>
      <c r="D5" s="32" t="s">
        <v>14</v>
      </c>
      <c r="E5" s="33"/>
      <c r="F5" s="38">
        <v>45002</v>
      </c>
      <c r="G5" s="39"/>
      <c r="H5" s="32" t="s">
        <v>13</v>
      </c>
      <c r="I5" s="33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32" t="s">
        <v>12</v>
      </c>
      <c r="B7" s="33"/>
      <c r="C7" s="32"/>
      <c r="D7" s="33"/>
      <c r="E7" s="7"/>
      <c r="F7" s="32" t="s">
        <v>11</v>
      </c>
      <c r="G7" s="33"/>
      <c r="H7" s="7"/>
      <c r="I7" s="32" t="s">
        <v>10</v>
      </c>
      <c r="J7" s="33"/>
    </row>
    <row r="8" spans="1:13" x14ac:dyDescent="0.2">
      <c r="A8" s="3">
        <v>1</v>
      </c>
      <c r="B8" s="34" t="s">
        <v>28</v>
      </c>
      <c r="C8" s="34"/>
      <c r="D8" s="34"/>
      <c r="E8" s="8"/>
      <c r="F8" s="36">
        <v>18</v>
      </c>
      <c r="G8" s="37"/>
      <c r="H8" s="7"/>
      <c r="I8" s="36"/>
      <c r="J8" s="37"/>
    </row>
    <row r="9" spans="1:13" ht="24.75" customHeight="1" x14ac:dyDescent="0.2">
      <c r="A9" s="3">
        <v>2</v>
      </c>
      <c r="B9" s="34" t="s">
        <v>202</v>
      </c>
      <c r="C9" s="34"/>
      <c r="D9" s="34"/>
      <c r="E9" s="8"/>
      <c r="F9" s="7"/>
      <c r="G9" s="7"/>
      <c r="H9" s="7"/>
      <c r="I9" s="7"/>
      <c r="J9" s="7"/>
    </row>
    <row r="10" spans="1:13" ht="29.25" customHeight="1" x14ac:dyDescent="0.2">
      <c r="A10" s="3">
        <v>3</v>
      </c>
      <c r="B10" s="34" t="s">
        <v>141</v>
      </c>
      <c r="C10" s="34"/>
      <c r="D10" s="34"/>
      <c r="E10" s="8"/>
      <c r="F10" s="49" t="s">
        <v>9</v>
      </c>
      <c r="G10" s="50"/>
      <c r="H10" s="20"/>
      <c r="I10" s="49" t="s">
        <v>8</v>
      </c>
      <c r="J10" s="50"/>
    </row>
    <row r="11" spans="1:13" ht="25.9" customHeight="1" x14ac:dyDescent="0.2">
      <c r="A11" s="3">
        <v>4</v>
      </c>
      <c r="B11" s="34"/>
      <c r="C11" s="34"/>
      <c r="D11" s="34"/>
      <c r="E11" s="7"/>
      <c r="F11" s="36" t="s">
        <v>132</v>
      </c>
      <c r="G11" s="37"/>
      <c r="H11" s="7"/>
      <c r="I11" s="36"/>
      <c r="J11" s="37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56" t="s">
        <v>7</v>
      </c>
      <c r="B13" s="46"/>
      <c r="C13" s="46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30" t="s">
        <v>6</v>
      </c>
      <c r="B14" s="44" t="s">
        <v>5</v>
      </c>
      <c r="C14" s="41"/>
      <c r="D14" s="40" t="s">
        <v>4</v>
      </c>
      <c r="E14" s="41"/>
      <c r="F14" s="44" t="s">
        <v>3</v>
      </c>
      <c r="G14" s="45"/>
      <c r="H14" s="41"/>
      <c r="I14" s="44" t="s">
        <v>2</v>
      </c>
      <c r="J14" s="41"/>
      <c r="K14" s="30" t="s">
        <v>1</v>
      </c>
      <c r="L14" s="5"/>
      <c r="M14" s="4"/>
    </row>
    <row r="15" spans="1:13" x14ac:dyDescent="0.2">
      <c r="A15" s="57"/>
      <c r="B15" s="58"/>
      <c r="C15" s="59"/>
      <c r="D15" s="42"/>
      <c r="E15" s="43"/>
      <c r="F15" s="42"/>
      <c r="G15" s="46"/>
      <c r="H15" s="43"/>
      <c r="I15" s="47"/>
      <c r="J15" s="48"/>
      <c r="K15" s="31"/>
      <c r="L15" s="5"/>
      <c r="M15" s="4"/>
    </row>
    <row r="16" spans="1:13" ht="46.9" customHeight="1" x14ac:dyDescent="0.2">
      <c r="A16" s="3">
        <v>1</v>
      </c>
      <c r="B16" s="34" t="s">
        <v>116</v>
      </c>
      <c r="C16" s="34"/>
      <c r="D16" s="34" t="s">
        <v>107</v>
      </c>
      <c r="E16" s="34"/>
      <c r="F16" s="51" t="s">
        <v>57</v>
      </c>
      <c r="G16" s="52"/>
      <c r="H16" s="53"/>
      <c r="I16" s="54" t="s">
        <v>0</v>
      </c>
      <c r="J16" s="55"/>
      <c r="K16" s="2"/>
    </row>
    <row r="17" spans="1:11" ht="33.6" customHeight="1" x14ac:dyDescent="0.2">
      <c r="A17" s="3">
        <v>2</v>
      </c>
      <c r="B17" s="34" t="s">
        <v>135</v>
      </c>
      <c r="C17" s="34"/>
      <c r="D17" s="34" t="s">
        <v>136</v>
      </c>
      <c r="E17" s="34"/>
      <c r="F17" s="51" t="s">
        <v>57</v>
      </c>
      <c r="G17" s="52"/>
      <c r="H17" s="53"/>
      <c r="I17" s="54" t="s">
        <v>0</v>
      </c>
      <c r="J17" s="55"/>
      <c r="K17" s="2"/>
    </row>
    <row r="18" spans="1:11" ht="38.25" customHeight="1" x14ac:dyDescent="0.2">
      <c r="A18" s="3">
        <v>3</v>
      </c>
      <c r="B18" s="34" t="s">
        <v>142</v>
      </c>
      <c r="C18" s="34"/>
      <c r="D18" s="34" t="s">
        <v>143</v>
      </c>
      <c r="E18" s="34"/>
      <c r="F18" s="51" t="s">
        <v>57</v>
      </c>
      <c r="G18" s="52"/>
      <c r="H18" s="53"/>
      <c r="I18" s="54" t="s">
        <v>0</v>
      </c>
      <c r="J18" s="55"/>
      <c r="K18" s="2"/>
    </row>
  </sheetData>
  <mergeCells count="47">
    <mergeCell ref="B18:C18"/>
    <mergeCell ref="D18:E18"/>
    <mergeCell ref="F18:H18"/>
    <mergeCell ref="I18:J18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B7"/>
    <mergeCell ref="C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</mergeCells>
  <conditionalFormatting sqref="J5">
    <cfRule type="containsText" dxfId="73" priority="9" stopIfTrue="1" operator="containsText" text="Pass">
      <formula>NOT(ISERROR(SEARCH("Pass",J5)))</formula>
    </cfRule>
    <cfRule type="containsText" dxfId="72" priority="10" stopIfTrue="1" operator="containsText" text="Fail">
      <formula>NOT(ISERROR(SEARCH("Fail",J5)))</formula>
    </cfRule>
  </conditionalFormatting>
  <conditionalFormatting sqref="I17">
    <cfRule type="containsText" dxfId="71" priority="3" stopIfTrue="1" operator="containsText" text="Fail">
      <formula>NOT(ISERROR(SEARCH("Fail",I17)))</formula>
    </cfRule>
    <cfRule type="containsText" dxfId="70" priority="4" stopIfTrue="1" operator="containsText" text="Pass">
      <formula>NOT(ISERROR(SEARCH("Pass",I17)))</formula>
    </cfRule>
  </conditionalFormatting>
  <conditionalFormatting sqref="I18">
    <cfRule type="containsText" dxfId="69" priority="1" stopIfTrue="1" operator="containsText" text="Fail">
      <formula>NOT(ISERROR(SEARCH("Fail",I18)))</formula>
    </cfRule>
    <cfRule type="containsText" dxfId="68" priority="2" stopIfTrue="1" operator="containsText" text="Pass">
      <formula>NOT(ISERROR(SEARCH("Pass",I18)))</formula>
    </cfRule>
  </conditionalFormatting>
  <conditionalFormatting sqref="I16">
    <cfRule type="containsText" dxfId="67" priority="5" stopIfTrue="1" operator="containsText" text="Fail">
      <formula>NOT(ISERROR(SEARCH("Fail",I16)))</formula>
    </cfRule>
    <cfRule type="containsText" dxfId="66" priority="6" stopIfTrue="1" operator="containsText" text="Pass">
      <formula>NOT(ISERROR(SEARCH("Pass",I16)))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2C9AA-9BC7-4740-B516-F07ECAD9229C}">
  <sheetPr>
    <tabColor theme="9" tint="0.39997558519241921"/>
  </sheetPr>
  <dimension ref="A1:M19"/>
  <sheetViews>
    <sheetView topLeftCell="A10" zoomScale="130" zoomScaleNormal="130" workbookViewId="0">
      <selection activeCell="D19" sqref="D19:E19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32" t="s">
        <v>29</v>
      </c>
      <c r="B1" s="33"/>
      <c r="C1" s="13" t="s">
        <v>24</v>
      </c>
      <c r="D1" s="32" t="s">
        <v>23</v>
      </c>
      <c r="E1" s="33"/>
      <c r="F1" s="35">
        <v>0.01</v>
      </c>
      <c r="G1" s="35"/>
      <c r="H1" s="35"/>
      <c r="I1" s="35"/>
      <c r="J1" s="35"/>
    </row>
    <row r="2" spans="1:13" x14ac:dyDescent="0.2">
      <c r="A2" s="32" t="s">
        <v>22</v>
      </c>
      <c r="B2" s="33"/>
      <c r="C2" s="11" t="str">
        <f>TC!A21</f>
        <v>CON_TC_020</v>
      </c>
      <c r="D2" s="32" t="s">
        <v>21</v>
      </c>
      <c r="E2" s="33"/>
      <c r="F2" s="34" t="s">
        <v>144</v>
      </c>
      <c r="G2" s="34"/>
      <c r="H2" s="34"/>
      <c r="I2" s="34"/>
      <c r="J2" s="34"/>
    </row>
    <row r="3" spans="1:13" ht="12.75" customHeight="1" x14ac:dyDescent="0.2">
      <c r="A3" s="32" t="s">
        <v>19</v>
      </c>
      <c r="B3" s="33"/>
      <c r="C3" s="11" t="s">
        <v>15</v>
      </c>
      <c r="D3" s="32" t="s">
        <v>18</v>
      </c>
      <c r="E3" s="33"/>
      <c r="F3" s="34"/>
      <c r="G3" s="34"/>
      <c r="H3" s="32" t="s">
        <v>17</v>
      </c>
      <c r="I3" s="33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32" t="s">
        <v>16</v>
      </c>
      <c r="B5" s="33"/>
      <c r="C5" s="11" t="s">
        <v>15</v>
      </c>
      <c r="D5" s="32" t="s">
        <v>14</v>
      </c>
      <c r="E5" s="33"/>
      <c r="F5" s="38">
        <v>45002</v>
      </c>
      <c r="G5" s="39"/>
      <c r="H5" s="32" t="s">
        <v>13</v>
      </c>
      <c r="I5" s="33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32" t="s">
        <v>12</v>
      </c>
      <c r="B7" s="33"/>
      <c r="C7" s="32"/>
      <c r="D7" s="33"/>
      <c r="E7" s="7"/>
      <c r="F7" s="32" t="s">
        <v>11</v>
      </c>
      <c r="G7" s="33"/>
      <c r="H7" s="7"/>
      <c r="I7" s="32" t="s">
        <v>10</v>
      </c>
      <c r="J7" s="33"/>
    </row>
    <row r="8" spans="1:13" x14ac:dyDescent="0.2">
      <c r="A8" s="3">
        <v>1</v>
      </c>
      <c r="B8" s="34" t="s">
        <v>28</v>
      </c>
      <c r="C8" s="34"/>
      <c r="D8" s="34"/>
      <c r="E8" s="8"/>
      <c r="F8" s="36">
        <v>19</v>
      </c>
      <c r="G8" s="37"/>
      <c r="H8" s="7"/>
      <c r="I8" s="36"/>
      <c r="J8" s="37"/>
    </row>
    <row r="9" spans="1:13" ht="25.5" customHeight="1" x14ac:dyDescent="0.2">
      <c r="A9" s="3">
        <v>2</v>
      </c>
      <c r="B9" s="34" t="s">
        <v>202</v>
      </c>
      <c r="C9" s="34"/>
      <c r="D9" s="34"/>
      <c r="E9" s="8"/>
      <c r="F9" s="7"/>
      <c r="G9" s="7"/>
      <c r="H9" s="7"/>
      <c r="I9" s="7"/>
      <c r="J9" s="7"/>
    </row>
    <row r="10" spans="1:13" ht="27.75" customHeight="1" x14ac:dyDescent="0.2">
      <c r="A10" s="3">
        <v>3</v>
      </c>
      <c r="B10" s="34" t="s">
        <v>207</v>
      </c>
      <c r="C10" s="34"/>
      <c r="D10" s="34"/>
      <c r="E10" s="8"/>
      <c r="F10" s="49" t="s">
        <v>9</v>
      </c>
      <c r="G10" s="50"/>
      <c r="H10" s="20"/>
      <c r="I10" s="49" t="s">
        <v>8</v>
      </c>
      <c r="J10" s="50"/>
    </row>
    <row r="11" spans="1:13" ht="25.9" customHeight="1" x14ac:dyDescent="0.2">
      <c r="A11" s="3">
        <v>4</v>
      </c>
      <c r="B11" s="34"/>
      <c r="C11" s="34"/>
      <c r="D11" s="34"/>
      <c r="E11" s="7"/>
      <c r="F11" s="36" t="s">
        <v>145</v>
      </c>
      <c r="G11" s="37"/>
      <c r="H11" s="7"/>
      <c r="I11" s="36"/>
      <c r="J11" s="37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56" t="s">
        <v>7</v>
      </c>
      <c r="B13" s="46"/>
      <c r="C13" s="46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30" t="s">
        <v>6</v>
      </c>
      <c r="B14" s="44" t="s">
        <v>5</v>
      </c>
      <c r="C14" s="41"/>
      <c r="D14" s="40" t="s">
        <v>4</v>
      </c>
      <c r="E14" s="41"/>
      <c r="F14" s="44" t="s">
        <v>3</v>
      </c>
      <c r="G14" s="45"/>
      <c r="H14" s="41"/>
      <c r="I14" s="44" t="s">
        <v>2</v>
      </c>
      <c r="J14" s="41"/>
      <c r="K14" s="30" t="s">
        <v>1</v>
      </c>
      <c r="L14" s="5"/>
      <c r="M14" s="4"/>
    </row>
    <row r="15" spans="1:13" x14ac:dyDescent="0.2">
      <c r="A15" s="57"/>
      <c r="B15" s="58"/>
      <c r="C15" s="59"/>
      <c r="D15" s="42"/>
      <c r="E15" s="43"/>
      <c r="F15" s="42"/>
      <c r="G15" s="46"/>
      <c r="H15" s="43"/>
      <c r="I15" s="47"/>
      <c r="J15" s="48"/>
      <c r="K15" s="31"/>
      <c r="L15" s="5"/>
      <c r="M15" s="4"/>
    </row>
    <row r="16" spans="1:13" ht="46.9" customHeight="1" x14ac:dyDescent="0.2">
      <c r="A16" s="3">
        <v>1</v>
      </c>
      <c r="B16" s="34" t="s">
        <v>118</v>
      </c>
      <c r="C16" s="34"/>
      <c r="D16" s="34" t="s">
        <v>124</v>
      </c>
      <c r="E16" s="34"/>
      <c r="F16" s="51" t="s">
        <v>57</v>
      </c>
      <c r="G16" s="52"/>
      <c r="H16" s="53"/>
      <c r="I16" s="54" t="s">
        <v>0</v>
      </c>
      <c r="J16" s="55"/>
      <c r="K16" s="2"/>
    </row>
    <row r="17" spans="1:11" ht="33.6" customHeight="1" x14ac:dyDescent="0.2">
      <c r="A17" s="3">
        <v>2</v>
      </c>
      <c r="B17" s="34" t="s">
        <v>208</v>
      </c>
      <c r="C17" s="34"/>
      <c r="D17" s="34" t="s">
        <v>147</v>
      </c>
      <c r="E17" s="34"/>
      <c r="F17" s="51" t="s">
        <v>57</v>
      </c>
      <c r="G17" s="52"/>
      <c r="H17" s="53"/>
      <c r="I17" s="54" t="s">
        <v>0</v>
      </c>
      <c r="J17" s="55"/>
      <c r="K17" s="2"/>
    </row>
    <row r="18" spans="1:11" ht="33.6" customHeight="1" x14ac:dyDescent="0.2">
      <c r="A18" s="3">
        <v>3</v>
      </c>
      <c r="B18" s="60" t="s">
        <v>146</v>
      </c>
      <c r="C18" s="61"/>
      <c r="D18" s="34" t="s">
        <v>148</v>
      </c>
      <c r="E18" s="34"/>
      <c r="F18" s="51" t="s">
        <v>57</v>
      </c>
      <c r="G18" s="52"/>
      <c r="H18" s="53"/>
      <c r="I18" s="54" t="s">
        <v>0</v>
      </c>
      <c r="J18" s="55"/>
      <c r="K18" s="2"/>
    </row>
    <row r="19" spans="1:11" ht="108.75" customHeight="1" x14ac:dyDescent="0.2">
      <c r="A19" s="3">
        <v>4</v>
      </c>
      <c r="B19" s="34" t="s">
        <v>149</v>
      </c>
      <c r="C19" s="34"/>
      <c r="D19" s="34" t="s">
        <v>150</v>
      </c>
      <c r="E19" s="34"/>
      <c r="F19" s="51" t="s">
        <v>57</v>
      </c>
      <c r="G19" s="52"/>
      <c r="H19" s="53"/>
      <c r="I19" s="54" t="s">
        <v>0</v>
      </c>
      <c r="J19" s="55"/>
      <c r="K19" s="2"/>
    </row>
  </sheetData>
  <mergeCells count="51">
    <mergeCell ref="B19:C19"/>
    <mergeCell ref="F18:H18"/>
    <mergeCell ref="I18:J18"/>
    <mergeCell ref="F19:H19"/>
    <mergeCell ref="I19:J19"/>
    <mergeCell ref="B18:C18"/>
    <mergeCell ref="D18:E18"/>
    <mergeCell ref="D19:E19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B7"/>
    <mergeCell ref="C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</mergeCells>
  <conditionalFormatting sqref="J5">
    <cfRule type="containsText" dxfId="65" priority="9" stopIfTrue="1" operator="containsText" text="Pass">
      <formula>NOT(ISERROR(SEARCH("Pass",J5)))</formula>
    </cfRule>
    <cfRule type="containsText" dxfId="64" priority="10" stopIfTrue="1" operator="containsText" text="Fail">
      <formula>NOT(ISERROR(SEARCH("Fail",J5)))</formula>
    </cfRule>
  </conditionalFormatting>
  <conditionalFormatting sqref="I16">
    <cfRule type="containsText" dxfId="63" priority="5" stopIfTrue="1" operator="containsText" text="Fail">
      <formula>NOT(ISERROR(SEARCH("Fail",I16)))</formula>
    </cfRule>
    <cfRule type="containsText" dxfId="62" priority="6" stopIfTrue="1" operator="containsText" text="Pass">
      <formula>NOT(ISERROR(SEARCH("Pass",I16)))</formula>
    </cfRule>
  </conditionalFormatting>
  <conditionalFormatting sqref="I18:I19">
    <cfRule type="containsText" dxfId="61" priority="3" stopIfTrue="1" operator="containsText" text="Fail">
      <formula>NOT(ISERROR(SEARCH("Fail",I18)))</formula>
    </cfRule>
    <cfRule type="containsText" dxfId="60" priority="4" stopIfTrue="1" operator="containsText" text="Pass">
      <formula>NOT(ISERROR(SEARCH("Pass",I18)))</formula>
    </cfRule>
  </conditionalFormatting>
  <conditionalFormatting sqref="I17">
    <cfRule type="containsText" dxfId="59" priority="1" stopIfTrue="1" operator="containsText" text="Fail">
      <formula>NOT(ISERROR(SEARCH("Fail",I17)))</formula>
    </cfRule>
    <cfRule type="containsText" dxfId="58" priority="2" stopIfTrue="1" operator="containsText" text="Pass">
      <formula>NOT(ISERROR(SEARCH("Pass",I17)))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8477B-E02C-46EF-B20E-251FD98E60A2}">
  <sheetPr>
    <tabColor theme="9" tint="0.39997558519241921"/>
  </sheetPr>
  <dimension ref="A1:M18"/>
  <sheetViews>
    <sheetView zoomScale="130" zoomScaleNormal="130" workbookViewId="0">
      <selection activeCell="B10" sqref="B10:D10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32" t="s">
        <v>29</v>
      </c>
      <c r="B1" s="33"/>
      <c r="C1" s="13" t="s">
        <v>24</v>
      </c>
      <c r="D1" s="32" t="s">
        <v>23</v>
      </c>
      <c r="E1" s="33"/>
      <c r="F1" s="35">
        <v>0.01</v>
      </c>
      <c r="G1" s="35"/>
      <c r="H1" s="35"/>
      <c r="I1" s="35"/>
      <c r="J1" s="35"/>
    </row>
    <row r="2" spans="1:13" x14ac:dyDescent="0.2">
      <c r="A2" s="32" t="s">
        <v>22</v>
      </c>
      <c r="B2" s="33"/>
      <c r="C2" s="11" t="str">
        <f>TC!A22</f>
        <v>CON_TC_021</v>
      </c>
      <c r="D2" s="32" t="s">
        <v>21</v>
      </c>
      <c r="E2" s="33"/>
      <c r="F2" s="34" t="s">
        <v>151</v>
      </c>
      <c r="G2" s="34"/>
      <c r="H2" s="34"/>
      <c r="I2" s="34"/>
      <c r="J2" s="34"/>
    </row>
    <row r="3" spans="1:13" ht="12.75" customHeight="1" x14ac:dyDescent="0.2">
      <c r="A3" s="32" t="s">
        <v>19</v>
      </c>
      <c r="B3" s="33"/>
      <c r="C3" s="11" t="s">
        <v>15</v>
      </c>
      <c r="D3" s="32" t="s">
        <v>18</v>
      </c>
      <c r="E3" s="33"/>
      <c r="F3" s="34"/>
      <c r="G3" s="34"/>
      <c r="H3" s="32" t="s">
        <v>17</v>
      </c>
      <c r="I3" s="33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32" t="s">
        <v>16</v>
      </c>
      <c r="B5" s="33"/>
      <c r="C5" s="11" t="s">
        <v>15</v>
      </c>
      <c r="D5" s="32" t="s">
        <v>14</v>
      </c>
      <c r="E5" s="33"/>
      <c r="F5" s="38">
        <v>45002</v>
      </c>
      <c r="G5" s="39"/>
      <c r="H5" s="32" t="s">
        <v>13</v>
      </c>
      <c r="I5" s="33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32" t="s">
        <v>12</v>
      </c>
      <c r="B7" s="33"/>
      <c r="C7" s="32"/>
      <c r="D7" s="33"/>
      <c r="E7" s="7"/>
      <c r="F7" s="32" t="s">
        <v>11</v>
      </c>
      <c r="G7" s="33"/>
      <c r="H7" s="7"/>
      <c r="I7" s="32" t="s">
        <v>10</v>
      </c>
      <c r="J7" s="33"/>
    </row>
    <row r="8" spans="1:13" x14ac:dyDescent="0.2">
      <c r="A8" s="3">
        <v>1</v>
      </c>
      <c r="B8" s="34" t="s">
        <v>28</v>
      </c>
      <c r="C8" s="34"/>
      <c r="D8" s="34"/>
      <c r="E8" s="8"/>
      <c r="F8" s="36">
        <v>20</v>
      </c>
      <c r="G8" s="37"/>
      <c r="H8" s="7"/>
      <c r="I8" s="36"/>
      <c r="J8" s="37"/>
    </row>
    <row r="9" spans="1:13" ht="24" customHeight="1" x14ac:dyDescent="0.2">
      <c r="A9" s="3">
        <v>2</v>
      </c>
      <c r="B9" s="34" t="s">
        <v>202</v>
      </c>
      <c r="C9" s="34"/>
      <c r="D9" s="34"/>
      <c r="E9" s="8"/>
      <c r="F9" s="7"/>
      <c r="G9" s="7"/>
      <c r="H9" s="7"/>
      <c r="I9" s="7"/>
      <c r="J9" s="7"/>
    </row>
    <row r="10" spans="1:13" ht="31.5" customHeight="1" x14ac:dyDescent="0.2">
      <c r="A10" s="3">
        <v>3</v>
      </c>
      <c r="B10" s="34" t="s">
        <v>152</v>
      </c>
      <c r="C10" s="34"/>
      <c r="D10" s="34"/>
      <c r="E10" s="8"/>
      <c r="F10" s="49" t="s">
        <v>9</v>
      </c>
      <c r="G10" s="50"/>
      <c r="H10" s="20"/>
      <c r="I10" s="49" t="s">
        <v>8</v>
      </c>
      <c r="J10" s="50"/>
    </row>
    <row r="11" spans="1:13" ht="25.9" customHeight="1" x14ac:dyDescent="0.2">
      <c r="A11" s="3">
        <v>4</v>
      </c>
      <c r="B11" s="34"/>
      <c r="C11" s="34"/>
      <c r="D11" s="34"/>
      <c r="E11" s="7"/>
      <c r="F11" s="36" t="s">
        <v>145</v>
      </c>
      <c r="G11" s="37"/>
      <c r="H11" s="7"/>
      <c r="I11" s="36"/>
      <c r="J11" s="37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56" t="s">
        <v>7</v>
      </c>
      <c r="B13" s="46"/>
      <c r="C13" s="46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30" t="s">
        <v>6</v>
      </c>
      <c r="B14" s="44" t="s">
        <v>5</v>
      </c>
      <c r="C14" s="41"/>
      <c r="D14" s="40" t="s">
        <v>4</v>
      </c>
      <c r="E14" s="41"/>
      <c r="F14" s="44" t="s">
        <v>3</v>
      </c>
      <c r="G14" s="45"/>
      <c r="H14" s="41"/>
      <c r="I14" s="44" t="s">
        <v>2</v>
      </c>
      <c r="J14" s="41"/>
      <c r="K14" s="30" t="s">
        <v>1</v>
      </c>
      <c r="L14" s="5"/>
      <c r="M14" s="4"/>
    </row>
    <row r="15" spans="1:13" x14ac:dyDescent="0.2">
      <c r="A15" s="57"/>
      <c r="B15" s="58"/>
      <c r="C15" s="59"/>
      <c r="D15" s="42"/>
      <c r="E15" s="43"/>
      <c r="F15" s="42"/>
      <c r="G15" s="46"/>
      <c r="H15" s="43"/>
      <c r="I15" s="47"/>
      <c r="J15" s="48"/>
      <c r="K15" s="31"/>
      <c r="L15" s="5"/>
      <c r="M15" s="4"/>
    </row>
    <row r="16" spans="1:13" ht="46.9" customHeight="1" x14ac:dyDescent="0.2">
      <c r="A16" s="3">
        <v>1</v>
      </c>
      <c r="B16" s="34" t="s">
        <v>118</v>
      </c>
      <c r="C16" s="34"/>
      <c r="D16" s="34" t="s">
        <v>124</v>
      </c>
      <c r="E16" s="34"/>
      <c r="F16" s="51" t="s">
        <v>57</v>
      </c>
      <c r="G16" s="52"/>
      <c r="H16" s="53"/>
      <c r="I16" s="54" t="s">
        <v>0</v>
      </c>
      <c r="J16" s="55"/>
      <c r="K16" s="2"/>
    </row>
    <row r="17" spans="1:11" ht="33.6" customHeight="1" x14ac:dyDescent="0.2">
      <c r="A17" s="3">
        <v>2</v>
      </c>
      <c r="B17" s="34" t="s">
        <v>153</v>
      </c>
      <c r="C17" s="34"/>
      <c r="D17" s="34" t="s">
        <v>147</v>
      </c>
      <c r="E17" s="34"/>
      <c r="F17" s="51" t="s">
        <v>57</v>
      </c>
      <c r="G17" s="52"/>
      <c r="H17" s="53"/>
      <c r="I17" s="54" t="s">
        <v>0</v>
      </c>
      <c r="J17" s="55"/>
      <c r="K17" s="2"/>
    </row>
    <row r="18" spans="1:11" ht="27.75" customHeight="1" x14ac:dyDescent="0.2">
      <c r="A18" s="3">
        <v>3</v>
      </c>
      <c r="B18" s="60" t="s">
        <v>154</v>
      </c>
      <c r="C18" s="61"/>
      <c r="D18" s="34" t="s">
        <v>155</v>
      </c>
      <c r="E18" s="34"/>
      <c r="F18" s="51" t="s">
        <v>57</v>
      </c>
      <c r="G18" s="52"/>
      <c r="H18" s="53"/>
      <c r="I18" s="54" t="s">
        <v>0</v>
      </c>
      <c r="J18" s="55"/>
      <c r="K18" s="2"/>
    </row>
  </sheetData>
  <mergeCells count="47">
    <mergeCell ref="B18:C18"/>
    <mergeCell ref="D18:E18"/>
    <mergeCell ref="F18:H18"/>
    <mergeCell ref="I18:J18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B7"/>
    <mergeCell ref="C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</mergeCells>
  <conditionalFormatting sqref="J5">
    <cfRule type="containsText" dxfId="57" priority="9" stopIfTrue="1" operator="containsText" text="Pass">
      <formula>NOT(ISERROR(SEARCH("Pass",J5)))</formula>
    </cfRule>
    <cfRule type="containsText" dxfId="56" priority="10" stopIfTrue="1" operator="containsText" text="Fail">
      <formula>NOT(ISERROR(SEARCH("Fail",J5)))</formula>
    </cfRule>
  </conditionalFormatting>
  <conditionalFormatting sqref="I17">
    <cfRule type="containsText" dxfId="55" priority="1" stopIfTrue="1" operator="containsText" text="Fail">
      <formula>NOT(ISERROR(SEARCH("Fail",I17)))</formula>
    </cfRule>
    <cfRule type="containsText" dxfId="54" priority="2" stopIfTrue="1" operator="containsText" text="Pass">
      <formula>NOT(ISERROR(SEARCH("Pass",I17)))</formula>
    </cfRule>
  </conditionalFormatting>
  <conditionalFormatting sqref="I16">
    <cfRule type="containsText" dxfId="53" priority="5" stopIfTrue="1" operator="containsText" text="Fail">
      <formula>NOT(ISERROR(SEARCH("Fail",I16)))</formula>
    </cfRule>
    <cfRule type="containsText" dxfId="52" priority="6" stopIfTrue="1" operator="containsText" text="Pass">
      <formula>NOT(ISERROR(SEARCH("Pass",I16)))</formula>
    </cfRule>
  </conditionalFormatting>
  <conditionalFormatting sqref="I18">
    <cfRule type="containsText" dxfId="51" priority="3" stopIfTrue="1" operator="containsText" text="Fail">
      <formula>NOT(ISERROR(SEARCH("Fail",I18)))</formula>
    </cfRule>
    <cfRule type="containsText" dxfId="50" priority="4" stopIfTrue="1" operator="containsText" text="Pass">
      <formula>NOT(ISERROR(SEARCH("Pass",I18)))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6709D-EF99-4625-A7E6-957DF961169F}">
  <sheetPr>
    <tabColor theme="9" tint="0.39997558519241921"/>
  </sheetPr>
  <dimension ref="A1:M18"/>
  <sheetViews>
    <sheetView zoomScale="145" zoomScaleNormal="145" workbookViewId="0">
      <selection activeCell="B10" sqref="B10:D10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32" t="s">
        <v>29</v>
      </c>
      <c r="B1" s="33"/>
      <c r="C1" s="13" t="s">
        <v>24</v>
      </c>
      <c r="D1" s="32" t="s">
        <v>23</v>
      </c>
      <c r="E1" s="33"/>
      <c r="F1" s="35">
        <v>0.01</v>
      </c>
      <c r="G1" s="35"/>
      <c r="H1" s="35"/>
      <c r="I1" s="35"/>
      <c r="J1" s="35"/>
    </row>
    <row r="2" spans="1:13" x14ac:dyDescent="0.2">
      <c r="A2" s="32" t="s">
        <v>22</v>
      </c>
      <c r="B2" s="33"/>
      <c r="C2" s="11" t="str">
        <f>TC!A24</f>
        <v>CON_TC_023</v>
      </c>
      <c r="D2" s="32" t="s">
        <v>21</v>
      </c>
      <c r="E2" s="33"/>
      <c r="F2" s="34" t="s">
        <v>176</v>
      </c>
      <c r="G2" s="34"/>
      <c r="H2" s="34"/>
      <c r="I2" s="34"/>
      <c r="J2" s="34"/>
    </row>
    <row r="3" spans="1:13" ht="12.75" customHeight="1" x14ac:dyDescent="0.2">
      <c r="A3" s="32" t="s">
        <v>19</v>
      </c>
      <c r="B3" s="33"/>
      <c r="C3" s="11" t="s">
        <v>15</v>
      </c>
      <c r="D3" s="32" t="s">
        <v>18</v>
      </c>
      <c r="E3" s="33"/>
      <c r="F3" s="34"/>
      <c r="G3" s="34"/>
      <c r="H3" s="32" t="s">
        <v>17</v>
      </c>
      <c r="I3" s="33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32" t="s">
        <v>16</v>
      </c>
      <c r="B5" s="33"/>
      <c r="C5" s="11" t="s">
        <v>15</v>
      </c>
      <c r="D5" s="32" t="s">
        <v>14</v>
      </c>
      <c r="E5" s="33"/>
      <c r="F5" s="38">
        <v>45002</v>
      </c>
      <c r="G5" s="39"/>
      <c r="H5" s="32" t="s">
        <v>13</v>
      </c>
      <c r="I5" s="33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32" t="s">
        <v>12</v>
      </c>
      <c r="B7" s="33"/>
      <c r="C7" s="32"/>
      <c r="D7" s="33"/>
      <c r="E7" s="7"/>
      <c r="F7" s="32" t="s">
        <v>11</v>
      </c>
      <c r="G7" s="33"/>
      <c r="H7" s="7"/>
      <c r="I7" s="32" t="s">
        <v>10</v>
      </c>
      <c r="J7" s="33"/>
    </row>
    <row r="8" spans="1:13" x14ac:dyDescent="0.2">
      <c r="A8" s="3">
        <v>1</v>
      </c>
      <c r="B8" s="34" t="s">
        <v>28</v>
      </c>
      <c r="C8" s="34"/>
      <c r="D8" s="34"/>
      <c r="E8" s="8"/>
      <c r="F8" s="36">
        <v>21</v>
      </c>
      <c r="G8" s="37"/>
      <c r="H8" s="7"/>
      <c r="I8" s="36"/>
      <c r="J8" s="37"/>
    </row>
    <row r="9" spans="1:13" ht="22.5" customHeight="1" x14ac:dyDescent="0.2">
      <c r="A9" s="3">
        <v>2</v>
      </c>
      <c r="B9" s="34" t="s">
        <v>121</v>
      </c>
      <c r="C9" s="34"/>
      <c r="D9" s="34"/>
      <c r="E9" s="8"/>
      <c r="F9" s="7"/>
      <c r="G9" s="7"/>
      <c r="H9" s="7"/>
      <c r="I9" s="7"/>
      <c r="J9" s="7"/>
    </row>
    <row r="10" spans="1:13" ht="24" customHeight="1" x14ac:dyDescent="0.2">
      <c r="A10" s="3">
        <v>3</v>
      </c>
      <c r="B10" s="34" t="s">
        <v>202</v>
      </c>
      <c r="C10" s="34"/>
      <c r="D10" s="34"/>
      <c r="E10" s="8"/>
      <c r="F10" s="49" t="s">
        <v>9</v>
      </c>
      <c r="G10" s="50"/>
      <c r="H10" s="20"/>
      <c r="I10" s="49" t="s">
        <v>8</v>
      </c>
      <c r="J10" s="50"/>
    </row>
    <row r="11" spans="1:13" ht="40.5" customHeight="1" x14ac:dyDescent="0.2">
      <c r="A11" s="3">
        <v>4</v>
      </c>
      <c r="B11" s="34"/>
      <c r="C11" s="34"/>
      <c r="D11" s="34"/>
      <c r="E11" s="7"/>
      <c r="F11" s="36" t="s">
        <v>145</v>
      </c>
      <c r="G11" s="37"/>
      <c r="H11" s="7"/>
      <c r="I11" s="62"/>
      <c r="J11" s="63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56" t="s">
        <v>7</v>
      </c>
      <c r="B13" s="46"/>
      <c r="C13" s="46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30" t="s">
        <v>6</v>
      </c>
      <c r="B14" s="44" t="s">
        <v>5</v>
      </c>
      <c r="C14" s="41"/>
      <c r="D14" s="40" t="s">
        <v>4</v>
      </c>
      <c r="E14" s="41"/>
      <c r="F14" s="44" t="s">
        <v>3</v>
      </c>
      <c r="G14" s="45"/>
      <c r="H14" s="41"/>
      <c r="I14" s="44" t="s">
        <v>2</v>
      </c>
      <c r="J14" s="41"/>
      <c r="K14" s="30" t="s">
        <v>1</v>
      </c>
      <c r="L14" s="5"/>
      <c r="M14" s="4"/>
    </row>
    <row r="15" spans="1:13" x14ac:dyDescent="0.2">
      <c r="A15" s="57"/>
      <c r="B15" s="58"/>
      <c r="C15" s="59"/>
      <c r="D15" s="42"/>
      <c r="E15" s="43"/>
      <c r="F15" s="42"/>
      <c r="G15" s="46"/>
      <c r="H15" s="43"/>
      <c r="I15" s="47"/>
      <c r="J15" s="48"/>
      <c r="K15" s="31"/>
      <c r="L15" s="5"/>
      <c r="M15" s="4"/>
    </row>
    <row r="16" spans="1:13" ht="46.9" customHeight="1" x14ac:dyDescent="0.2">
      <c r="A16" s="3">
        <v>1</v>
      </c>
      <c r="B16" s="34" t="s">
        <v>116</v>
      </c>
      <c r="C16" s="34"/>
      <c r="D16" s="34" t="s">
        <v>107</v>
      </c>
      <c r="E16" s="34"/>
      <c r="F16" s="51" t="s">
        <v>57</v>
      </c>
      <c r="G16" s="52"/>
      <c r="H16" s="53"/>
      <c r="I16" s="54" t="s">
        <v>0</v>
      </c>
      <c r="J16" s="55"/>
      <c r="K16" s="2"/>
    </row>
    <row r="17" spans="1:11" ht="33.6" customHeight="1" x14ac:dyDescent="0.2">
      <c r="A17" s="3">
        <v>2</v>
      </c>
      <c r="B17" s="34" t="s">
        <v>177</v>
      </c>
      <c r="C17" s="34"/>
      <c r="D17" s="34" t="s">
        <v>179</v>
      </c>
      <c r="E17" s="34"/>
      <c r="F17" s="51" t="s">
        <v>57</v>
      </c>
      <c r="G17" s="52"/>
      <c r="H17" s="53"/>
      <c r="I17" s="54" t="s">
        <v>0</v>
      </c>
      <c r="J17" s="55"/>
      <c r="K17" s="2"/>
    </row>
    <row r="18" spans="1:11" ht="25.5" customHeight="1" x14ac:dyDescent="0.2">
      <c r="A18" s="3">
        <v>3</v>
      </c>
      <c r="B18" s="34" t="s">
        <v>172</v>
      </c>
      <c r="C18" s="34"/>
      <c r="D18" s="34" t="s">
        <v>173</v>
      </c>
      <c r="E18" s="34"/>
      <c r="F18" s="51" t="s">
        <v>57</v>
      </c>
      <c r="G18" s="52"/>
      <c r="H18" s="53"/>
      <c r="I18" s="54" t="s">
        <v>0</v>
      </c>
      <c r="J18" s="55"/>
      <c r="K18" s="2"/>
    </row>
  </sheetData>
  <mergeCells count="47">
    <mergeCell ref="B18:C18"/>
    <mergeCell ref="D18:E18"/>
    <mergeCell ref="F18:H18"/>
    <mergeCell ref="I18:J18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B7"/>
    <mergeCell ref="C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</mergeCells>
  <conditionalFormatting sqref="J5">
    <cfRule type="containsText" dxfId="49" priority="11" stopIfTrue="1" operator="containsText" text="Pass">
      <formula>NOT(ISERROR(SEARCH("Pass",J5)))</formula>
    </cfRule>
    <cfRule type="containsText" dxfId="48" priority="12" stopIfTrue="1" operator="containsText" text="Fail">
      <formula>NOT(ISERROR(SEARCH("Fail",J5)))</formula>
    </cfRule>
  </conditionalFormatting>
  <conditionalFormatting sqref="I16">
    <cfRule type="containsText" dxfId="47" priority="7" stopIfTrue="1" operator="containsText" text="Fail">
      <formula>NOT(ISERROR(SEARCH("Fail",I16)))</formula>
    </cfRule>
    <cfRule type="containsText" dxfId="46" priority="8" stopIfTrue="1" operator="containsText" text="Pass">
      <formula>NOT(ISERROR(SEARCH("Pass",I16)))</formula>
    </cfRule>
  </conditionalFormatting>
  <conditionalFormatting sqref="I17">
    <cfRule type="containsText" dxfId="45" priority="5" stopIfTrue="1" operator="containsText" text="Fail">
      <formula>NOT(ISERROR(SEARCH("Fail",I17)))</formula>
    </cfRule>
    <cfRule type="containsText" dxfId="44" priority="6" stopIfTrue="1" operator="containsText" text="Pass">
      <formula>NOT(ISERROR(SEARCH("Pass",I17)))</formula>
    </cfRule>
  </conditionalFormatting>
  <conditionalFormatting sqref="I18">
    <cfRule type="containsText" dxfId="43" priority="1" stopIfTrue="1" operator="containsText" text="Fail">
      <formula>NOT(ISERROR(SEARCH("Fail",I18)))</formula>
    </cfRule>
    <cfRule type="containsText" dxfId="42" priority="2" stopIfTrue="1" operator="containsText" text="Pass">
      <formula>NOT(ISERROR(SEARCH("Pass",I18)))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FA4F2-3ECE-4A07-B02E-E79A70FE1DB4}">
  <sheetPr>
    <tabColor theme="9" tint="0.39997558519241921"/>
  </sheetPr>
  <dimension ref="A1:M18"/>
  <sheetViews>
    <sheetView topLeftCell="A4" zoomScale="130" zoomScaleNormal="130" workbookViewId="0">
      <selection activeCell="B10" sqref="B10:D10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32" t="s">
        <v>29</v>
      </c>
      <c r="B1" s="33"/>
      <c r="C1" s="13" t="s">
        <v>24</v>
      </c>
      <c r="D1" s="32" t="s">
        <v>23</v>
      </c>
      <c r="E1" s="33"/>
      <c r="F1" s="35">
        <v>0.01</v>
      </c>
      <c r="G1" s="35"/>
      <c r="H1" s="35"/>
      <c r="I1" s="35"/>
      <c r="J1" s="35"/>
    </row>
    <row r="2" spans="1:13" ht="12.75" customHeight="1" x14ac:dyDescent="0.2">
      <c r="A2" s="32" t="s">
        <v>22</v>
      </c>
      <c r="B2" s="33"/>
      <c r="C2" s="11" t="str">
        <f>TC!A25</f>
        <v>CON_TC_024</v>
      </c>
      <c r="D2" s="32" t="s">
        <v>21</v>
      </c>
      <c r="E2" s="33"/>
      <c r="F2" s="34" t="s">
        <v>171</v>
      </c>
      <c r="G2" s="34"/>
      <c r="H2" s="34"/>
      <c r="I2" s="34"/>
      <c r="J2" s="34"/>
    </row>
    <row r="3" spans="1:13" ht="12.75" customHeight="1" x14ac:dyDescent="0.2">
      <c r="A3" s="32" t="s">
        <v>19</v>
      </c>
      <c r="B3" s="33"/>
      <c r="C3" s="11" t="s">
        <v>15</v>
      </c>
      <c r="D3" s="32" t="s">
        <v>18</v>
      </c>
      <c r="E3" s="33"/>
      <c r="F3" s="34"/>
      <c r="G3" s="34"/>
      <c r="H3" s="32" t="s">
        <v>17</v>
      </c>
      <c r="I3" s="33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32" t="s">
        <v>16</v>
      </c>
      <c r="B5" s="33"/>
      <c r="C5" s="11" t="s">
        <v>15</v>
      </c>
      <c r="D5" s="32" t="s">
        <v>14</v>
      </c>
      <c r="E5" s="33"/>
      <c r="F5" s="38">
        <v>45002</v>
      </c>
      <c r="G5" s="39"/>
      <c r="H5" s="32" t="s">
        <v>13</v>
      </c>
      <c r="I5" s="33"/>
      <c r="J5" s="10" t="s">
        <v>105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32" t="s">
        <v>12</v>
      </c>
      <c r="B7" s="33"/>
      <c r="C7" s="32"/>
      <c r="D7" s="33"/>
      <c r="E7" s="7"/>
      <c r="F7" s="32" t="s">
        <v>11</v>
      </c>
      <c r="G7" s="33"/>
      <c r="H7" s="7"/>
      <c r="I7" s="32" t="s">
        <v>10</v>
      </c>
      <c r="J7" s="33"/>
    </row>
    <row r="8" spans="1:13" ht="12.75" customHeight="1" x14ac:dyDescent="0.2">
      <c r="A8" s="3">
        <v>1</v>
      </c>
      <c r="B8" s="34" t="s">
        <v>28</v>
      </c>
      <c r="C8" s="34"/>
      <c r="D8" s="34"/>
      <c r="E8" s="8"/>
      <c r="F8" s="36">
        <v>22</v>
      </c>
      <c r="G8" s="37"/>
      <c r="H8" s="7"/>
      <c r="I8" s="36"/>
      <c r="J8" s="37"/>
    </row>
    <row r="9" spans="1:13" ht="24.75" customHeight="1" x14ac:dyDescent="0.2">
      <c r="A9" s="3">
        <v>2</v>
      </c>
      <c r="B9" s="34" t="s">
        <v>121</v>
      </c>
      <c r="C9" s="34"/>
      <c r="D9" s="34"/>
      <c r="E9" s="8"/>
      <c r="F9" s="7"/>
      <c r="G9" s="7"/>
      <c r="H9" s="7"/>
      <c r="I9" s="7"/>
      <c r="J9" s="7"/>
    </row>
    <row r="10" spans="1:13" ht="29.25" customHeight="1" x14ac:dyDescent="0.2">
      <c r="A10" s="3">
        <v>3</v>
      </c>
      <c r="B10" s="34" t="s">
        <v>202</v>
      </c>
      <c r="C10" s="34"/>
      <c r="D10" s="34"/>
      <c r="E10" s="8"/>
      <c r="F10" s="49" t="s">
        <v>9</v>
      </c>
      <c r="G10" s="50"/>
      <c r="H10" s="20"/>
      <c r="I10" s="49" t="s">
        <v>8</v>
      </c>
      <c r="J10" s="50"/>
    </row>
    <row r="11" spans="1:13" ht="25.9" customHeight="1" x14ac:dyDescent="0.2">
      <c r="A11" s="3">
        <v>4</v>
      </c>
      <c r="B11" s="34"/>
      <c r="C11" s="34"/>
      <c r="D11" s="34"/>
      <c r="E11" s="7"/>
      <c r="F11" s="36" t="s">
        <v>145</v>
      </c>
      <c r="G11" s="37"/>
      <c r="H11" s="7"/>
      <c r="I11" s="62" t="s">
        <v>175</v>
      </c>
      <c r="J11" s="63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56" t="s">
        <v>7</v>
      </c>
      <c r="B13" s="46"/>
      <c r="C13" s="46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30" t="s">
        <v>6</v>
      </c>
      <c r="B14" s="44" t="s">
        <v>5</v>
      </c>
      <c r="C14" s="41"/>
      <c r="D14" s="40" t="s">
        <v>4</v>
      </c>
      <c r="E14" s="41"/>
      <c r="F14" s="44" t="s">
        <v>3</v>
      </c>
      <c r="G14" s="45"/>
      <c r="H14" s="41"/>
      <c r="I14" s="44" t="s">
        <v>2</v>
      </c>
      <c r="J14" s="41"/>
      <c r="K14" s="30" t="s">
        <v>1</v>
      </c>
      <c r="L14" s="5"/>
      <c r="M14" s="4"/>
    </row>
    <row r="15" spans="1:13" x14ac:dyDescent="0.2">
      <c r="A15" s="57"/>
      <c r="B15" s="58"/>
      <c r="C15" s="59"/>
      <c r="D15" s="42"/>
      <c r="E15" s="43"/>
      <c r="F15" s="42"/>
      <c r="G15" s="46"/>
      <c r="H15" s="43"/>
      <c r="I15" s="47"/>
      <c r="J15" s="48"/>
      <c r="K15" s="31"/>
      <c r="L15" s="5"/>
      <c r="M15" s="4"/>
    </row>
    <row r="16" spans="1:13" ht="46.9" customHeight="1" x14ac:dyDescent="0.2">
      <c r="A16" s="3">
        <v>1</v>
      </c>
      <c r="B16" s="34" t="s">
        <v>116</v>
      </c>
      <c r="C16" s="34"/>
      <c r="D16" s="34" t="s">
        <v>107</v>
      </c>
      <c r="E16" s="34"/>
      <c r="F16" s="51" t="s">
        <v>57</v>
      </c>
      <c r="G16" s="52"/>
      <c r="H16" s="53"/>
      <c r="I16" s="54" t="s">
        <v>0</v>
      </c>
      <c r="J16" s="55"/>
      <c r="K16" s="2"/>
    </row>
    <row r="17" spans="1:11" ht="33.6" customHeight="1" x14ac:dyDescent="0.2">
      <c r="A17" s="3">
        <v>2</v>
      </c>
      <c r="B17" s="34" t="s">
        <v>178</v>
      </c>
      <c r="C17" s="34"/>
      <c r="D17" s="34" t="s">
        <v>136</v>
      </c>
      <c r="E17" s="34"/>
      <c r="F17" s="51" t="s">
        <v>57</v>
      </c>
      <c r="G17" s="52"/>
      <c r="H17" s="53"/>
      <c r="I17" s="54" t="s">
        <v>0</v>
      </c>
      <c r="J17" s="55"/>
      <c r="K17" s="2"/>
    </row>
    <row r="18" spans="1:11" x14ac:dyDescent="0.2">
      <c r="A18" s="3">
        <v>3</v>
      </c>
      <c r="B18" s="34" t="s">
        <v>172</v>
      </c>
      <c r="C18" s="34"/>
      <c r="D18" s="34" t="s">
        <v>173</v>
      </c>
      <c r="E18" s="34"/>
      <c r="F18" s="51" t="s">
        <v>174</v>
      </c>
      <c r="G18" s="52"/>
      <c r="H18" s="53"/>
      <c r="I18" s="54" t="s">
        <v>105</v>
      </c>
      <c r="J18" s="55"/>
      <c r="K18" s="2"/>
    </row>
  </sheetData>
  <mergeCells count="47">
    <mergeCell ref="F18:H18"/>
    <mergeCell ref="B18:C18"/>
    <mergeCell ref="D18:E18"/>
    <mergeCell ref="I18:J18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B7"/>
    <mergeCell ref="C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</mergeCells>
  <conditionalFormatting sqref="J5">
    <cfRule type="containsText" dxfId="41" priority="9" stopIfTrue="1" operator="containsText" text="Pass">
      <formula>NOT(ISERROR(SEARCH("Pass",J5)))</formula>
    </cfRule>
    <cfRule type="containsText" dxfId="40" priority="10" stopIfTrue="1" operator="containsText" text="Fail">
      <formula>NOT(ISERROR(SEARCH("Fail",J5)))</formula>
    </cfRule>
  </conditionalFormatting>
  <conditionalFormatting sqref="I18">
    <cfRule type="containsText" dxfId="39" priority="1" stopIfTrue="1" operator="containsText" text="Fail">
      <formula>NOT(ISERROR(SEARCH("Fail",I18)))</formula>
    </cfRule>
    <cfRule type="containsText" dxfId="38" priority="2" stopIfTrue="1" operator="containsText" text="Pass">
      <formula>NOT(ISERROR(SEARCH("Pass",I18)))</formula>
    </cfRule>
  </conditionalFormatting>
  <conditionalFormatting sqref="I16">
    <cfRule type="containsText" dxfId="37" priority="5" stopIfTrue="1" operator="containsText" text="Fail">
      <formula>NOT(ISERROR(SEARCH("Fail",I16)))</formula>
    </cfRule>
    <cfRule type="containsText" dxfId="36" priority="6" stopIfTrue="1" operator="containsText" text="Pass">
      <formula>NOT(ISERROR(SEARCH("Pass",I16)))</formula>
    </cfRule>
  </conditionalFormatting>
  <conditionalFormatting sqref="I17">
    <cfRule type="containsText" dxfId="35" priority="3" stopIfTrue="1" operator="containsText" text="Fail">
      <formula>NOT(ISERROR(SEARCH("Fail",I17)))</formula>
    </cfRule>
    <cfRule type="containsText" dxfId="34" priority="4" stopIfTrue="1" operator="containsText" text="Pass">
      <formula>NOT(ISERROR(SEARCH("Pass",I17)))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6164C-0AF8-4ACB-8A93-8617FB57F196}">
  <sheetPr>
    <tabColor theme="9" tint="0.39997558519241921"/>
  </sheetPr>
  <dimension ref="A1:M17"/>
  <sheetViews>
    <sheetView zoomScale="130" zoomScaleNormal="130" workbookViewId="0">
      <selection activeCell="B10" sqref="B10:D10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32" t="s">
        <v>29</v>
      </c>
      <c r="B1" s="33"/>
      <c r="C1" s="13" t="s">
        <v>24</v>
      </c>
      <c r="D1" s="32" t="s">
        <v>23</v>
      </c>
      <c r="E1" s="33"/>
      <c r="F1" s="35">
        <v>0.01</v>
      </c>
      <c r="G1" s="35"/>
      <c r="H1" s="35"/>
      <c r="I1" s="35"/>
      <c r="J1" s="35"/>
    </row>
    <row r="2" spans="1:13" x14ac:dyDescent="0.2">
      <c r="A2" s="32" t="s">
        <v>22</v>
      </c>
      <c r="B2" s="33"/>
      <c r="C2" s="11" t="str">
        <f>TC!A26</f>
        <v>CON_TC_025</v>
      </c>
      <c r="D2" s="32" t="s">
        <v>21</v>
      </c>
      <c r="E2" s="33"/>
      <c r="F2" s="34" t="s">
        <v>180</v>
      </c>
      <c r="G2" s="34"/>
      <c r="H2" s="34"/>
      <c r="I2" s="34"/>
      <c r="J2" s="34"/>
    </row>
    <row r="3" spans="1:13" ht="12.75" customHeight="1" x14ac:dyDescent="0.2">
      <c r="A3" s="32" t="s">
        <v>19</v>
      </c>
      <c r="B3" s="33"/>
      <c r="C3" s="11" t="s">
        <v>15</v>
      </c>
      <c r="D3" s="32" t="s">
        <v>18</v>
      </c>
      <c r="E3" s="33"/>
      <c r="F3" s="34"/>
      <c r="G3" s="34"/>
      <c r="H3" s="32" t="s">
        <v>17</v>
      </c>
      <c r="I3" s="33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32" t="s">
        <v>16</v>
      </c>
      <c r="B5" s="33"/>
      <c r="C5" s="11" t="s">
        <v>15</v>
      </c>
      <c r="D5" s="32" t="s">
        <v>14</v>
      </c>
      <c r="E5" s="33"/>
      <c r="F5" s="38">
        <v>45002</v>
      </c>
      <c r="G5" s="39"/>
      <c r="H5" s="32" t="s">
        <v>13</v>
      </c>
      <c r="I5" s="33"/>
      <c r="J5" s="10" t="s">
        <v>105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32" t="s">
        <v>12</v>
      </c>
      <c r="B7" s="33"/>
      <c r="C7" s="32"/>
      <c r="D7" s="33"/>
      <c r="E7" s="7"/>
      <c r="F7" s="32" t="s">
        <v>11</v>
      </c>
      <c r="G7" s="33"/>
      <c r="H7" s="7"/>
      <c r="I7" s="32" t="s">
        <v>10</v>
      </c>
      <c r="J7" s="33"/>
    </row>
    <row r="8" spans="1:13" ht="12.75" customHeight="1" x14ac:dyDescent="0.2">
      <c r="A8" s="3">
        <v>1</v>
      </c>
      <c r="B8" s="34" t="s">
        <v>28</v>
      </c>
      <c r="C8" s="34"/>
      <c r="D8" s="34"/>
      <c r="E8" s="8"/>
      <c r="F8" s="36">
        <v>23</v>
      </c>
      <c r="G8" s="37"/>
      <c r="H8" s="7"/>
      <c r="I8" s="36"/>
      <c r="J8" s="37"/>
    </row>
    <row r="9" spans="1:13" ht="27" customHeight="1" x14ac:dyDescent="0.2">
      <c r="A9" s="3">
        <v>2</v>
      </c>
      <c r="B9" s="34" t="s">
        <v>121</v>
      </c>
      <c r="C9" s="34"/>
      <c r="D9" s="34"/>
      <c r="E9" s="8"/>
      <c r="F9" s="7"/>
      <c r="G9" s="7"/>
      <c r="H9" s="7"/>
      <c r="I9" s="7"/>
      <c r="J9" s="7"/>
    </row>
    <row r="10" spans="1:13" ht="28.5" customHeight="1" x14ac:dyDescent="0.2">
      <c r="A10" s="3">
        <v>3</v>
      </c>
      <c r="B10" s="34" t="s">
        <v>202</v>
      </c>
      <c r="C10" s="34"/>
      <c r="D10" s="34"/>
      <c r="E10" s="8"/>
      <c r="F10" s="49" t="s">
        <v>9</v>
      </c>
      <c r="G10" s="50"/>
      <c r="H10" s="20"/>
      <c r="I10" s="49" t="s">
        <v>8</v>
      </c>
      <c r="J10" s="50"/>
    </row>
    <row r="11" spans="1:13" ht="25.9" customHeight="1" x14ac:dyDescent="0.2">
      <c r="A11" s="3">
        <v>4</v>
      </c>
      <c r="B11" s="34"/>
      <c r="C11" s="34"/>
      <c r="D11" s="34"/>
      <c r="E11" s="7"/>
      <c r="F11" s="36" t="s">
        <v>145</v>
      </c>
      <c r="G11" s="37"/>
      <c r="H11" s="7"/>
      <c r="I11" s="62" t="s">
        <v>181</v>
      </c>
      <c r="J11" s="63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56" t="s">
        <v>7</v>
      </c>
      <c r="B13" s="46"/>
      <c r="C13" s="46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30" t="s">
        <v>6</v>
      </c>
      <c r="B14" s="44" t="s">
        <v>5</v>
      </c>
      <c r="C14" s="41"/>
      <c r="D14" s="40" t="s">
        <v>4</v>
      </c>
      <c r="E14" s="41"/>
      <c r="F14" s="44" t="s">
        <v>3</v>
      </c>
      <c r="G14" s="45"/>
      <c r="H14" s="41"/>
      <c r="I14" s="44" t="s">
        <v>2</v>
      </c>
      <c r="J14" s="41"/>
      <c r="K14" s="30" t="s">
        <v>1</v>
      </c>
      <c r="L14" s="5"/>
      <c r="M14" s="4"/>
    </row>
    <row r="15" spans="1:13" x14ac:dyDescent="0.2">
      <c r="A15" s="57"/>
      <c r="B15" s="58"/>
      <c r="C15" s="59"/>
      <c r="D15" s="42"/>
      <c r="E15" s="43"/>
      <c r="F15" s="42"/>
      <c r="G15" s="46"/>
      <c r="H15" s="43"/>
      <c r="I15" s="47"/>
      <c r="J15" s="48"/>
      <c r="K15" s="31"/>
      <c r="L15" s="5"/>
      <c r="M15" s="4"/>
    </row>
    <row r="16" spans="1:13" ht="46.9" customHeight="1" x14ac:dyDescent="0.2">
      <c r="A16" s="3">
        <v>1</v>
      </c>
      <c r="B16" s="34" t="s">
        <v>182</v>
      </c>
      <c r="C16" s="34"/>
      <c r="D16" s="34" t="s">
        <v>183</v>
      </c>
      <c r="E16" s="34"/>
      <c r="F16" s="51" t="s">
        <v>184</v>
      </c>
      <c r="G16" s="52"/>
      <c r="H16" s="53"/>
      <c r="I16" s="54"/>
      <c r="J16" s="55"/>
      <c r="K16" s="2"/>
    </row>
    <row r="17" spans="1:11" ht="33.6" customHeight="1" x14ac:dyDescent="0.2">
      <c r="A17" s="3">
        <v>2</v>
      </c>
      <c r="B17" s="34"/>
      <c r="C17" s="34"/>
      <c r="D17" s="34"/>
      <c r="E17" s="34"/>
      <c r="F17" s="51"/>
      <c r="G17" s="52"/>
      <c r="H17" s="53"/>
      <c r="I17" s="54"/>
      <c r="J17" s="55"/>
      <c r="K17" s="2"/>
    </row>
  </sheetData>
  <mergeCells count="43"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B7"/>
    <mergeCell ref="C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</mergeCells>
  <conditionalFormatting sqref="J5">
    <cfRule type="containsText" dxfId="33" priority="3" stopIfTrue="1" operator="containsText" text="Pass">
      <formula>NOT(ISERROR(SEARCH("Pass",J5)))</formula>
    </cfRule>
    <cfRule type="containsText" dxfId="32" priority="4" stopIfTrue="1" operator="containsText" text="Fail">
      <formula>NOT(ISERROR(SEARCH("Fail",J5)))</formula>
    </cfRule>
  </conditionalFormatting>
  <conditionalFormatting sqref="I16:I17">
    <cfRule type="containsText" dxfId="31" priority="1" stopIfTrue="1" operator="containsText" text="Fail">
      <formula>NOT(ISERROR(SEARCH("Fail",I16)))</formula>
    </cfRule>
    <cfRule type="containsText" dxfId="30" priority="2" stopIfTrue="1" operator="containsText" text="Pass">
      <formula>NOT(ISERROR(SEARCH("Pass",I16)))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20683-135B-4555-8604-61CC62F2E2E9}">
  <sheetPr>
    <tabColor theme="9" tint="0.39997558519241921"/>
  </sheetPr>
  <dimension ref="A1:M26"/>
  <sheetViews>
    <sheetView zoomScale="130" zoomScaleNormal="130" workbookViewId="0">
      <selection activeCell="L17" sqref="L17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32" t="s">
        <v>29</v>
      </c>
      <c r="B1" s="33"/>
      <c r="C1" s="13" t="s">
        <v>24</v>
      </c>
      <c r="D1" s="32" t="s">
        <v>23</v>
      </c>
      <c r="E1" s="33"/>
      <c r="F1" s="35">
        <v>0.01</v>
      </c>
      <c r="G1" s="35"/>
      <c r="H1" s="35"/>
      <c r="I1" s="35"/>
      <c r="J1" s="35"/>
    </row>
    <row r="2" spans="1:13" x14ac:dyDescent="0.2">
      <c r="A2" s="32" t="s">
        <v>22</v>
      </c>
      <c r="B2" s="33"/>
      <c r="C2" s="11" t="str">
        <f>TC!A23</f>
        <v>CON_TC_022</v>
      </c>
      <c r="D2" s="32" t="s">
        <v>21</v>
      </c>
      <c r="E2" s="33"/>
      <c r="F2" s="34" t="s">
        <v>156</v>
      </c>
      <c r="G2" s="34"/>
      <c r="H2" s="34"/>
      <c r="I2" s="34"/>
      <c r="J2" s="34"/>
    </row>
    <row r="3" spans="1:13" ht="12.75" customHeight="1" x14ac:dyDescent="0.2">
      <c r="A3" s="32" t="s">
        <v>19</v>
      </c>
      <c r="B3" s="33"/>
      <c r="C3" s="11" t="s">
        <v>15</v>
      </c>
      <c r="D3" s="32" t="s">
        <v>18</v>
      </c>
      <c r="E3" s="33"/>
      <c r="F3" s="34"/>
      <c r="G3" s="34"/>
      <c r="H3" s="32" t="s">
        <v>17</v>
      </c>
      <c r="I3" s="33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32" t="s">
        <v>16</v>
      </c>
      <c r="B5" s="33"/>
      <c r="C5" s="11" t="s">
        <v>15</v>
      </c>
      <c r="D5" s="32" t="s">
        <v>14</v>
      </c>
      <c r="E5" s="33"/>
      <c r="F5" s="38">
        <v>45002</v>
      </c>
      <c r="G5" s="39"/>
      <c r="H5" s="32" t="s">
        <v>13</v>
      </c>
      <c r="I5" s="33"/>
      <c r="J5" s="10" t="s">
        <v>105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32" t="s">
        <v>12</v>
      </c>
      <c r="B7" s="33"/>
      <c r="C7" s="32"/>
      <c r="D7" s="33"/>
      <c r="E7" s="7"/>
      <c r="F7" s="32" t="s">
        <v>11</v>
      </c>
      <c r="G7" s="33"/>
      <c r="H7" s="7"/>
      <c r="I7" s="32" t="s">
        <v>10</v>
      </c>
      <c r="J7" s="33"/>
    </row>
    <row r="8" spans="1:13" x14ac:dyDescent="0.2">
      <c r="A8" s="3">
        <v>1</v>
      </c>
      <c r="B8" s="34" t="s">
        <v>28</v>
      </c>
      <c r="C8" s="34"/>
      <c r="D8" s="34"/>
      <c r="E8" s="8"/>
      <c r="F8" s="36">
        <v>24</v>
      </c>
      <c r="G8" s="37"/>
      <c r="H8" s="7"/>
      <c r="I8" s="36"/>
      <c r="J8" s="37"/>
    </row>
    <row r="9" spans="1:13" ht="29.25" customHeight="1" x14ac:dyDescent="0.2">
      <c r="A9" s="3">
        <v>2</v>
      </c>
      <c r="B9" s="34" t="s">
        <v>202</v>
      </c>
      <c r="C9" s="34"/>
      <c r="D9" s="34"/>
      <c r="E9" s="8"/>
      <c r="F9" s="7"/>
      <c r="G9" s="7"/>
      <c r="H9" s="7"/>
      <c r="I9" s="7"/>
      <c r="J9" s="7"/>
    </row>
    <row r="10" spans="1:13" ht="15" customHeight="1" x14ac:dyDescent="0.2">
      <c r="A10" s="3">
        <v>3</v>
      </c>
      <c r="B10" s="34"/>
      <c r="C10" s="34"/>
      <c r="D10" s="34"/>
      <c r="E10" s="8"/>
      <c r="F10" s="49" t="s">
        <v>9</v>
      </c>
      <c r="G10" s="50"/>
      <c r="H10" s="20"/>
      <c r="I10" s="49" t="s">
        <v>8</v>
      </c>
      <c r="J10" s="50"/>
    </row>
    <row r="11" spans="1:13" ht="39.75" customHeight="1" x14ac:dyDescent="0.2">
      <c r="A11" s="3">
        <v>4</v>
      </c>
      <c r="B11" s="34"/>
      <c r="C11" s="34"/>
      <c r="D11" s="34"/>
      <c r="E11" s="7"/>
      <c r="F11" s="36" t="s">
        <v>70</v>
      </c>
      <c r="G11" s="37"/>
      <c r="H11" s="7"/>
      <c r="I11" s="62" t="s">
        <v>159</v>
      </c>
      <c r="J11" s="63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56" t="s">
        <v>7</v>
      </c>
      <c r="B13" s="46"/>
      <c r="C13" s="46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30" t="s">
        <v>6</v>
      </c>
      <c r="B14" s="44" t="s">
        <v>5</v>
      </c>
      <c r="C14" s="41"/>
      <c r="D14" s="40" t="s">
        <v>4</v>
      </c>
      <c r="E14" s="41"/>
      <c r="F14" s="44" t="s">
        <v>3</v>
      </c>
      <c r="G14" s="45"/>
      <c r="H14" s="41"/>
      <c r="I14" s="44" t="s">
        <v>2</v>
      </c>
      <c r="J14" s="41"/>
      <c r="K14" s="30" t="s">
        <v>1</v>
      </c>
      <c r="L14" s="5"/>
      <c r="M14" s="4"/>
    </row>
    <row r="15" spans="1:13" x14ac:dyDescent="0.2">
      <c r="A15" s="57"/>
      <c r="B15" s="58"/>
      <c r="C15" s="59"/>
      <c r="D15" s="42"/>
      <c r="E15" s="43"/>
      <c r="F15" s="42"/>
      <c r="G15" s="46"/>
      <c r="H15" s="43"/>
      <c r="I15" s="47"/>
      <c r="J15" s="48"/>
      <c r="K15" s="31"/>
      <c r="L15" s="5"/>
      <c r="M15" s="4"/>
    </row>
    <row r="16" spans="1:13" ht="46.9" customHeight="1" x14ac:dyDescent="0.2">
      <c r="A16" s="3">
        <v>1</v>
      </c>
      <c r="B16" s="34" t="s">
        <v>157</v>
      </c>
      <c r="C16" s="34"/>
      <c r="D16" s="34" t="s">
        <v>158</v>
      </c>
      <c r="E16" s="34"/>
      <c r="F16" s="51" t="s">
        <v>57</v>
      </c>
      <c r="G16" s="52"/>
      <c r="H16" s="53"/>
      <c r="I16" s="54" t="s">
        <v>0</v>
      </c>
      <c r="J16" s="55"/>
      <c r="K16" s="2"/>
    </row>
    <row r="17" spans="1:11" ht="138.75" customHeight="1" x14ac:dyDescent="0.2">
      <c r="A17" s="3">
        <v>2</v>
      </c>
      <c r="B17" s="34" t="s">
        <v>161</v>
      </c>
      <c r="C17" s="34"/>
      <c r="D17" s="34" t="s">
        <v>162</v>
      </c>
      <c r="E17" s="34"/>
      <c r="F17" s="51" t="s">
        <v>57</v>
      </c>
      <c r="G17" s="52"/>
      <c r="H17" s="53"/>
      <c r="I17" s="54" t="s">
        <v>0</v>
      </c>
      <c r="J17" s="55"/>
      <c r="K17" s="2"/>
    </row>
    <row r="18" spans="1:11" ht="24.75" customHeight="1" x14ac:dyDescent="0.2">
      <c r="A18" s="3">
        <v>3</v>
      </c>
      <c r="B18" s="34" t="s">
        <v>160</v>
      </c>
      <c r="C18" s="34"/>
      <c r="D18" s="34" t="s">
        <v>168</v>
      </c>
      <c r="E18" s="34"/>
      <c r="F18" s="51" t="s">
        <v>57</v>
      </c>
      <c r="G18" s="52"/>
      <c r="H18" s="53"/>
      <c r="I18" s="54" t="s">
        <v>0</v>
      </c>
      <c r="J18" s="55"/>
      <c r="K18" s="2"/>
    </row>
    <row r="19" spans="1:11" ht="56.25" customHeight="1" x14ac:dyDescent="0.2">
      <c r="A19" s="3">
        <v>4</v>
      </c>
      <c r="B19" s="34" t="s">
        <v>209</v>
      </c>
      <c r="C19" s="34"/>
      <c r="D19" s="34" t="s">
        <v>162</v>
      </c>
      <c r="E19" s="34"/>
      <c r="F19" s="51" t="s">
        <v>57</v>
      </c>
      <c r="G19" s="52"/>
      <c r="H19" s="53"/>
      <c r="I19" s="54" t="s">
        <v>0</v>
      </c>
      <c r="J19" s="55"/>
      <c r="K19" s="2"/>
    </row>
    <row r="20" spans="1:11" ht="25.5" customHeight="1" x14ac:dyDescent="0.2">
      <c r="A20" s="3">
        <v>5</v>
      </c>
      <c r="B20" s="34" t="s">
        <v>160</v>
      </c>
      <c r="C20" s="34"/>
      <c r="D20" s="34" t="s">
        <v>167</v>
      </c>
      <c r="E20" s="34"/>
      <c r="F20" s="51" t="s">
        <v>57</v>
      </c>
      <c r="G20" s="52"/>
      <c r="H20" s="53"/>
      <c r="I20" s="54" t="s">
        <v>0</v>
      </c>
      <c r="J20" s="55"/>
      <c r="K20" s="2"/>
    </row>
    <row r="21" spans="1:11" ht="62.25" customHeight="1" x14ac:dyDescent="0.2">
      <c r="A21" s="3">
        <v>6</v>
      </c>
      <c r="B21" s="34" t="s">
        <v>164</v>
      </c>
      <c r="C21" s="34"/>
      <c r="D21" s="34" t="s">
        <v>162</v>
      </c>
      <c r="E21" s="34"/>
      <c r="F21" s="51" t="s">
        <v>57</v>
      </c>
      <c r="G21" s="52"/>
      <c r="H21" s="53"/>
      <c r="I21" s="54" t="s">
        <v>0</v>
      </c>
      <c r="J21" s="55"/>
      <c r="K21" s="2"/>
    </row>
    <row r="22" spans="1:11" ht="24.75" customHeight="1" x14ac:dyDescent="0.2">
      <c r="A22" s="3">
        <v>7</v>
      </c>
      <c r="B22" s="34" t="s">
        <v>160</v>
      </c>
      <c r="C22" s="34"/>
      <c r="D22" s="34" t="s">
        <v>166</v>
      </c>
      <c r="E22" s="34"/>
      <c r="F22" s="51" t="s">
        <v>57</v>
      </c>
      <c r="G22" s="52"/>
      <c r="H22" s="53"/>
      <c r="I22" s="54" t="s">
        <v>0</v>
      </c>
      <c r="J22" s="55"/>
      <c r="K22" s="2"/>
    </row>
    <row r="23" spans="1:11" ht="64.5" customHeight="1" x14ac:dyDescent="0.2">
      <c r="A23" s="3">
        <v>8</v>
      </c>
      <c r="B23" s="34" t="s">
        <v>165</v>
      </c>
      <c r="C23" s="34"/>
      <c r="D23" s="34" t="s">
        <v>162</v>
      </c>
      <c r="E23" s="34"/>
      <c r="F23" s="51" t="s">
        <v>57</v>
      </c>
      <c r="G23" s="52"/>
      <c r="H23" s="53"/>
      <c r="I23" s="54" t="s">
        <v>0</v>
      </c>
      <c r="J23" s="55"/>
      <c r="K23" s="2"/>
    </row>
    <row r="24" spans="1:11" ht="22.5" customHeight="1" x14ac:dyDescent="0.2">
      <c r="A24" s="3">
        <v>9</v>
      </c>
      <c r="B24" s="34" t="s">
        <v>160</v>
      </c>
      <c r="C24" s="34"/>
      <c r="D24" s="34" t="s">
        <v>169</v>
      </c>
      <c r="E24" s="34"/>
      <c r="F24" s="51" t="s">
        <v>57</v>
      </c>
      <c r="G24" s="52"/>
      <c r="H24" s="53"/>
      <c r="I24" s="54" t="s">
        <v>105</v>
      </c>
      <c r="J24" s="55"/>
      <c r="K24" s="2"/>
    </row>
    <row r="25" spans="1:11" ht="49.5" customHeight="1" x14ac:dyDescent="0.2">
      <c r="A25" s="3">
        <v>10</v>
      </c>
      <c r="B25" s="34" t="s">
        <v>163</v>
      </c>
      <c r="C25" s="34"/>
      <c r="D25" s="34" t="s">
        <v>162</v>
      </c>
      <c r="E25" s="34"/>
      <c r="F25" s="51" t="s">
        <v>57</v>
      </c>
      <c r="G25" s="52"/>
      <c r="H25" s="53"/>
      <c r="I25" s="54" t="s">
        <v>0</v>
      </c>
      <c r="J25" s="55"/>
      <c r="K25" s="2"/>
    </row>
    <row r="26" spans="1:11" ht="29.25" customHeight="1" x14ac:dyDescent="0.2">
      <c r="A26" s="3">
        <v>11</v>
      </c>
      <c r="B26" s="34" t="s">
        <v>160</v>
      </c>
      <c r="C26" s="34"/>
      <c r="D26" s="34" t="s">
        <v>170</v>
      </c>
      <c r="E26" s="34"/>
      <c r="F26" s="51" t="s">
        <v>57</v>
      </c>
      <c r="G26" s="52"/>
      <c r="H26" s="53"/>
      <c r="I26" s="54" t="s">
        <v>0</v>
      </c>
      <c r="J26" s="55"/>
      <c r="K26" s="2"/>
    </row>
  </sheetData>
  <mergeCells count="79">
    <mergeCell ref="F26:H26"/>
    <mergeCell ref="I26:J26"/>
    <mergeCell ref="F23:H23"/>
    <mergeCell ref="I23:J23"/>
    <mergeCell ref="F24:H24"/>
    <mergeCell ref="I24:J24"/>
    <mergeCell ref="F25:H25"/>
    <mergeCell ref="I25:J25"/>
    <mergeCell ref="F20:H20"/>
    <mergeCell ref="I20:J20"/>
    <mergeCell ref="F21:H21"/>
    <mergeCell ref="I21:J21"/>
    <mergeCell ref="F22:H22"/>
    <mergeCell ref="I22:J22"/>
    <mergeCell ref="B25:C25"/>
    <mergeCell ref="B26:C26"/>
    <mergeCell ref="D19:E19"/>
    <mergeCell ref="D21:E21"/>
    <mergeCell ref="D23:E23"/>
    <mergeCell ref="D25:E25"/>
    <mergeCell ref="D20:E20"/>
    <mergeCell ref="D22:E22"/>
    <mergeCell ref="D24:E24"/>
    <mergeCell ref="D26:E26"/>
    <mergeCell ref="B20:C20"/>
    <mergeCell ref="B21:C21"/>
    <mergeCell ref="B23:C23"/>
    <mergeCell ref="B22:C22"/>
    <mergeCell ref="B24:C24"/>
    <mergeCell ref="B19:C19"/>
    <mergeCell ref="B18:C18"/>
    <mergeCell ref="D18:E18"/>
    <mergeCell ref="F18:H18"/>
    <mergeCell ref="I18:J18"/>
    <mergeCell ref="F19:H19"/>
    <mergeCell ref="I19:J19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B7"/>
    <mergeCell ref="C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</mergeCells>
  <conditionalFormatting sqref="J5">
    <cfRule type="containsText" dxfId="29" priority="15" stopIfTrue="1" operator="containsText" text="Pass">
      <formula>NOT(ISERROR(SEARCH("Pass",J5)))</formula>
    </cfRule>
    <cfRule type="containsText" dxfId="28" priority="16" stopIfTrue="1" operator="containsText" text="Fail">
      <formula>NOT(ISERROR(SEARCH("Fail",J5)))</formula>
    </cfRule>
  </conditionalFormatting>
  <conditionalFormatting sqref="I16">
    <cfRule type="containsText" dxfId="27" priority="11" stopIfTrue="1" operator="containsText" text="Fail">
      <formula>NOT(ISERROR(SEARCH("Fail",I16)))</formula>
    </cfRule>
    <cfRule type="containsText" dxfId="26" priority="12" stopIfTrue="1" operator="containsText" text="Pass">
      <formula>NOT(ISERROR(SEARCH("Pass",I16)))</formula>
    </cfRule>
  </conditionalFormatting>
  <conditionalFormatting sqref="I18">
    <cfRule type="containsText" dxfId="25" priority="3" stopIfTrue="1" operator="containsText" text="Fail">
      <formula>NOT(ISERROR(SEARCH("Fail",I18)))</formula>
    </cfRule>
    <cfRule type="containsText" dxfId="24" priority="4" stopIfTrue="1" operator="containsText" text="Pass">
      <formula>NOT(ISERROR(SEARCH("Pass",I18)))</formula>
    </cfRule>
  </conditionalFormatting>
  <conditionalFormatting sqref="I17">
    <cfRule type="containsText" dxfId="23" priority="5" stopIfTrue="1" operator="containsText" text="Fail">
      <formula>NOT(ISERROR(SEARCH("Fail",I17)))</formula>
    </cfRule>
    <cfRule type="containsText" dxfId="22" priority="6" stopIfTrue="1" operator="containsText" text="Pass">
      <formula>NOT(ISERROR(SEARCH("Pass",I17)))</formula>
    </cfRule>
  </conditionalFormatting>
  <conditionalFormatting sqref="I19:I26">
    <cfRule type="containsText" dxfId="21" priority="1" stopIfTrue="1" operator="containsText" text="Fail">
      <formula>NOT(ISERROR(SEARCH("Fail",I19)))</formula>
    </cfRule>
    <cfRule type="containsText" dxfId="20" priority="2" stopIfTrue="1" operator="containsText" text="Pass">
      <formula>NOT(ISERROR(SEARCH("Pass",I19)))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41FD-5A6D-4280-BDEC-E9FF7E9686DD}">
  <sheetPr>
    <tabColor theme="9" tint="0.39997558519241921"/>
  </sheetPr>
  <dimension ref="A1:M25"/>
  <sheetViews>
    <sheetView topLeftCell="A16" zoomScale="130" zoomScaleNormal="130" workbookViewId="0">
      <selection activeCell="I18" sqref="I18:J18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32" t="s">
        <v>29</v>
      </c>
      <c r="B1" s="33"/>
      <c r="C1" s="13" t="s">
        <v>24</v>
      </c>
      <c r="D1" s="32" t="s">
        <v>23</v>
      </c>
      <c r="E1" s="33"/>
      <c r="F1" s="35">
        <v>0.01</v>
      </c>
      <c r="G1" s="35"/>
      <c r="H1" s="35"/>
      <c r="I1" s="35"/>
      <c r="J1" s="35"/>
    </row>
    <row r="2" spans="1:13" x14ac:dyDescent="0.2">
      <c r="A2" s="32" t="s">
        <v>22</v>
      </c>
      <c r="B2" s="33"/>
      <c r="C2" s="11" t="str">
        <f>TC!A3</f>
        <v>CON_TC_002</v>
      </c>
      <c r="D2" s="32" t="s">
        <v>21</v>
      </c>
      <c r="E2" s="33"/>
      <c r="F2" s="34" t="s">
        <v>59</v>
      </c>
      <c r="G2" s="34"/>
      <c r="H2" s="34"/>
      <c r="I2" s="34"/>
      <c r="J2" s="34"/>
    </row>
    <row r="3" spans="1:13" ht="12.75" customHeight="1" x14ac:dyDescent="0.2">
      <c r="A3" s="32" t="s">
        <v>19</v>
      </c>
      <c r="B3" s="33"/>
      <c r="C3" s="11" t="s">
        <v>15</v>
      </c>
      <c r="D3" s="32" t="s">
        <v>18</v>
      </c>
      <c r="E3" s="33"/>
      <c r="F3" s="34"/>
      <c r="G3" s="34"/>
      <c r="H3" s="32" t="s">
        <v>17</v>
      </c>
      <c r="I3" s="33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32" t="s">
        <v>16</v>
      </c>
      <c r="B5" s="33"/>
      <c r="C5" s="11" t="s">
        <v>15</v>
      </c>
      <c r="D5" s="32" t="s">
        <v>14</v>
      </c>
      <c r="E5" s="33"/>
      <c r="F5" s="38">
        <v>45002</v>
      </c>
      <c r="G5" s="39"/>
      <c r="H5" s="32" t="s">
        <v>13</v>
      </c>
      <c r="I5" s="33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32" t="s">
        <v>12</v>
      </c>
      <c r="B7" s="33"/>
      <c r="C7" s="32"/>
      <c r="D7" s="33"/>
      <c r="E7" s="7"/>
      <c r="F7" s="32" t="s">
        <v>11</v>
      </c>
      <c r="G7" s="33"/>
      <c r="H7" s="7"/>
      <c r="I7" s="32" t="s">
        <v>10</v>
      </c>
      <c r="J7" s="33"/>
    </row>
    <row r="8" spans="1:13" x14ac:dyDescent="0.2">
      <c r="A8" s="3">
        <v>1</v>
      </c>
      <c r="B8" s="34" t="s">
        <v>28</v>
      </c>
      <c r="C8" s="34"/>
      <c r="D8" s="34"/>
      <c r="E8" s="8"/>
      <c r="F8" s="36">
        <v>2</v>
      </c>
      <c r="G8" s="37"/>
      <c r="H8" s="7"/>
      <c r="I8" s="36"/>
      <c r="J8" s="37"/>
    </row>
    <row r="9" spans="1:13" x14ac:dyDescent="0.2">
      <c r="A9" s="3">
        <v>2</v>
      </c>
      <c r="B9" s="34"/>
      <c r="C9" s="34"/>
      <c r="D9" s="34"/>
      <c r="E9" s="8"/>
      <c r="F9" s="7"/>
      <c r="G9" s="7"/>
      <c r="H9" s="7"/>
      <c r="I9" s="7"/>
      <c r="J9" s="7"/>
    </row>
    <row r="10" spans="1:13" ht="15" customHeight="1" x14ac:dyDescent="0.2">
      <c r="A10" s="3">
        <v>3</v>
      </c>
      <c r="B10" s="34"/>
      <c r="C10" s="34"/>
      <c r="D10" s="34"/>
      <c r="E10" s="8"/>
      <c r="F10" s="49" t="s">
        <v>9</v>
      </c>
      <c r="G10" s="50"/>
      <c r="H10" s="20"/>
      <c r="I10" s="49" t="s">
        <v>8</v>
      </c>
      <c r="J10" s="50"/>
    </row>
    <row r="11" spans="1:13" ht="25.9" customHeight="1" x14ac:dyDescent="0.2">
      <c r="A11" s="3">
        <v>4</v>
      </c>
      <c r="B11" s="34"/>
      <c r="C11" s="34"/>
      <c r="D11" s="34"/>
      <c r="E11" s="7"/>
      <c r="F11" s="36" t="s">
        <v>70</v>
      </c>
      <c r="G11" s="37"/>
      <c r="H11" s="7"/>
      <c r="I11" s="36"/>
      <c r="J11" s="37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56" t="s">
        <v>7</v>
      </c>
      <c r="B13" s="46"/>
      <c r="C13" s="46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30" t="s">
        <v>6</v>
      </c>
      <c r="B14" s="44" t="s">
        <v>5</v>
      </c>
      <c r="C14" s="41"/>
      <c r="D14" s="40" t="s">
        <v>4</v>
      </c>
      <c r="E14" s="41"/>
      <c r="F14" s="44" t="s">
        <v>3</v>
      </c>
      <c r="G14" s="45"/>
      <c r="H14" s="41"/>
      <c r="I14" s="44" t="s">
        <v>2</v>
      </c>
      <c r="J14" s="41"/>
      <c r="K14" s="30" t="s">
        <v>1</v>
      </c>
      <c r="L14" s="5"/>
      <c r="M14" s="4"/>
    </row>
    <row r="15" spans="1:13" x14ac:dyDescent="0.2">
      <c r="A15" s="57"/>
      <c r="B15" s="58"/>
      <c r="C15" s="59"/>
      <c r="D15" s="42"/>
      <c r="E15" s="43"/>
      <c r="F15" s="42"/>
      <c r="G15" s="46"/>
      <c r="H15" s="43"/>
      <c r="I15" s="47"/>
      <c r="J15" s="48"/>
      <c r="K15" s="31"/>
      <c r="L15" s="5"/>
      <c r="M15" s="4"/>
    </row>
    <row r="16" spans="1:13" ht="46.9" customHeight="1" x14ac:dyDescent="0.2">
      <c r="A16" s="3">
        <v>1</v>
      </c>
      <c r="B16" s="34" t="s">
        <v>60</v>
      </c>
      <c r="C16" s="34"/>
      <c r="D16" s="34" t="s">
        <v>61</v>
      </c>
      <c r="E16" s="34"/>
      <c r="F16" s="51" t="s">
        <v>57</v>
      </c>
      <c r="G16" s="52"/>
      <c r="H16" s="53"/>
      <c r="I16" s="54" t="s">
        <v>0</v>
      </c>
      <c r="J16" s="55"/>
      <c r="K16" s="2"/>
    </row>
    <row r="17" spans="1:11" ht="33.6" customHeight="1" x14ac:dyDescent="0.2">
      <c r="A17" s="3">
        <v>2</v>
      </c>
      <c r="B17" s="34" t="s">
        <v>67</v>
      </c>
      <c r="C17" s="34"/>
      <c r="D17" s="34" t="s">
        <v>69</v>
      </c>
      <c r="E17" s="34"/>
      <c r="F17" s="51" t="s">
        <v>57</v>
      </c>
      <c r="G17" s="52"/>
      <c r="H17" s="53"/>
      <c r="I17" s="54" t="s">
        <v>0</v>
      </c>
      <c r="J17" s="55"/>
      <c r="K17" s="2"/>
    </row>
    <row r="18" spans="1:11" ht="33.6" customHeight="1" x14ac:dyDescent="0.2">
      <c r="A18" s="3">
        <v>3</v>
      </c>
      <c r="B18" s="60" t="s">
        <v>68</v>
      </c>
      <c r="C18" s="61"/>
      <c r="D18" s="34" t="s">
        <v>64</v>
      </c>
      <c r="E18" s="34"/>
      <c r="F18" s="51" t="s">
        <v>57</v>
      </c>
      <c r="G18" s="52"/>
      <c r="H18" s="53"/>
      <c r="I18" s="54" t="s">
        <v>0</v>
      </c>
      <c r="J18" s="55"/>
      <c r="K18" s="2"/>
    </row>
    <row r="19" spans="1:11" ht="39.75" customHeight="1" x14ac:dyDescent="0.2">
      <c r="A19" s="3">
        <v>4</v>
      </c>
      <c r="B19" s="34" t="s">
        <v>62</v>
      </c>
      <c r="C19" s="34"/>
      <c r="D19" s="34" t="s">
        <v>63</v>
      </c>
      <c r="E19" s="34"/>
      <c r="F19" s="51" t="s">
        <v>57</v>
      </c>
      <c r="G19" s="52"/>
      <c r="H19" s="53"/>
      <c r="I19" s="54" t="s">
        <v>0</v>
      </c>
      <c r="J19" s="55"/>
      <c r="K19" s="2"/>
    </row>
    <row r="20" spans="1:11" ht="61.5" customHeight="1" x14ac:dyDescent="0.2">
      <c r="A20" s="3">
        <v>5</v>
      </c>
      <c r="B20" s="34" t="s">
        <v>188</v>
      </c>
      <c r="C20" s="34"/>
      <c r="D20" s="34" t="s">
        <v>69</v>
      </c>
      <c r="E20" s="34"/>
      <c r="F20" s="51" t="s">
        <v>57</v>
      </c>
      <c r="G20" s="52"/>
      <c r="H20" s="53"/>
      <c r="I20" s="54" t="s">
        <v>0</v>
      </c>
      <c r="J20" s="55"/>
      <c r="K20" s="2"/>
    </row>
    <row r="21" spans="1:11" ht="39.75" customHeight="1" x14ac:dyDescent="0.2">
      <c r="A21" s="3">
        <v>6</v>
      </c>
      <c r="B21" s="60" t="s">
        <v>68</v>
      </c>
      <c r="C21" s="61"/>
      <c r="D21" s="34" t="s">
        <v>65</v>
      </c>
      <c r="E21" s="34"/>
      <c r="F21" s="51" t="s">
        <v>57</v>
      </c>
      <c r="G21" s="52"/>
      <c r="H21" s="53"/>
      <c r="I21" s="54" t="s">
        <v>0</v>
      </c>
      <c r="J21" s="55"/>
      <c r="K21" s="2"/>
    </row>
    <row r="22" spans="1:11" ht="27.75" customHeight="1" x14ac:dyDescent="0.2">
      <c r="A22" s="3">
        <v>7</v>
      </c>
      <c r="B22" s="34" t="s">
        <v>62</v>
      </c>
      <c r="C22" s="34"/>
      <c r="D22" s="34" t="s">
        <v>63</v>
      </c>
      <c r="E22" s="34"/>
      <c r="F22" s="51" t="s">
        <v>57</v>
      </c>
      <c r="G22" s="52"/>
      <c r="H22" s="53"/>
      <c r="I22" s="54" t="s">
        <v>0</v>
      </c>
      <c r="J22" s="55"/>
      <c r="K22" s="2"/>
    </row>
    <row r="23" spans="1:11" ht="75.75" customHeight="1" x14ac:dyDescent="0.2">
      <c r="A23" s="3">
        <v>8</v>
      </c>
      <c r="B23" s="34" t="s">
        <v>189</v>
      </c>
      <c r="C23" s="34"/>
      <c r="D23" s="34" t="s">
        <v>69</v>
      </c>
      <c r="E23" s="34"/>
      <c r="F23" s="51" t="s">
        <v>57</v>
      </c>
      <c r="G23" s="52"/>
      <c r="H23" s="53"/>
      <c r="I23" s="54" t="s">
        <v>0</v>
      </c>
      <c r="J23" s="55"/>
      <c r="K23" s="2"/>
    </row>
    <row r="24" spans="1:11" ht="36" customHeight="1" x14ac:dyDescent="0.2">
      <c r="A24" s="3">
        <v>9</v>
      </c>
      <c r="B24" s="60" t="s">
        <v>68</v>
      </c>
      <c r="C24" s="61"/>
      <c r="D24" s="34" t="s">
        <v>66</v>
      </c>
      <c r="E24" s="34"/>
      <c r="F24" s="51" t="s">
        <v>57</v>
      </c>
      <c r="G24" s="52"/>
      <c r="H24" s="53"/>
      <c r="I24" s="54" t="s">
        <v>0</v>
      </c>
      <c r="J24" s="55"/>
      <c r="K24" s="2"/>
    </row>
    <row r="25" spans="1:11" ht="21" customHeight="1" x14ac:dyDescent="0.2">
      <c r="A25" s="3">
        <v>10</v>
      </c>
      <c r="B25" s="34" t="s">
        <v>62</v>
      </c>
      <c r="C25" s="34"/>
      <c r="D25" s="34" t="s">
        <v>63</v>
      </c>
      <c r="E25" s="34"/>
      <c r="F25" s="51" t="s">
        <v>57</v>
      </c>
      <c r="G25" s="52"/>
      <c r="H25" s="53"/>
      <c r="I25" s="54" t="s">
        <v>0</v>
      </c>
      <c r="J25" s="55"/>
      <c r="K25" s="2"/>
    </row>
  </sheetData>
  <mergeCells count="75">
    <mergeCell ref="F18:H18"/>
    <mergeCell ref="B25:C25"/>
    <mergeCell ref="D25:E25"/>
    <mergeCell ref="F25:H25"/>
    <mergeCell ref="I25:J25"/>
    <mergeCell ref="B18:C18"/>
    <mergeCell ref="D18:E18"/>
    <mergeCell ref="B21:C21"/>
    <mergeCell ref="D21:E21"/>
    <mergeCell ref="B24:C24"/>
    <mergeCell ref="D23:E23"/>
    <mergeCell ref="I18:J18"/>
    <mergeCell ref="I21:J21"/>
    <mergeCell ref="I24:J24"/>
    <mergeCell ref="F21:H21"/>
    <mergeCell ref="F24:H24"/>
    <mergeCell ref="B23:C23"/>
    <mergeCell ref="D24:E24"/>
    <mergeCell ref="F23:H23"/>
    <mergeCell ref="I23:J23"/>
    <mergeCell ref="B22:C22"/>
    <mergeCell ref="D22:E22"/>
    <mergeCell ref="F22:H22"/>
    <mergeCell ref="I22:J22"/>
    <mergeCell ref="B19:C19"/>
    <mergeCell ref="D19:E19"/>
    <mergeCell ref="F19:H19"/>
    <mergeCell ref="I19:J19"/>
    <mergeCell ref="B20:C20"/>
    <mergeCell ref="D20:E20"/>
    <mergeCell ref="F20:H20"/>
    <mergeCell ref="I20:J20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B7"/>
    <mergeCell ref="C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</mergeCells>
  <conditionalFormatting sqref="J5">
    <cfRule type="containsText" dxfId="217" priority="19" stopIfTrue="1" operator="containsText" text="Pass">
      <formula>NOT(ISERROR(SEARCH("Pass",J5)))</formula>
    </cfRule>
    <cfRule type="containsText" dxfId="216" priority="20" stopIfTrue="1" operator="containsText" text="Fail">
      <formula>NOT(ISERROR(SEARCH("Fail",J5)))</formula>
    </cfRule>
  </conditionalFormatting>
  <conditionalFormatting sqref="I16">
    <cfRule type="containsText" dxfId="215" priority="17" stopIfTrue="1" operator="containsText" text="Fail">
      <formula>NOT(ISERROR(SEARCH("Fail",I16)))</formula>
    </cfRule>
    <cfRule type="containsText" dxfId="214" priority="18" stopIfTrue="1" operator="containsText" text="Pass">
      <formula>NOT(ISERROR(SEARCH("Pass",I16)))</formula>
    </cfRule>
  </conditionalFormatting>
  <conditionalFormatting sqref="I17 I19:I20 I22:I23 I25">
    <cfRule type="containsText" dxfId="213" priority="7" stopIfTrue="1" operator="containsText" text="Fail">
      <formula>NOT(ISERROR(SEARCH("Fail",I17)))</formula>
    </cfRule>
    <cfRule type="containsText" dxfId="212" priority="8" stopIfTrue="1" operator="containsText" text="Pass">
      <formula>NOT(ISERROR(SEARCH("Pass",I17)))</formula>
    </cfRule>
  </conditionalFormatting>
  <conditionalFormatting sqref="I18">
    <cfRule type="containsText" dxfId="211" priority="5" stopIfTrue="1" operator="containsText" text="Fail">
      <formula>NOT(ISERROR(SEARCH("Fail",I18)))</formula>
    </cfRule>
    <cfRule type="containsText" dxfId="210" priority="6" stopIfTrue="1" operator="containsText" text="Pass">
      <formula>NOT(ISERROR(SEARCH("Pass",I18)))</formula>
    </cfRule>
  </conditionalFormatting>
  <conditionalFormatting sqref="I21">
    <cfRule type="containsText" dxfId="209" priority="3" stopIfTrue="1" operator="containsText" text="Fail">
      <formula>NOT(ISERROR(SEARCH("Fail",I21)))</formula>
    </cfRule>
    <cfRule type="containsText" dxfId="208" priority="4" stopIfTrue="1" operator="containsText" text="Pass">
      <formula>NOT(ISERROR(SEARCH("Pass",I21)))</formula>
    </cfRule>
  </conditionalFormatting>
  <conditionalFormatting sqref="I24">
    <cfRule type="containsText" dxfId="207" priority="1" stopIfTrue="1" operator="containsText" text="Fail">
      <formula>NOT(ISERROR(SEARCH("Fail",I24)))</formula>
    </cfRule>
    <cfRule type="containsText" dxfId="206" priority="2" stopIfTrue="1" operator="containsText" text="Pass">
      <formula>NOT(ISERROR(SEARCH("Pass",I24)))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46708-59F1-4AE2-BE1E-7247232D9FF5}">
  <sheetPr>
    <tabColor theme="9" tint="0.39997558519241921"/>
  </sheetPr>
  <dimension ref="A1:M19"/>
  <sheetViews>
    <sheetView topLeftCell="A4" zoomScale="130" zoomScaleNormal="130" workbookViewId="0">
      <selection activeCell="B17" sqref="B17:C17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32" t="s">
        <v>29</v>
      </c>
      <c r="B1" s="33"/>
      <c r="C1" s="13" t="s">
        <v>24</v>
      </c>
      <c r="D1" s="32" t="s">
        <v>23</v>
      </c>
      <c r="E1" s="33"/>
      <c r="F1" s="35">
        <v>0.01</v>
      </c>
      <c r="G1" s="35"/>
      <c r="H1" s="35"/>
      <c r="I1" s="35"/>
      <c r="J1" s="35"/>
    </row>
    <row r="2" spans="1:13" x14ac:dyDescent="0.2">
      <c r="A2" s="32" t="s">
        <v>22</v>
      </c>
      <c r="B2" s="33"/>
      <c r="C2" s="11" t="str">
        <f>TC!A4</f>
        <v>CON_TC_003</v>
      </c>
      <c r="D2" s="32" t="s">
        <v>21</v>
      </c>
      <c r="E2" s="33"/>
      <c r="F2" s="34" t="s">
        <v>71</v>
      </c>
      <c r="G2" s="34"/>
      <c r="H2" s="34"/>
      <c r="I2" s="34"/>
      <c r="J2" s="34"/>
    </row>
    <row r="3" spans="1:13" ht="12.75" customHeight="1" x14ac:dyDescent="0.2">
      <c r="A3" s="32" t="s">
        <v>19</v>
      </c>
      <c r="B3" s="33"/>
      <c r="C3" s="11" t="s">
        <v>15</v>
      </c>
      <c r="D3" s="32" t="s">
        <v>18</v>
      </c>
      <c r="E3" s="33"/>
      <c r="F3" s="34"/>
      <c r="G3" s="34"/>
      <c r="H3" s="32" t="s">
        <v>17</v>
      </c>
      <c r="I3" s="33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32" t="s">
        <v>16</v>
      </c>
      <c r="B5" s="33"/>
      <c r="C5" s="11" t="s">
        <v>15</v>
      </c>
      <c r="D5" s="32" t="s">
        <v>14</v>
      </c>
      <c r="E5" s="33"/>
      <c r="F5" s="38">
        <v>45002</v>
      </c>
      <c r="G5" s="39"/>
      <c r="H5" s="32" t="s">
        <v>13</v>
      </c>
      <c r="I5" s="33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32" t="s">
        <v>12</v>
      </c>
      <c r="B7" s="33"/>
      <c r="C7" s="32"/>
      <c r="D7" s="33"/>
      <c r="E7" s="7"/>
      <c r="F7" s="32" t="s">
        <v>11</v>
      </c>
      <c r="G7" s="33"/>
      <c r="H7" s="7"/>
      <c r="I7" s="32" t="s">
        <v>10</v>
      </c>
      <c r="J7" s="33"/>
    </row>
    <row r="8" spans="1:13" x14ac:dyDescent="0.2">
      <c r="A8" s="3">
        <v>1</v>
      </c>
      <c r="B8" s="34" t="s">
        <v>28</v>
      </c>
      <c r="C8" s="34"/>
      <c r="D8" s="34"/>
      <c r="E8" s="8"/>
      <c r="F8" s="36">
        <v>3</v>
      </c>
      <c r="G8" s="37"/>
      <c r="H8" s="7"/>
      <c r="I8" s="36"/>
      <c r="J8" s="37"/>
    </row>
    <row r="9" spans="1:13" x14ac:dyDescent="0.2">
      <c r="A9" s="3">
        <v>2</v>
      </c>
      <c r="B9" s="34"/>
      <c r="C9" s="34"/>
      <c r="D9" s="34"/>
      <c r="E9" s="8"/>
      <c r="F9" s="7"/>
      <c r="G9" s="7"/>
      <c r="H9" s="7"/>
      <c r="I9" s="7"/>
      <c r="J9" s="7"/>
    </row>
    <row r="10" spans="1:13" ht="15" customHeight="1" x14ac:dyDescent="0.2">
      <c r="A10" s="3">
        <v>3</v>
      </c>
      <c r="B10" s="34"/>
      <c r="C10" s="34"/>
      <c r="D10" s="34"/>
      <c r="E10" s="8"/>
      <c r="F10" s="49" t="s">
        <v>9</v>
      </c>
      <c r="G10" s="50"/>
      <c r="H10" s="20"/>
      <c r="I10" s="49" t="s">
        <v>8</v>
      </c>
      <c r="J10" s="50"/>
    </row>
    <row r="11" spans="1:13" ht="25.9" customHeight="1" x14ac:dyDescent="0.2">
      <c r="A11" s="3">
        <v>4</v>
      </c>
      <c r="B11" s="34"/>
      <c r="C11" s="34"/>
      <c r="D11" s="34"/>
      <c r="E11" s="7"/>
      <c r="F11" s="36" t="s">
        <v>70</v>
      </c>
      <c r="G11" s="37"/>
      <c r="H11" s="7"/>
      <c r="I11" s="36"/>
      <c r="J11" s="37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56" t="s">
        <v>7</v>
      </c>
      <c r="B13" s="46"/>
      <c r="C13" s="46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30" t="s">
        <v>6</v>
      </c>
      <c r="B14" s="44" t="s">
        <v>5</v>
      </c>
      <c r="C14" s="41"/>
      <c r="D14" s="40" t="s">
        <v>4</v>
      </c>
      <c r="E14" s="41"/>
      <c r="F14" s="44" t="s">
        <v>3</v>
      </c>
      <c r="G14" s="45"/>
      <c r="H14" s="41"/>
      <c r="I14" s="44" t="s">
        <v>2</v>
      </c>
      <c r="J14" s="41"/>
      <c r="K14" s="30" t="s">
        <v>1</v>
      </c>
      <c r="L14" s="5"/>
      <c r="M14" s="4"/>
    </row>
    <row r="15" spans="1:13" x14ac:dyDescent="0.2">
      <c r="A15" s="57"/>
      <c r="B15" s="58"/>
      <c r="C15" s="59"/>
      <c r="D15" s="42"/>
      <c r="E15" s="43"/>
      <c r="F15" s="42"/>
      <c r="G15" s="46"/>
      <c r="H15" s="43"/>
      <c r="I15" s="47"/>
      <c r="J15" s="48"/>
      <c r="K15" s="31"/>
      <c r="L15" s="5"/>
      <c r="M15" s="4"/>
    </row>
    <row r="16" spans="1:13" ht="46.9" customHeight="1" x14ac:dyDescent="0.2">
      <c r="A16" s="3">
        <v>1</v>
      </c>
      <c r="B16" s="34" t="s">
        <v>60</v>
      </c>
      <c r="C16" s="34"/>
      <c r="D16" s="34" t="s">
        <v>61</v>
      </c>
      <c r="E16" s="34"/>
      <c r="F16" s="51" t="s">
        <v>57</v>
      </c>
      <c r="G16" s="52"/>
      <c r="H16" s="53"/>
      <c r="I16" s="54" t="s">
        <v>0</v>
      </c>
      <c r="J16" s="55"/>
      <c r="K16" s="2"/>
    </row>
    <row r="17" spans="1:11" ht="71.25" customHeight="1" x14ac:dyDescent="0.2">
      <c r="A17" s="3">
        <v>2</v>
      </c>
      <c r="B17" s="34" t="s">
        <v>190</v>
      </c>
      <c r="C17" s="34"/>
      <c r="D17" s="34" t="s">
        <v>69</v>
      </c>
      <c r="E17" s="34"/>
      <c r="F17" s="51" t="s">
        <v>57</v>
      </c>
      <c r="G17" s="52"/>
      <c r="H17" s="53"/>
      <c r="I17" s="54" t="s">
        <v>0</v>
      </c>
      <c r="J17" s="55"/>
      <c r="K17" s="2"/>
    </row>
    <row r="18" spans="1:11" ht="39.75" customHeight="1" x14ac:dyDescent="0.2">
      <c r="A18" s="3">
        <v>3</v>
      </c>
      <c r="B18" s="60" t="s">
        <v>68</v>
      </c>
      <c r="C18" s="61"/>
      <c r="D18" s="34" t="s">
        <v>72</v>
      </c>
      <c r="E18" s="34"/>
      <c r="F18" s="51" t="s">
        <v>57</v>
      </c>
      <c r="G18" s="52"/>
      <c r="H18" s="53"/>
      <c r="I18" s="54" t="s">
        <v>0</v>
      </c>
      <c r="J18" s="55"/>
      <c r="K18" s="2"/>
    </row>
    <row r="19" spans="1:11" x14ac:dyDescent="0.2">
      <c r="A19" s="3">
        <v>4</v>
      </c>
      <c r="B19" s="34" t="s">
        <v>62</v>
      </c>
      <c r="C19" s="34"/>
      <c r="D19" s="34" t="s">
        <v>63</v>
      </c>
      <c r="E19" s="34"/>
      <c r="F19" s="51" t="s">
        <v>57</v>
      </c>
      <c r="G19" s="52"/>
      <c r="H19" s="53"/>
      <c r="I19" s="54" t="s">
        <v>0</v>
      </c>
      <c r="J19" s="55"/>
      <c r="K19" s="2"/>
    </row>
  </sheetData>
  <mergeCells count="51">
    <mergeCell ref="B18:C18"/>
    <mergeCell ref="D18:E18"/>
    <mergeCell ref="F18:H18"/>
    <mergeCell ref="I18:J18"/>
    <mergeCell ref="B19:C19"/>
    <mergeCell ref="D19:E19"/>
    <mergeCell ref="F19:H19"/>
    <mergeCell ref="I19:J19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B7"/>
    <mergeCell ref="C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</mergeCells>
  <conditionalFormatting sqref="J5">
    <cfRule type="containsText" dxfId="205" priority="11" stopIfTrue="1" operator="containsText" text="Pass">
      <formula>NOT(ISERROR(SEARCH("Pass",J5)))</formula>
    </cfRule>
    <cfRule type="containsText" dxfId="204" priority="12" stopIfTrue="1" operator="containsText" text="Fail">
      <formula>NOT(ISERROR(SEARCH("Fail",J5)))</formula>
    </cfRule>
  </conditionalFormatting>
  <conditionalFormatting sqref="I16">
    <cfRule type="containsText" dxfId="203" priority="7" stopIfTrue="1" operator="containsText" text="Fail">
      <formula>NOT(ISERROR(SEARCH("Fail",I16)))</formula>
    </cfRule>
    <cfRule type="containsText" dxfId="202" priority="8" stopIfTrue="1" operator="containsText" text="Pass">
      <formula>NOT(ISERROR(SEARCH("Pass",I16)))</formula>
    </cfRule>
  </conditionalFormatting>
  <conditionalFormatting sqref="I19">
    <cfRule type="containsText" dxfId="201" priority="1" stopIfTrue="1" operator="containsText" text="Fail">
      <formula>NOT(ISERROR(SEARCH("Fail",I19)))</formula>
    </cfRule>
    <cfRule type="containsText" dxfId="200" priority="2" stopIfTrue="1" operator="containsText" text="Pass">
      <formula>NOT(ISERROR(SEARCH("Pass",I19)))</formula>
    </cfRule>
  </conditionalFormatting>
  <conditionalFormatting sqref="I17:I18">
    <cfRule type="containsText" dxfId="199" priority="3" stopIfTrue="1" operator="containsText" text="Fail">
      <formula>NOT(ISERROR(SEARCH("Fail",I17)))</formula>
    </cfRule>
    <cfRule type="containsText" dxfId="198" priority="4" stopIfTrue="1" operator="containsText" text="Pass">
      <formula>NOT(ISERROR(SEARCH("Pass",I17)))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DA407-F99B-4DFF-806A-CBECB00708DE}">
  <sheetPr>
    <tabColor theme="9" tint="0.39997558519241921"/>
  </sheetPr>
  <dimension ref="A1:M25"/>
  <sheetViews>
    <sheetView topLeftCell="A13" zoomScale="130" zoomScaleNormal="130" workbookViewId="0">
      <selection activeCell="B21" sqref="B21:E21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32" t="s">
        <v>29</v>
      </c>
      <c r="B1" s="33"/>
      <c r="C1" s="13" t="s">
        <v>24</v>
      </c>
      <c r="D1" s="32" t="s">
        <v>23</v>
      </c>
      <c r="E1" s="33"/>
      <c r="F1" s="35">
        <v>0.01</v>
      </c>
      <c r="G1" s="35"/>
      <c r="H1" s="35"/>
      <c r="I1" s="35"/>
      <c r="J1" s="35"/>
    </row>
    <row r="2" spans="1:13" x14ac:dyDescent="0.2">
      <c r="A2" s="32" t="s">
        <v>22</v>
      </c>
      <c r="B2" s="33"/>
      <c r="C2" s="11" t="str">
        <f>TC!A5</f>
        <v>CON_TC_004</v>
      </c>
      <c r="D2" s="32" t="s">
        <v>21</v>
      </c>
      <c r="E2" s="33"/>
      <c r="F2" s="34" t="s">
        <v>73</v>
      </c>
      <c r="G2" s="34"/>
      <c r="H2" s="34"/>
      <c r="I2" s="34"/>
      <c r="J2" s="34"/>
    </row>
    <row r="3" spans="1:13" ht="12.75" customHeight="1" x14ac:dyDescent="0.2">
      <c r="A3" s="32" t="s">
        <v>19</v>
      </c>
      <c r="B3" s="33"/>
      <c r="C3" s="11" t="s">
        <v>15</v>
      </c>
      <c r="D3" s="32" t="s">
        <v>18</v>
      </c>
      <c r="E3" s="33"/>
      <c r="F3" s="34"/>
      <c r="G3" s="34"/>
      <c r="H3" s="32" t="s">
        <v>17</v>
      </c>
      <c r="I3" s="33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32" t="s">
        <v>16</v>
      </c>
      <c r="B5" s="33"/>
      <c r="C5" s="11" t="s">
        <v>15</v>
      </c>
      <c r="D5" s="32" t="s">
        <v>14</v>
      </c>
      <c r="E5" s="33"/>
      <c r="F5" s="38">
        <v>45002</v>
      </c>
      <c r="G5" s="39"/>
      <c r="H5" s="32" t="s">
        <v>13</v>
      </c>
      <c r="I5" s="33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32" t="s">
        <v>12</v>
      </c>
      <c r="B7" s="33"/>
      <c r="C7" s="32"/>
      <c r="D7" s="33"/>
      <c r="E7" s="7"/>
      <c r="F7" s="32" t="s">
        <v>11</v>
      </c>
      <c r="G7" s="33"/>
      <c r="H7" s="7"/>
      <c r="I7" s="32" t="s">
        <v>10</v>
      </c>
      <c r="J7" s="33"/>
    </row>
    <row r="8" spans="1:13" x14ac:dyDescent="0.2">
      <c r="A8" s="3">
        <v>1</v>
      </c>
      <c r="B8" s="34" t="s">
        <v>28</v>
      </c>
      <c r="C8" s="34"/>
      <c r="D8" s="34"/>
      <c r="E8" s="8"/>
      <c r="F8" s="36">
        <v>4</v>
      </c>
      <c r="G8" s="37"/>
      <c r="H8" s="7"/>
      <c r="I8" s="36"/>
      <c r="J8" s="37"/>
    </row>
    <row r="9" spans="1:13" x14ac:dyDescent="0.2">
      <c r="A9" s="3">
        <v>2</v>
      </c>
      <c r="B9" s="34"/>
      <c r="C9" s="34"/>
      <c r="D9" s="34"/>
      <c r="E9" s="8"/>
      <c r="F9" s="7"/>
      <c r="G9" s="7"/>
      <c r="H9" s="7"/>
      <c r="I9" s="7"/>
      <c r="J9" s="7"/>
    </row>
    <row r="10" spans="1:13" ht="15" customHeight="1" x14ac:dyDescent="0.2">
      <c r="A10" s="3">
        <v>3</v>
      </c>
      <c r="B10" s="34"/>
      <c r="C10" s="34"/>
      <c r="D10" s="34"/>
      <c r="E10" s="8"/>
      <c r="F10" s="49" t="s">
        <v>9</v>
      </c>
      <c r="G10" s="50"/>
      <c r="H10" s="20"/>
      <c r="I10" s="49" t="s">
        <v>8</v>
      </c>
      <c r="J10" s="50"/>
    </row>
    <row r="11" spans="1:13" ht="25.9" customHeight="1" x14ac:dyDescent="0.2">
      <c r="A11" s="3">
        <v>4</v>
      </c>
      <c r="B11" s="34"/>
      <c r="C11" s="34"/>
      <c r="D11" s="34"/>
      <c r="E11" s="7"/>
      <c r="F11" s="36" t="s">
        <v>70</v>
      </c>
      <c r="G11" s="37"/>
      <c r="H11" s="7"/>
      <c r="I11" s="36"/>
      <c r="J11" s="37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56" t="s">
        <v>7</v>
      </c>
      <c r="B13" s="46"/>
      <c r="C13" s="46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30" t="s">
        <v>6</v>
      </c>
      <c r="B14" s="44" t="s">
        <v>5</v>
      </c>
      <c r="C14" s="41"/>
      <c r="D14" s="40" t="s">
        <v>4</v>
      </c>
      <c r="E14" s="41"/>
      <c r="F14" s="44" t="s">
        <v>3</v>
      </c>
      <c r="G14" s="45"/>
      <c r="H14" s="41"/>
      <c r="I14" s="44" t="s">
        <v>2</v>
      </c>
      <c r="J14" s="41"/>
      <c r="K14" s="30" t="s">
        <v>1</v>
      </c>
      <c r="L14" s="5"/>
      <c r="M14" s="4"/>
    </row>
    <row r="15" spans="1:13" x14ac:dyDescent="0.2">
      <c r="A15" s="57"/>
      <c r="B15" s="58"/>
      <c r="C15" s="59"/>
      <c r="D15" s="42"/>
      <c r="E15" s="43"/>
      <c r="F15" s="42"/>
      <c r="G15" s="46"/>
      <c r="H15" s="43"/>
      <c r="I15" s="47"/>
      <c r="J15" s="48"/>
      <c r="K15" s="31"/>
      <c r="L15" s="5"/>
      <c r="M15" s="4"/>
    </row>
    <row r="16" spans="1:13" ht="46.9" customHeight="1" x14ac:dyDescent="0.2">
      <c r="A16" s="3">
        <v>1</v>
      </c>
      <c r="B16" s="34" t="s">
        <v>60</v>
      </c>
      <c r="C16" s="34"/>
      <c r="D16" s="34" t="s">
        <v>61</v>
      </c>
      <c r="E16" s="34"/>
      <c r="F16" s="51" t="s">
        <v>57</v>
      </c>
      <c r="G16" s="52"/>
      <c r="H16" s="53"/>
      <c r="I16" s="54" t="s">
        <v>0</v>
      </c>
      <c r="J16" s="55"/>
      <c r="K16" s="2"/>
    </row>
    <row r="17" spans="1:11" ht="76.5" customHeight="1" x14ac:dyDescent="0.2">
      <c r="A17" s="3">
        <v>2</v>
      </c>
      <c r="B17" s="34" t="s">
        <v>191</v>
      </c>
      <c r="C17" s="34"/>
      <c r="D17" s="34" t="s">
        <v>69</v>
      </c>
      <c r="E17" s="34"/>
      <c r="F17" s="51" t="s">
        <v>57</v>
      </c>
      <c r="G17" s="52"/>
      <c r="H17" s="53"/>
      <c r="I17" s="54" t="s">
        <v>0</v>
      </c>
      <c r="J17" s="55"/>
      <c r="K17" s="26" t="s">
        <v>74</v>
      </c>
    </row>
    <row r="18" spans="1:11" ht="29.25" customHeight="1" x14ac:dyDescent="0.2">
      <c r="A18" s="3">
        <v>3</v>
      </c>
      <c r="B18" s="60" t="s">
        <v>68</v>
      </c>
      <c r="C18" s="61"/>
      <c r="D18" s="34" t="s">
        <v>75</v>
      </c>
      <c r="E18" s="34"/>
      <c r="F18" s="51" t="s">
        <v>57</v>
      </c>
      <c r="G18" s="52"/>
      <c r="H18" s="53"/>
      <c r="I18" s="54" t="s">
        <v>0</v>
      </c>
      <c r="J18" s="55"/>
      <c r="K18" s="2"/>
    </row>
    <row r="19" spans="1:11" ht="17.25" customHeight="1" x14ac:dyDescent="0.2">
      <c r="A19" s="3">
        <v>4</v>
      </c>
      <c r="B19" s="34" t="s">
        <v>62</v>
      </c>
      <c r="C19" s="34"/>
      <c r="D19" s="34" t="s">
        <v>63</v>
      </c>
      <c r="E19" s="34"/>
      <c r="F19" s="51" t="s">
        <v>57</v>
      </c>
      <c r="G19" s="52"/>
      <c r="H19" s="53"/>
      <c r="I19" s="54" t="s">
        <v>0</v>
      </c>
      <c r="J19" s="55"/>
      <c r="K19" s="2"/>
    </row>
    <row r="20" spans="1:11" ht="77.25" customHeight="1" x14ac:dyDescent="0.2">
      <c r="A20" s="3">
        <v>5</v>
      </c>
      <c r="B20" s="34" t="s">
        <v>192</v>
      </c>
      <c r="C20" s="34"/>
      <c r="D20" s="34" t="s">
        <v>69</v>
      </c>
      <c r="E20" s="34"/>
      <c r="F20" s="51" t="s">
        <v>57</v>
      </c>
      <c r="G20" s="52"/>
      <c r="H20" s="53"/>
      <c r="I20" s="54" t="s">
        <v>0</v>
      </c>
      <c r="J20" s="55"/>
      <c r="K20" s="26" t="s">
        <v>76</v>
      </c>
    </row>
    <row r="21" spans="1:11" x14ac:dyDescent="0.2">
      <c r="A21" s="3">
        <v>6</v>
      </c>
      <c r="B21" s="60" t="s">
        <v>68</v>
      </c>
      <c r="C21" s="61"/>
      <c r="D21" s="34" t="s">
        <v>75</v>
      </c>
      <c r="E21" s="34"/>
      <c r="F21" s="51" t="s">
        <v>57</v>
      </c>
      <c r="G21" s="52"/>
      <c r="H21" s="53"/>
      <c r="I21" s="54" t="s">
        <v>0</v>
      </c>
      <c r="J21" s="55"/>
      <c r="K21" s="2"/>
    </row>
    <row r="22" spans="1:11" x14ac:dyDescent="0.2">
      <c r="A22" s="3">
        <v>7</v>
      </c>
      <c r="B22" s="34" t="s">
        <v>62</v>
      </c>
      <c r="C22" s="34"/>
      <c r="D22" s="34" t="s">
        <v>63</v>
      </c>
      <c r="E22" s="34"/>
      <c r="F22" s="51" t="s">
        <v>57</v>
      </c>
      <c r="G22" s="52"/>
      <c r="H22" s="53"/>
      <c r="I22" s="54" t="s">
        <v>0</v>
      </c>
      <c r="J22" s="55"/>
      <c r="K22" s="2"/>
    </row>
    <row r="23" spans="1:11" ht="70.5" customHeight="1" x14ac:dyDescent="0.2">
      <c r="A23" s="3">
        <v>8</v>
      </c>
      <c r="B23" s="34" t="s">
        <v>193</v>
      </c>
      <c r="C23" s="34"/>
      <c r="D23" s="34" t="s">
        <v>69</v>
      </c>
      <c r="E23" s="34"/>
      <c r="F23" s="51" t="s">
        <v>57</v>
      </c>
      <c r="G23" s="52"/>
      <c r="H23" s="53"/>
      <c r="I23" s="54" t="s">
        <v>0</v>
      </c>
      <c r="J23" s="55"/>
      <c r="K23" s="26" t="s">
        <v>77</v>
      </c>
    </row>
    <row r="24" spans="1:11" x14ac:dyDescent="0.2">
      <c r="A24" s="3">
        <v>9</v>
      </c>
      <c r="B24" s="60" t="s">
        <v>68</v>
      </c>
      <c r="C24" s="61"/>
      <c r="D24" s="34" t="s">
        <v>75</v>
      </c>
      <c r="E24" s="34"/>
      <c r="F24" s="51" t="s">
        <v>57</v>
      </c>
      <c r="G24" s="52"/>
      <c r="H24" s="53"/>
      <c r="I24" s="54" t="s">
        <v>0</v>
      </c>
      <c r="J24" s="55"/>
      <c r="K24" s="2"/>
    </row>
    <row r="25" spans="1:11" x14ac:dyDescent="0.2">
      <c r="A25" s="3">
        <v>10</v>
      </c>
      <c r="B25" s="34" t="s">
        <v>62</v>
      </c>
      <c r="C25" s="34"/>
      <c r="D25" s="34" t="s">
        <v>63</v>
      </c>
      <c r="E25" s="34"/>
      <c r="F25" s="51" t="s">
        <v>57</v>
      </c>
      <c r="G25" s="52"/>
      <c r="H25" s="53"/>
      <c r="I25" s="54" t="s">
        <v>0</v>
      </c>
      <c r="J25" s="55"/>
      <c r="K25" s="2"/>
    </row>
  </sheetData>
  <mergeCells count="75">
    <mergeCell ref="B24:C24"/>
    <mergeCell ref="D24:E24"/>
    <mergeCell ref="F24:H24"/>
    <mergeCell ref="I24:J24"/>
    <mergeCell ref="B25:C25"/>
    <mergeCell ref="D25:E25"/>
    <mergeCell ref="F25:H25"/>
    <mergeCell ref="I25:J25"/>
    <mergeCell ref="B22:C22"/>
    <mergeCell ref="D22:E22"/>
    <mergeCell ref="F22:H22"/>
    <mergeCell ref="I22:J22"/>
    <mergeCell ref="B23:C23"/>
    <mergeCell ref="D23:E23"/>
    <mergeCell ref="F23:H23"/>
    <mergeCell ref="I23:J23"/>
    <mergeCell ref="B20:C20"/>
    <mergeCell ref="D20:E20"/>
    <mergeCell ref="F20:H20"/>
    <mergeCell ref="I20:J20"/>
    <mergeCell ref="B21:C21"/>
    <mergeCell ref="D21:E21"/>
    <mergeCell ref="F21:H21"/>
    <mergeCell ref="I21:J21"/>
    <mergeCell ref="B18:C18"/>
    <mergeCell ref="D18:E18"/>
    <mergeCell ref="F18:H18"/>
    <mergeCell ref="I18:J18"/>
    <mergeCell ref="B19:C19"/>
    <mergeCell ref="D19:E19"/>
    <mergeCell ref="F19:H19"/>
    <mergeCell ref="I19:J19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B7"/>
    <mergeCell ref="C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</mergeCells>
  <conditionalFormatting sqref="J5">
    <cfRule type="containsText" dxfId="197" priority="23" stopIfTrue="1" operator="containsText" text="Pass">
      <formula>NOT(ISERROR(SEARCH("Pass",J5)))</formula>
    </cfRule>
    <cfRule type="containsText" dxfId="196" priority="24" stopIfTrue="1" operator="containsText" text="Fail">
      <formula>NOT(ISERROR(SEARCH("Fail",J5)))</formula>
    </cfRule>
  </conditionalFormatting>
  <conditionalFormatting sqref="I23">
    <cfRule type="containsText" dxfId="195" priority="5" stopIfTrue="1" operator="containsText" text="Fail">
      <formula>NOT(ISERROR(SEARCH("Fail",I23)))</formula>
    </cfRule>
    <cfRule type="containsText" dxfId="194" priority="6" stopIfTrue="1" operator="containsText" text="Pass">
      <formula>NOT(ISERROR(SEARCH("Pass",I23)))</formula>
    </cfRule>
  </conditionalFormatting>
  <conditionalFormatting sqref="I25">
    <cfRule type="containsText" dxfId="193" priority="1" stopIfTrue="1" operator="containsText" text="Fail">
      <formula>NOT(ISERROR(SEARCH("Fail",I25)))</formula>
    </cfRule>
    <cfRule type="containsText" dxfId="192" priority="2" stopIfTrue="1" operator="containsText" text="Pass">
      <formula>NOT(ISERROR(SEARCH("Pass",I25)))</formula>
    </cfRule>
  </conditionalFormatting>
  <conditionalFormatting sqref="I16">
    <cfRule type="containsText" dxfId="191" priority="19" stopIfTrue="1" operator="containsText" text="Fail">
      <formula>NOT(ISERROR(SEARCH("Fail",I16)))</formula>
    </cfRule>
    <cfRule type="containsText" dxfId="190" priority="20" stopIfTrue="1" operator="containsText" text="Pass">
      <formula>NOT(ISERROR(SEARCH("Pass",I16)))</formula>
    </cfRule>
  </conditionalFormatting>
  <conditionalFormatting sqref="I18">
    <cfRule type="containsText" dxfId="189" priority="17" stopIfTrue="1" operator="containsText" text="Fail">
      <formula>NOT(ISERROR(SEARCH("Fail",I18)))</formula>
    </cfRule>
    <cfRule type="containsText" dxfId="188" priority="18" stopIfTrue="1" operator="containsText" text="Pass">
      <formula>NOT(ISERROR(SEARCH("Pass",I18)))</formula>
    </cfRule>
  </conditionalFormatting>
  <conditionalFormatting sqref="I17">
    <cfRule type="containsText" dxfId="187" priority="15" stopIfTrue="1" operator="containsText" text="Fail">
      <formula>NOT(ISERROR(SEARCH("Fail",I17)))</formula>
    </cfRule>
    <cfRule type="containsText" dxfId="186" priority="16" stopIfTrue="1" operator="containsText" text="Pass">
      <formula>NOT(ISERROR(SEARCH("Pass",I17)))</formula>
    </cfRule>
  </conditionalFormatting>
  <conditionalFormatting sqref="I19">
    <cfRule type="containsText" dxfId="185" priority="13" stopIfTrue="1" operator="containsText" text="Fail">
      <formula>NOT(ISERROR(SEARCH("Fail",I19)))</formula>
    </cfRule>
    <cfRule type="containsText" dxfId="184" priority="14" stopIfTrue="1" operator="containsText" text="Pass">
      <formula>NOT(ISERROR(SEARCH("Pass",I19)))</formula>
    </cfRule>
  </conditionalFormatting>
  <conditionalFormatting sqref="I20">
    <cfRule type="containsText" dxfId="183" priority="11" stopIfTrue="1" operator="containsText" text="Fail">
      <formula>NOT(ISERROR(SEARCH("Fail",I20)))</formula>
    </cfRule>
    <cfRule type="containsText" dxfId="182" priority="12" stopIfTrue="1" operator="containsText" text="Pass">
      <formula>NOT(ISERROR(SEARCH("Pass",I20)))</formula>
    </cfRule>
  </conditionalFormatting>
  <conditionalFormatting sqref="I21">
    <cfRule type="containsText" dxfId="181" priority="9" stopIfTrue="1" operator="containsText" text="Fail">
      <formula>NOT(ISERROR(SEARCH("Fail",I21)))</formula>
    </cfRule>
    <cfRule type="containsText" dxfId="180" priority="10" stopIfTrue="1" operator="containsText" text="Pass">
      <formula>NOT(ISERROR(SEARCH("Pass",I21)))</formula>
    </cfRule>
  </conditionalFormatting>
  <conditionalFormatting sqref="I22">
    <cfRule type="containsText" dxfId="179" priority="7" stopIfTrue="1" operator="containsText" text="Fail">
      <formula>NOT(ISERROR(SEARCH("Fail",I22)))</formula>
    </cfRule>
    <cfRule type="containsText" dxfId="178" priority="8" stopIfTrue="1" operator="containsText" text="Pass">
      <formula>NOT(ISERROR(SEARCH("Pass",I22)))</formula>
    </cfRule>
  </conditionalFormatting>
  <conditionalFormatting sqref="I24">
    <cfRule type="containsText" dxfId="177" priority="3" stopIfTrue="1" operator="containsText" text="Fail">
      <formula>NOT(ISERROR(SEARCH("Fail",I24)))</formula>
    </cfRule>
    <cfRule type="containsText" dxfId="176" priority="4" stopIfTrue="1" operator="containsText" text="Pass">
      <formula>NOT(ISERROR(SEARCH("Pass",I24)))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9D559-B65C-4EF0-A65E-8EC2246CE6FA}">
  <sheetPr>
    <tabColor theme="9" tint="0.39997558519241921"/>
  </sheetPr>
  <dimension ref="A1:M18"/>
  <sheetViews>
    <sheetView zoomScale="130" zoomScaleNormal="130" workbookViewId="0">
      <selection activeCell="B17" sqref="B17:C17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32" t="s">
        <v>29</v>
      </c>
      <c r="B1" s="33"/>
      <c r="C1" s="13" t="s">
        <v>24</v>
      </c>
      <c r="D1" s="32" t="s">
        <v>23</v>
      </c>
      <c r="E1" s="33"/>
      <c r="F1" s="35">
        <v>0.01</v>
      </c>
      <c r="G1" s="35"/>
      <c r="H1" s="35"/>
      <c r="I1" s="35"/>
      <c r="J1" s="35"/>
    </row>
    <row r="2" spans="1:13" x14ac:dyDescent="0.2">
      <c r="A2" s="32" t="s">
        <v>22</v>
      </c>
      <c r="B2" s="33"/>
      <c r="C2" s="11" t="str">
        <f>TC!A7</f>
        <v>CON_TC_006</v>
      </c>
      <c r="D2" s="32" t="s">
        <v>21</v>
      </c>
      <c r="E2" s="33"/>
      <c r="F2" s="34" t="s">
        <v>78</v>
      </c>
      <c r="G2" s="34"/>
      <c r="H2" s="34"/>
      <c r="I2" s="34"/>
      <c r="J2" s="34"/>
    </row>
    <row r="3" spans="1:13" ht="12.75" customHeight="1" x14ac:dyDescent="0.2">
      <c r="A3" s="32" t="s">
        <v>19</v>
      </c>
      <c r="B3" s="33"/>
      <c r="C3" s="11" t="s">
        <v>15</v>
      </c>
      <c r="D3" s="32" t="s">
        <v>18</v>
      </c>
      <c r="E3" s="33"/>
      <c r="F3" s="34"/>
      <c r="G3" s="34"/>
      <c r="H3" s="32" t="s">
        <v>17</v>
      </c>
      <c r="I3" s="33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32" t="s">
        <v>16</v>
      </c>
      <c r="B5" s="33"/>
      <c r="C5" s="11" t="s">
        <v>15</v>
      </c>
      <c r="D5" s="32" t="s">
        <v>14</v>
      </c>
      <c r="E5" s="33"/>
      <c r="F5" s="38">
        <v>45002</v>
      </c>
      <c r="G5" s="39"/>
      <c r="H5" s="32" t="s">
        <v>13</v>
      </c>
      <c r="I5" s="33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32" t="s">
        <v>12</v>
      </c>
      <c r="B7" s="33"/>
      <c r="C7" s="32"/>
      <c r="D7" s="33"/>
      <c r="E7" s="7"/>
      <c r="F7" s="32" t="s">
        <v>11</v>
      </c>
      <c r="G7" s="33"/>
      <c r="H7" s="7"/>
      <c r="I7" s="32" t="s">
        <v>10</v>
      </c>
      <c r="J7" s="33"/>
    </row>
    <row r="8" spans="1:13" x14ac:dyDescent="0.2">
      <c r="A8" s="3">
        <v>1</v>
      </c>
      <c r="B8" s="34" t="s">
        <v>28</v>
      </c>
      <c r="C8" s="34"/>
      <c r="D8" s="34"/>
      <c r="E8" s="8"/>
      <c r="F8" s="36">
        <v>5</v>
      </c>
      <c r="G8" s="37"/>
      <c r="H8" s="7"/>
      <c r="I8" s="36"/>
      <c r="J8" s="37"/>
    </row>
    <row r="9" spans="1:13" ht="30" customHeight="1" x14ac:dyDescent="0.25">
      <c r="A9" s="3">
        <v>2</v>
      </c>
      <c r="B9" s="67" t="s">
        <v>196</v>
      </c>
      <c r="C9" s="67"/>
      <c r="D9" s="67"/>
      <c r="E9" s="8"/>
      <c r="F9" s="7"/>
      <c r="G9" s="7"/>
      <c r="H9" s="7"/>
      <c r="I9" s="7"/>
      <c r="J9" s="7"/>
    </row>
    <row r="10" spans="1:13" ht="15" customHeight="1" x14ac:dyDescent="0.2">
      <c r="A10" s="3">
        <v>3</v>
      </c>
      <c r="B10" s="34"/>
      <c r="C10" s="34"/>
      <c r="D10" s="34"/>
      <c r="E10" s="8"/>
      <c r="F10" s="49" t="s">
        <v>9</v>
      </c>
      <c r="G10" s="50"/>
      <c r="H10" s="20"/>
      <c r="I10" s="49" t="s">
        <v>8</v>
      </c>
      <c r="J10" s="50"/>
    </row>
    <row r="11" spans="1:13" ht="25.9" customHeight="1" x14ac:dyDescent="0.2">
      <c r="A11" s="3">
        <v>4</v>
      </c>
      <c r="B11" s="34"/>
      <c r="C11" s="34"/>
      <c r="D11" s="34"/>
      <c r="E11" s="7"/>
      <c r="F11" s="36" t="s">
        <v>70</v>
      </c>
      <c r="G11" s="37"/>
      <c r="H11" s="7"/>
      <c r="I11" s="36"/>
      <c r="J11" s="37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56" t="s">
        <v>7</v>
      </c>
      <c r="B13" s="46"/>
      <c r="C13" s="46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30" t="s">
        <v>6</v>
      </c>
      <c r="B14" s="44" t="s">
        <v>5</v>
      </c>
      <c r="C14" s="41"/>
      <c r="D14" s="40" t="s">
        <v>4</v>
      </c>
      <c r="E14" s="41"/>
      <c r="F14" s="44" t="s">
        <v>3</v>
      </c>
      <c r="G14" s="45"/>
      <c r="H14" s="41"/>
      <c r="I14" s="44" t="s">
        <v>2</v>
      </c>
      <c r="J14" s="41"/>
      <c r="K14" s="30" t="s">
        <v>1</v>
      </c>
      <c r="L14" s="5"/>
      <c r="M14" s="4"/>
    </row>
    <row r="15" spans="1:13" x14ac:dyDescent="0.2">
      <c r="A15" s="57"/>
      <c r="B15" s="58"/>
      <c r="C15" s="59"/>
      <c r="D15" s="42"/>
      <c r="E15" s="43"/>
      <c r="F15" s="42"/>
      <c r="G15" s="46"/>
      <c r="H15" s="43"/>
      <c r="I15" s="47"/>
      <c r="J15" s="48"/>
      <c r="K15" s="31"/>
      <c r="L15" s="5"/>
      <c r="M15" s="4"/>
    </row>
    <row r="16" spans="1:13" ht="46.9" customHeight="1" x14ac:dyDescent="0.2">
      <c r="A16" s="3">
        <v>1</v>
      </c>
      <c r="B16" s="34" t="s">
        <v>60</v>
      </c>
      <c r="C16" s="34"/>
      <c r="D16" s="34" t="s">
        <v>61</v>
      </c>
      <c r="E16" s="34"/>
      <c r="F16" s="51" t="s">
        <v>57</v>
      </c>
      <c r="G16" s="52"/>
      <c r="H16" s="53"/>
      <c r="I16" s="54" t="s">
        <v>0</v>
      </c>
      <c r="J16" s="55"/>
      <c r="K16" s="2"/>
    </row>
    <row r="17" spans="1:11" ht="69" customHeight="1" x14ac:dyDescent="0.2">
      <c r="A17" s="3">
        <v>2</v>
      </c>
      <c r="B17" s="34" t="s">
        <v>195</v>
      </c>
      <c r="C17" s="34"/>
      <c r="D17" s="34" t="s">
        <v>69</v>
      </c>
      <c r="E17" s="34"/>
      <c r="F17" s="51" t="s">
        <v>57</v>
      </c>
      <c r="G17" s="52"/>
      <c r="H17" s="53"/>
      <c r="I17" s="54" t="s">
        <v>0</v>
      </c>
      <c r="J17" s="55"/>
      <c r="K17" s="26"/>
    </row>
    <row r="18" spans="1:11" x14ac:dyDescent="0.2">
      <c r="A18" s="3">
        <v>3</v>
      </c>
      <c r="B18" s="60" t="s">
        <v>68</v>
      </c>
      <c r="C18" s="61"/>
      <c r="D18" s="34" t="s">
        <v>79</v>
      </c>
      <c r="E18" s="34"/>
      <c r="F18" s="51" t="s">
        <v>57</v>
      </c>
      <c r="G18" s="52"/>
      <c r="H18" s="53"/>
      <c r="I18" s="54" t="s">
        <v>0</v>
      </c>
      <c r="J18" s="55"/>
      <c r="K18" s="2"/>
    </row>
  </sheetData>
  <mergeCells count="47">
    <mergeCell ref="B18:C18"/>
    <mergeCell ref="D18:E18"/>
    <mergeCell ref="F18:H18"/>
    <mergeCell ref="I18:J18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B7"/>
    <mergeCell ref="C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</mergeCells>
  <conditionalFormatting sqref="J5">
    <cfRule type="containsText" dxfId="175" priority="9" stopIfTrue="1" operator="containsText" text="Pass">
      <formula>NOT(ISERROR(SEARCH("Pass",J5)))</formula>
    </cfRule>
    <cfRule type="containsText" dxfId="174" priority="10" stopIfTrue="1" operator="containsText" text="Fail">
      <formula>NOT(ISERROR(SEARCH("Fail",J5)))</formula>
    </cfRule>
  </conditionalFormatting>
  <conditionalFormatting sqref="I18">
    <cfRule type="containsText" dxfId="173" priority="1" stopIfTrue="1" operator="containsText" text="Fail">
      <formula>NOT(ISERROR(SEARCH("Fail",I18)))</formula>
    </cfRule>
    <cfRule type="containsText" dxfId="172" priority="2" stopIfTrue="1" operator="containsText" text="Pass">
      <formula>NOT(ISERROR(SEARCH("Pass",I18)))</formula>
    </cfRule>
  </conditionalFormatting>
  <conditionalFormatting sqref="I16">
    <cfRule type="containsText" dxfId="171" priority="5" stopIfTrue="1" operator="containsText" text="Fail">
      <formula>NOT(ISERROR(SEARCH("Fail",I16)))</formula>
    </cfRule>
    <cfRule type="containsText" dxfId="170" priority="6" stopIfTrue="1" operator="containsText" text="Pass">
      <formula>NOT(ISERROR(SEARCH("Pass",I16)))</formula>
    </cfRule>
  </conditionalFormatting>
  <conditionalFormatting sqref="I17">
    <cfRule type="containsText" dxfId="169" priority="3" stopIfTrue="1" operator="containsText" text="Fail">
      <formula>NOT(ISERROR(SEARCH("Fail",I17)))</formula>
    </cfRule>
    <cfRule type="containsText" dxfId="168" priority="4" stopIfTrue="1" operator="containsText" text="Pass">
      <formula>NOT(ISERROR(SEARCH("Pass",I17)))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55EB-850B-4770-A077-D661F53CBB3F}">
  <sheetPr>
    <tabColor theme="9" tint="0.39997558519241921"/>
  </sheetPr>
  <dimension ref="A1:M18"/>
  <sheetViews>
    <sheetView zoomScale="130" zoomScaleNormal="130" workbookViewId="0">
      <selection activeCell="D19" sqref="D19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32" t="s">
        <v>29</v>
      </c>
      <c r="B1" s="33"/>
      <c r="C1" s="13" t="s">
        <v>24</v>
      </c>
      <c r="D1" s="32" t="s">
        <v>23</v>
      </c>
      <c r="E1" s="33"/>
      <c r="F1" s="35">
        <v>0.01</v>
      </c>
      <c r="G1" s="35"/>
      <c r="H1" s="35"/>
      <c r="I1" s="35"/>
      <c r="J1" s="35"/>
    </row>
    <row r="2" spans="1:13" x14ac:dyDescent="0.2">
      <c r="A2" s="32" t="s">
        <v>22</v>
      </c>
      <c r="B2" s="33"/>
      <c r="C2" s="11" t="str">
        <f>TC!A7</f>
        <v>CON_TC_006</v>
      </c>
      <c r="D2" s="32" t="s">
        <v>21</v>
      </c>
      <c r="E2" s="33"/>
      <c r="F2" s="34" t="s">
        <v>187</v>
      </c>
      <c r="G2" s="34"/>
      <c r="H2" s="34"/>
      <c r="I2" s="34"/>
      <c r="J2" s="34"/>
    </row>
    <row r="3" spans="1:13" ht="12.75" customHeight="1" x14ac:dyDescent="0.2">
      <c r="A3" s="32" t="s">
        <v>19</v>
      </c>
      <c r="B3" s="33"/>
      <c r="C3" s="11" t="s">
        <v>15</v>
      </c>
      <c r="D3" s="32" t="s">
        <v>18</v>
      </c>
      <c r="E3" s="33"/>
      <c r="F3" s="34"/>
      <c r="G3" s="34"/>
      <c r="H3" s="32" t="s">
        <v>17</v>
      </c>
      <c r="I3" s="33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32" t="s">
        <v>16</v>
      </c>
      <c r="B5" s="33"/>
      <c r="C5" s="11" t="s">
        <v>15</v>
      </c>
      <c r="D5" s="32" t="s">
        <v>14</v>
      </c>
      <c r="E5" s="33"/>
      <c r="F5" s="38">
        <v>45002</v>
      </c>
      <c r="G5" s="39"/>
      <c r="H5" s="32" t="s">
        <v>13</v>
      </c>
      <c r="I5" s="33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32" t="s">
        <v>12</v>
      </c>
      <c r="B7" s="33"/>
      <c r="C7" s="32"/>
      <c r="D7" s="33"/>
      <c r="E7" s="7"/>
      <c r="F7" s="32" t="s">
        <v>11</v>
      </c>
      <c r="G7" s="33"/>
      <c r="H7" s="7"/>
      <c r="I7" s="32" t="s">
        <v>10</v>
      </c>
      <c r="J7" s="33"/>
    </row>
    <row r="8" spans="1:13" x14ac:dyDescent="0.2">
      <c r="A8" s="3">
        <v>1</v>
      </c>
      <c r="B8" s="34" t="s">
        <v>28</v>
      </c>
      <c r="C8" s="34"/>
      <c r="D8" s="34"/>
      <c r="E8" s="8"/>
      <c r="F8" s="36">
        <v>5</v>
      </c>
      <c r="G8" s="37"/>
      <c r="H8" s="7"/>
      <c r="I8" s="36"/>
      <c r="J8" s="37"/>
    </row>
    <row r="9" spans="1:13" x14ac:dyDescent="0.2">
      <c r="A9" s="3">
        <v>2</v>
      </c>
      <c r="B9" s="66" t="s">
        <v>194</v>
      </c>
      <c r="C9" s="34"/>
      <c r="D9" s="34"/>
      <c r="E9" s="8"/>
      <c r="F9" s="7"/>
      <c r="G9" s="7"/>
      <c r="H9" s="7"/>
      <c r="I9" s="7"/>
      <c r="J9" s="7"/>
    </row>
    <row r="10" spans="1:13" ht="15" customHeight="1" x14ac:dyDescent="0.2">
      <c r="A10" s="3">
        <v>3</v>
      </c>
      <c r="B10" s="34"/>
      <c r="C10" s="34"/>
      <c r="D10" s="34"/>
      <c r="E10" s="8"/>
      <c r="F10" s="49" t="s">
        <v>9</v>
      </c>
      <c r="G10" s="50"/>
      <c r="H10" s="20"/>
      <c r="I10" s="49" t="s">
        <v>8</v>
      </c>
      <c r="J10" s="50"/>
    </row>
    <row r="11" spans="1:13" ht="25.9" customHeight="1" x14ac:dyDescent="0.2">
      <c r="A11" s="3">
        <v>4</v>
      </c>
      <c r="B11" s="34"/>
      <c r="C11" s="34"/>
      <c r="D11" s="34"/>
      <c r="E11" s="7"/>
      <c r="F11" s="36" t="s">
        <v>70</v>
      </c>
      <c r="G11" s="37"/>
      <c r="H11" s="7"/>
      <c r="I11" s="36"/>
      <c r="J11" s="37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56" t="s">
        <v>7</v>
      </c>
      <c r="B13" s="46"/>
      <c r="C13" s="46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30" t="s">
        <v>6</v>
      </c>
      <c r="B14" s="44" t="s">
        <v>5</v>
      </c>
      <c r="C14" s="41"/>
      <c r="D14" s="40" t="s">
        <v>4</v>
      </c>
      <c r="E14" s="41"/>
      <c r="F14" s="44" t="s">
        <v>3</v>
      </c>
      <c r="G14" s="45"/>
      <c r="H14" s="41"/>
      <c r="I14" s="44" t="s">
        <v>2</v>
      </c>
      <c r="J14" s="41"/>
      <c r="K14" s="30" t="s">
        <v>1</v>
      </c>
      <c r="L14" s="5"/>
      <c r="M14" s="4"/>
    </row>
    <row r="15" spans="1:13" x14ac:dyDescent="0.2">
      <c r="A15" s="57"/>
      <c r="B15" s="58"/>
      <c r="C15" s="59"/>
      <c r="D15" s="42"/>
      <c r="E15" s="43"/>
      <c r="F15" s="42"/>
      <c r="G15" s="46"/>
      <c r="H15" s="43"/>
      <c r="I15" s="47"/>
      <c r="J15" s="48"/>
      <c r="K15" s="31"/>
      <c r="L15" s="5"/>
      <c r="M15" s="4"/>
    </row>
    <row r="16" spans="1:13" ht="46.9" customHeight="1" x14ac:dyDescent="0.2">
      <c r="A16" s="3">
        <v>1</v>
      </c>
      <c r="B16" s="34" t="s">
        <v>60</v>
      </c>
      <c r="C16" s="34"/>
      <c r="D16" s="34" t="s">
        <v>61</v>
      </c>
      <c r="E16" s="34"/>
      <c r="F16" s="51" t="s">
        <v>57</v>
      </c>
      <c r="G16" s="52"/>
      <c r="H16" s="53"/>
      <c r="I16" s="54" t="s">
        <v>0</v>
      </c>
      <c r="J16" s="55"/>
      <c r="K16" s="2"/>
    </row>
    <row r="17" spans="1:11" ht="65.25" customHeight="1" x14ac:dyDescent="0.2">
      <c r="A17" s="3">
        <v>2</v>
      </c>
      <c r="B17" s="34" t="s">
        <v>197</v>
      </c>
      <c r="C17" s="34"/>
      <c r="D17" s="34" t="s">
        <v>69</v>
      </c>
      <c r="E17" s="34"/>
      <c r="F17" s="51" t="s">
        <v>57</v>
      </c>
      <c r="G17" s="52"/>
      <c r="H17" s="53"/>
      <c r="I17" s="54" t="s">
        <v>0</v>
      </c>
      <c r="J17" s="55"/>
      <c r="K17" s="26"/>
    </row>
    <row r="18" spans="1:11" ht="21.75" customHeight="1" x14ac:dyDescent="0.2">
      <c r="A18" s="3">
        <v>3</v>
      </c>
      <c r="B18" s="60" t="s">
        <v>68</v>
      </c>
      <c r="C18" s="61"/>
      <c r="D18" s="34" t="s">
        <v>198</v>
      </c>
      <c r="E18" s="34"/>
      <c r="F18" s="51" t="s">
        <v>57</v>
      </c>
      <c r="G18" s="52"/>
      <c r="H18" s="53"/>
      <c r="I18" s="54" t="s">
        <v>0</v>
      </c>
      <c r="J18" s="55"/>
      <c r="K18" s="2"/>
    </row>
  </sheetData>
  <mergeCells count="47">
    <mergeCell ref="B18:C18"/>
    <mergeCell ref="D18:E18"/>
    <mergeCell ref="F18:H18"/>
    <mergeCell ref="I18:J18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B9:D9"/>
    <mergeCell ref="B10:D10"/>
    <mergeCell ref="F10:G10"/>
    <mergeCell ref="I10:J10"/>
    <mergeCell ref="B11:D11"/>
    <mergeCell ref="F11:G11"/>
    <mergeCell ref="I11:J11"/>
    <mergeCell ref="A7:B7"/>
    <mergeCell ref="C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</mergeCells>
  <conditionalFormatting sqref="J5">
    <cfRule type="containsText" dxfId="19" priority="7" stopIfTrue="1" operator="containsText" text="Pass">
      <formula>NOT(ISERROR(SEARCH("Pass",J5)))</formula>
    </cfRule>
    <cfRule type="containsText" dxfId="18" priority="8" stopIfTrue="1" operator="containsText" text="Fail">
      <formula>NOT(ISERROR(SEARCH("Fail",J5)))</formula>
    </cfRule>
  </conditionalFormatting>
  <conditionalFormatting sqref="I18">
    <cfRule type="containsText" dxfId="17" priority="1" stopIfTrue="1" operator="containsText" text="Fail">
      <formula>NOT(ISERROR(SEARCH("Fail",I18)))</formula>
    </cfRule>
    <cfRule type="containsText" dxfId="16" priority="2" stopIfTrue="1" operator="containsText" text="Pass">
      <formula>NOT(ISERROR(SEARCH("Pass",I18)))</formula>
    </cfRule>
  </conditionalFormatting>
  <conditionalFormatting sqref="I16">
    <cfRule type="containsText" dxfId="15" priority="5" stopIfTrue="1" operator="containsText" text="Fail">
      <formula>NOT(ISERROR(SEARCH("Fail",I16)))</formula>
    </cfRule>
    <cfRule type="containsText" dxfId="14" priority="6" stopIfTrue="1" operator="containsText" text="Pass">
      <formula>NOT(ISERROR(SEARCH("Pass",I16)))</formula>
    </cfRule>
  </conditionalFormatting>
  <conditionalFormatting sqref="I17">
    <cfRule type="containsText" dxfId="13" priority="3" stopIfTrue="1" operator="containsText" text="Fail">
      <formula>NOT(ISERROR(SEARCH("Fail",I17)))</formula>
    </cfRule>
    <cfRule type="containsText" dxfId="12" priority="4" stopIfTrue="1" operator="containsText" text="Pass">
      <formula>NOT(ISERROR(SEARCH("Pass",I17)))</formula>
    </cfRule>
  </conditionalFormatting>
  <hyperlinks>
    <hyperlink ref="B9" r:id="rId1" xr:uid="{43FC1F2A-5476-414E-8854-BEB73296ACE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1FA28-969C-4051-95E5-B5DD9C019FE1}">
  <sheetPr>
    <tabColor theme="9" tint="0.39997558519241921"/>
  </sheetPr>
  <dimension ref="A1:M22"/>
  <sheetViews>
    <sheetView topLeftCell="A13" zoomScale="130" zoomScaleNormal="130" workbookViewId="0">
      <selection activeCell="C24" sqref="C24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32" t="s">
        <v>29</v>
      </c>
      <c r="B1" s="33"/>
      <c r="C1" s="13" t="s">
        <v>24</v>
      </c>
      <c r="D1" s="32" t="s">
        <v>23</v>
      </c>
      <c r="E1" s="33"/>
      <c r="F1" s="35">
        <v>0.01</v>
      </c>
      <c r="G1" s="35"/>
      <c r="H1" s="35"/>
      <c r="I1" s="35"/>
      <c r="J1" s="35"/>
    </row>
    <row r="2" spans="1:13" x14ac:dyDescent="0.2">
      <c r="A2" s="32" t="s">
        <v>22</v>
      </c>
      <c r="B2" s="33"/>
      <c r="C2" s="11" t="str">
        <f>TC!A8</f>
        <v>CON_TC_007</v>
      </c>
      <c r="D2" s="32" t="s">
        <v>21</v>
      </c>
      <c r="E2" s="33"/>
      <c r="F2" s="34" t="s">
        <v>82</v>
      </c>
      <c r="G2" s="34"/>
      <c r="H2" s="34"/>
      <c r="I2" s="34"/>
      <c r="J2" s="34"/>
    </row>
    <row r="3" spans="1:13" ht="12.75" customHeight="1" x14ac:dyDescent="0.2">
      <c r="A3" s="32" t="s">
        <v>19</v>
      </c>
      <c r="B3" s="33"/>
      <c r="C3" s="11" t="s">
        <v>15</v>
      </c>
      <c r="D3" s="32" t="s">
        <v>18</v>
      </c>
      <c r="E3" s="33"/>
      <c r="F3" s="34"/>
      <c r="G3" s="34"/>
      <c r="H3" s="32" t="s">
        <v>17</v>
      </c>
      <c r="I3" s="33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32" t="s">
        <v>16</v>
      </c>
      <c r="B5" s="33"/>
      <c r="C5" s="11" t="s">
        <v>15</v>
      </c>
      <c r="D5" s="32" t="s">
        <v>14</v>
      </c>
      <c r="E5" s="33"/>
      <c r="F5" s="38">
        <v>45002</v>
      </c>
      <c r="G5" s="39"/>
      <c r="H5" s="32" t="s">
        <v>13</v>
      </c>
      <c r="I5" s="33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32" t="s">
        <v>12</v>
      </c>
      <c r="B7" s="33"/>
      <c r="C7" s="32"/>
      <c r="D7" s="33"/>
      <c r="E7" s="7"/>
      <c r="F7" s="32" t="s">
        <v>11</v>
      </c>
      <c r="G7" s="33"/>
      <c r="H7" s="7"/>
      <c r="I7" s="32" t="s">
        <v>10</v>
      </c>
      <c r="J7" s="33"/>
    </row>
    <row r="8" spans="1:13" x14ac:dyDescent="0.2">
      <c r="A8" s="3">
        <v>1</v>
      </c>
      <c r="B8" s="34" t="s">
        <v>28</v>
      </c>
      <c r="C8" s="34"/>
      <c r="D8" s="34"/>
      <c r="E8" s="8"/>
      <c r="F8" s="36">
        <v>6</v>
      </c>
      <c r="G8" s="37"/>
      <c r="H8" s="7"/>
      <c r="I8" s="36"/>
      <c r="J8" s="37"/>
    </row>
    <row r="9" spans="1:13" x14ac:dyDescent="0.2">
      <c r="A9" s="3">
        <v>2</v>
      </c>
      <c r="B9" s="34"/>
      <c r="C9" s="34"/>
      <c r="D9" s="34"/>
      <c r="E9" s="8"/>
      <c r="F9" s="7"/>
      <c r="G9" s="7"/>
      <c r="H9" s="7"/>
      <c r="I9" s="7"/>
      <c r="J9" s="7"/>
    </row>
    <row r="10" spans="1:13" ht="15" customHeight="1" x14ac:dyDescent="0.2">
      <c r="A10" s="3">
        <v>3</v>
      </c>
      <c r="B10" s="34"/>
      <c r="C10" s="34"/>
      <c r="D10" s="34"/>
      <c r="E10" s="8"/>
      <c r="F10" s="49" t="s">
        <v>9</v>
      </c>
      <c r="G10" s="50"/>
      <c r="H10" s="20"/>
      <c r="I10" s="49" t="s">
        <v>8</v>
      </c>
      <c r="J10" s="50"/>
    </row>
    <row r="11" spans="1:13" ht="25.9" customHeight="1" x14ac:dyDescent="0.2">
      <c r="A11" s="3">
        <v>4</v>
      </c>
      <c r="B11" s="34"/>
      <c r="C11" s="34"/>
      <c r="D11" s="34"/>
      <c r="E11" s="7"/>
      <c r="F11" s="36" t="s">
        <v>70</v>
      </c>
      <c r="G11" s="37"/>
      <c r="H11" s="7"/>
      <c r="I11" s="36"/>
      <c r="J11" s="37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56" t="s">
        <v>7</v>
      </c>
      <c r="B13" s="46"/>
      <c r="C13" s="46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30" t="s">
        <v>6</v>
      </c>
      <c r="B14" s="44" t="s">
        <v>5</v>
      </c>
      <c r="C14" s="41"/>
      <c r="D14" s="40" t="s">
        <v>4</v>
      </c>
      <c r="E14" s="41"/>
      <c r="F14" s="44" t="s">
        <v>81</v>
      </c>
      <c r="G14" s="45"/>
      <c r="H14" s="41"/>
      <c r="I14" s="44" t="s">
        <v>2</v>
      </c>
      <c r="J14" s="41"/>
      <c r="K14" s="30" t="s">
        <v>1</v>
      </c>
      <c r="L14" s="5"/>
      <c r="M14" s="4"/>
    </row>
    <row r="15" spans="1:13" x14ac:dyDescent="0.2">
      <c r="A15" s="57"/>
      <c r="B15" s="58"/>
      <c r="C15" s="59"/>
      <c r="D15" s="42"/>
      <c r="E15" s="43"/>
      <c r="F15" s="42"/>
      <c r="G15" s="46"/>
      <c r="H15" s="43"/>
      <c r="I15" s="47"/>
      <c r="J15" s="48"/>
      <c r="K15" s="31"/>
      <c r="L15" s="5"/>
      <c r="M15" s="4"/>
    </row>
    <row r="16" spans="1:13" ht="46.9" customHeight="1" x14ac:dyDescent="0.2">
      <c r="A16" s="3">
        <v>1</v>
      </c>
      <c r="B16" s="34" t="s">
        <v>83</v>
      </c>
      <c r="C16" s="34"/>
      <c r="D16" s="34" t="s">
        <v>80</v>
      </c>
      <c r="E16" s="34"/>
      <c r="F16" s="51" t="s">
        <v>57</v>
      </c>
      <c r="G16" s="52"/>
      <c r="H16" s="53"/>
      <c r="I16" s="54" t="s">
        <v>0</v>
      </c>
      <c r="J16" s="55"/>
      <c r="K16" s="2"/>
    </row>
    <row r="17" spans="1:11" ht="63" customHeight="1" x14ac:dyDescent="0.2">
      <c r="A17" s="3">
        <v>2</v>
      </c>
      <c r="B17" s="34" t="s">
        <v>87</v>
      </c>
      <c r="C17" s="34"/>
      <c r="D17" s="34" t="s">
        <v>69</v>
      </c>
      <c r="E17" s="34"/>
      <c r="F17" s="51" t="s">
        <v>57</v>
      </c>
      <c r="G17" s="52"/>
      <c r="H17" s="53"/>
      <c r="I17" s="54" t="s">
        <v>0</v>
      </c>
      <c r="J17" s="55"/>
      <c r="K17" s="2"/>
    </row>
    <row r="18" spans="1:11" ht="31.5" customHeight="1" x14ac:dyDescent="0.2">
      <c r="A18" s="3">
        <v>3</v>
      </c>
      <c r="B18" s="60" t="s">
        <v>84</v>
      </c>
      <c r="C18" s="61"/>
      <c r="D18" s="34" t="s">
        <v>85</v>
      </c>
      <c r="E18" s="34"/>
      <c r="F18" s="51" t="s">
        <v>57</v>
      </c>
      <c r="G18" s="52"/>
      <c r="H18" s="53"/>
      <c r="I18" s="54" t="s">
        <v>0</v>
      </c>
      <c r="J18" s="55"/>
      <c r="K18" s="2"/>
    </row>
    <row r="19" spans="1:11" x14ac:dyDescent="0.2">
      <c r="A19" s="3">
        <v>4</v>
      </c>
      <c r="B19" s="34" t="s">
        <v>62</v>
      </c>
      <c r="C19" s="34"/>
      <c r="D19" s="34" t="s">
        <v>86</v>
      </c>
      <c r="E19" s="34"/>
      <c r="F19" s="51" t="s">
        <v>57</v>
      </c>
      <c r="G19" s="52"/>
      <c r="H19" s="53"/>
      <c r="I19" s="54" t="s">
        <v>0</v>
      </c>
      <c r="J19" s="55"/>
      <c r="K19" s="2"/>
    </row>
    <row r="20" spans="1:11" ht="46.5" customHeight="1" x14ac:dyDescent="0.2">
      <c r="A20" s="3">
        <v>5</v>
      </c>
      <c r="B20" s="34" t="s">
        <v>199</v>
      </c>
      <c r="C20" s="34"/>
      <c r="D20" s="34" t="s">
        <v>69</v>
      </c>
      <c r="E20" s="34"/>
      <c r="F20" s="51" t="s">
        <v>57</v>
      </c>
      <c r="G20" s="52"/>
      <c r="H20" s="53"/>
      <c r="I20" s="54" t="s">
        <v>0</v>
      </c>
      <c r="J20" s="55"/>
      <c r="K20" s="2"/>
    </row>
    <row r="21" spans="1:11" ht="26.25" customHeight="1" x14ac:dyDescent="0.2">
      <c r="A21" s="3">
        <v>6</v>
      </c>
      <c r="B21" s="60" t="s">
        <v>84</v>
      </c>
      <c r="C21" s="61"/>
      <c r="D21" s="34" t="s">
        <v>66</v>
      </c>
      <c r="E21" s="34"/>
      <c r="F21" s="51" t="s">
        <v>57</v>
      </c>
      <c r="G21" s="52"/>
      <c r="H21" s="53"/>
      <c r="I21" s="54" t="s">
        <v>0</v>
      </c>
      <c r="J21" s="55"/>
      <c r="K21" s="2"/>
    </row>
    <row r="22" spans="1:11" x14ac:dyDescent="0.2">
      <c r="A22" s="3">
        <v>7</v>
      </c>
      <c r="B22" s="34" t="s">
        <v>62</v>
      </c>
      <c r="C22" s="34"/>
      <c r="D22" s="34" t="s">
        <v>86</v>
      </c>
      <c r="E22" s="34"/>
      <c r="F22" s="51" t="s">
        <v>57</v>
      </c>
      <c r="G22" s="52"/>
      <c r="H22" s="53"/>
      <c r="I22" s="54" t="s">
        <v>0</v>
      </c>
      <c r="J22" s="55"/>
      <c r="K22" s="2"/>
    </row>
  </sheetData>
  <mergeCells count="63">
    <mergeCell ref="B22:C22"/>
    <mergeCell ref="D22:E22"/>
    <mergeCell ref="F22:H22"/>
    <mergeCell ref="I22:J22"/>
    <mergeCell ref="B20:C20"/>
    <mergeCell ref="D20:E20"/>
    <mergeCell ref="F20:H20"/>
    <mergeCell ref="I20:J20"/>
    <mergeCell ref="B21:C21"/>
    <mergeCell ref="D21:E21"/>
    <mergeCell ref="F21:H21"/>
    <mergeCell ref="I21:J21"/>
    <mergeCell ref="B18:C18"/>
    <mergeCell ref="D18:E18"/>
    <mergeCell ref="F18:H18"/>
    <mergeCell ref="I18:J18"/>
    <mergeCell ref="B19:C19"/>
    <mergeCell ref="D19:E19"/>
    <mergeCell ref="F19:H19"/>
    <mergeCell ref="I19:J19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B7"/>
    <mergeCell ref="C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</mergeCells>
  <conditionalFormatting sqref="J5">
    <cfRule type="containsText" dxfId="167" priority="17" stopIfTrue="1" operator="containsText" text="Pass">
      <formula>NOT(ISERROR(SEARCH("Pass",J5)))</formula>
    </cfRule>
    <cfRule type="containsText" dxfId="166" priority="18" stopIfTrue="1" operator="containsText" text="Fail">
      <formula>NOT(ISERROR(SEARCH("Fail",J5)))</formula>
    </cfRule>
  </conditionalFormatting>
  <conditionalFormatting sqref="I21">
    <cfRule type="containsText" dxfId="165" priority="3" stopIfTrue="1" operator="containsText" text="Fail">
      <formula>NOT(ISERROR(SEARCH("Fail",I21)))</formula>
    </cfRule>
    <cfRule type="containsText" dxfId="164" priority="4" stopIfTrue="1" operator="containsText" text="Pass">
      <formula>NOT(ISERROR(SEARCH("Pass",I21)))</formula>
    </cfRule>
  </conditionalFormatting>
  <conditionalFormatting sqref="I16">
    <cfRule type="containsText" dxfId="163" priority="13" stopIfTrue="1" operator="containsText" text="Fail">
      <formula>NOT(ISERROR(SEARCH("Fail",I16)))</formula>
    </cfRule>
    <cfRule type="containsText" dxfId="162" priority="14" stopIfTrue="1" operator="containsText" text="Pass">
      <formula>NOT(ISERROR(SEARCH("Pass",I16)))</formula>
    </cfRule>
  </conditionalFormatting>
  <conditionalFormatting sqref="I17">
    <cfRule type="containsText" dxfId="161" priority="11" stopIfTrue="1" operator="containsText" text="Fail">
      <formula>NOT(ISERROR(SEARCH("Fail",I17)))</formula>
    </cfRule>
    <cfRule type="containsText" dxfId="160" priority="12" stopIfTrue="1" operator="containsText" text="Pass">
      <formula>NOT(ISERROR(SEARCH("Pass",I17)))</formula>
    </cfRule>
  </conditionalFormatting>
  <conditionalFormatting sqref="I18">
    <cfRule type="containsText" dxfId="159" priority="9" stopIfTrue="1" operator="containsText" text="Fail">
      <formula>NOT(ISERROR(SEARCH("Fail",I18)))</formula>
    </cfRule>
    <cfRule type="containsText" dxfId="158" priority="10" stopIfTrue="1" operator="containsText" text="Pass">
      <formula>NOT(ISERROR(SEARCH("Pass",I18)))</formula>
    </cfRule>
  </conditionalFormatting>
  <conditionalFormatting sqref="I19">
    <cfRule type="containsText" dxfId="157" priority="7" stopIfTrue="1" operator="containsText" text="Fail">
      <formula>NOT(ISERROR(SEARCH("Fail",I19)))</formula>
    </cfRule>
    <cfRule type="containsText" dxfId="156" priority="8" stopIfTrue="1" operator="containsText" text="Pass">
      <formula>NOT(ISERROR(SEARCH("Pass",I19)))</formula>
    </cfRule>
  </conditionalFormatting>
  <conditionalFormatting sqref="I20">
    <cfRule type="containsText" dxfId="155" priority="5" stopIfTrue="1" operator="containsText" text="Fail">
      <formula>NOT(ISERROR(SEARCH("Fail",I20)))</formula>
    </cfRule>
    <cfRule type="containsText" dxfId="154" priority="6" stopIfTrue="1" operator="containsText" text="Pass">
      <formula>NOT(ISERROR(SEARCH("Pass",I20)))</formula>
    </cfRule>
  </conditionalFormatting>
  <conditionalFormatting sqref="I22">
    <cfRule type="containsText" dxfId="153" priority="1" stopIfTrue="1" operator="containsText" text="Fail">
      <formula>NOT(ISERROR(SEARCH("Fail",I22)))</formula>
    </cfRule>
    <cfRule type="containsText" dxfId="152" priority="2" stopIfTrue="1" operator="containsText" text="Pass">
      <formula>NOT(ISERROR(SEARCH("Pass",I22)))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87054-816B-4AE8-8B49-60437B7E58C2}">
  <sheetPr>
    <tabColor theme="9" tint="0.39997558519241921"/>
  </sheetPr>
  <dimension ref="A1:M18"/>
  <sheetViews>
    <sheetView zoomScale="130" zoomScaleNormal="130" workbookViewId="0">
      <selection activeCell="B10" sqref="B10:D10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32" t="s">
        <v>29</v>
      </c>
      <c r="B1" s="33"/>
      <c r="C1" s="13" t="s">
        <v>24</v>
      </c>
      <c r="D1" s="32" t="s">
        <v>23</v>
      </c>
      <c r="E1" s="33"/>
      <c r="F1" s="35">
        <v>0.01</v>
      </c>
      <c r="G1" s="35"/>
      <c r="H1" s="35"/>
      <c r="I1" s="35"/>
      <c r="J1" s="35"/>
    </row>
    <row r="2" spans="1:13" x14ac:dyDescent="0.2">
      <c r="A2" s="32" t="s">
        <v>22</v>
      </c>
      <c r="B2" s="33"/>
      <c r="C2" s="11" t="str">
        <f>TC!A9</f>
        <v>CON_TC_008</v>
      </c>
      <c r="D2" s="32" t="s">
        <v>21</v>
      </c>
      <c r="E2" s="33"/>
      <c r="F2" s="34" t="s">
        <v>88</v>
      </c>
      <c r="G2" s="34"/>
      <c r="H2" s="34"/>
      <c r="I2" s="34"/>
      <c r="J2" s="34"/>
    </row>
    <row r="3" spans="1:13" ht="12.75" customHeight="1" x14ac:dyDescent="0.2">
      <c r="A3" s="32" t="s">
        <v>19</v>
      </c>
      <c r="B3" s="33"/>
      <c r="C3" s="11" t="s">
        <v>15</v>
      </c>
      <c r="D3" s="32" t="s">
        <v>18</v>
      </c>
      <c r="E3" s="33"/>
      <c r="F3" s="34"/>
      <c r="G3" s="34"/>
      <c r="H3" s="32" t="s">
        <v>17</v>
      </c>
      <c r="I3" s="33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32" t="s">
        <v>16</v>
      </c>
      <c r="B5" s="33"/>
      <c r="C5" s="11" t="s">
        <v>15</v>
      </c>
      <c r="D5" s="32" t="s">
        <v>14</v>
      </c>
      <c r="E5" s="33"/>
      <c r="F5" s="38">
        <v>45002</v>
      </c>
      <c r="G5" s="39"/>
      <c r="H5" s="32" t="s">
        <v>13</v>
      </c>
      <c r="I5" s="33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32" t="s">
        <v>12</v>
      </c>
      <c r="B7" s="33"/>
      <c r="C7" s="32"/>
      <c r="D7" s="33"/>
      <c r="E7" s="7"/>
      <c r="F7" s="32" t="s">
        <v>11</v>
      </c>
      <c r="G7" s="33"/>
      <c r="H7" s="7"/>
      <c r="I7" s="32" t="s">
        <v>10</v>
      </c>
      <c r="J7" s="33"/>
    </row>
    <row r="8" spans="1:13" x14ac:dyDescent="0.2">
      <c r="A8" s="3">
        <v>1</v>
      </c>
      <c r="B8" s="34" t="s">
        <v>90</v>
      </c>
      <c r="C8" s="34"/>
      <c r="D8" s="34"/>
      <c r="E8" s="8"/>
      <c r="F8" s="36">
        <v>7</v>
      </c>
      <c r="G8" s="37"/>
      <c r="H8" s="7"/>
      <c r="I8" s="36"/>
      <c r="J8" s="37"/>
    </row>
    <row r="9" spans="1:13" ht="24" customHeight="1" x14ac:dyDescent="0.2">
      <c r="A9" s="3">
        <v>2</v>
      </c>
      <c r="B9" s="34" t="s">
        <v>201</v>
      </c>
      <c r="C9" s="34"/>
      <c r="D9" s="34"/>
      <c r="E9" s="8"/>
      <c r="F9" s="7"/>
      <c r="G9" s="7"/>
      <c r="H9" s="7"/>
      <c r="I9" s="7"/>
      <c r="J9" s="7"/>
    </row>
    <row r="10" spans="1:13" ht="15" customHeight="1" x14ac:dyDescent="0.2">
      <c r="A10" s="3">
        <v>3</v>
      </c>
      <c r="B10" s="34"/>
      <c r="C10" s="34"/>
      <c r="D10" s="34"/>
      <c r="E10" s="8"/>
      <c r="F10" s="49" t="s">
        <v>9</v>
      </c>
      <c r="G10" s="50"/>
      <c r="H10" s="20"/>
      <c r="I10" s="49" t="s">
        <v>8</v>
      </c>
      <c r="J10" s="50"/>
    </row>
    <row r="11" spans="1:13" ht="25.9" customHeight="1" x14ac:dyDescent="0.2">
      <c r="A11" s="3">
        <v>4</v>
      </c>
      <c r="B11" s="34"/>
      <c r="C11" s="34"/>
      <c r="D11" s="34"/>
      <c r="E11" s="7"/>
      <c r="F11" s="36" t="s">
        <v>70</v>
      </c>
      <c r="G11" s="37"/>
      <c r="H11" s="7"/>
      <c r="I11" s="36"/>
      <c r="J11" s="37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56" t="s">
        <v>7</v>
      </c>
      <c r="B13" s="46"/>
      <c r="C13" s="46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30" t="s">
        <v>6</v>
      </c>
      <c r="B14" s="44" t="s">
        <v>5</v>
      </c>
      <c r="C14" s="41"/>
      <c r="D14" s="40" t="s">
        <v>4</v>
      </c>
      <c r="E14" s="41"/>
      <c r="F14" s="44" t="s">
        <v>3</v>
      </c>
      <c r="G14" s="45"/>
      <c r="H14" s="41"/>
      <c r="I14" s="44" t="s">
        <v>2</v>
      </c>
      <c r="J14" s="41"/>
      <c r="K14" s="30" t="s">
        <v>1</v>
      </c>
      <c r="L14" s="5"/>
      <c r="M14" s="4"/>
    </row>
    <row r="15" spans="1:13" x14ac:dyDescent="0.2">
      <c r="A15" s="57"/>
      <c r="B15" s="58"/>
      <c r="C15" s="59"/>
      <c r="D15" s="42"/>
      <c r="E15" s="43"/>
      <c r="F15" s="42"/>
      <c r="G15" s="46"/>
      <c r="H15" s="43"/>
      <c r="I15" s="47"/>
      <c r="J15" s="48"/>
      <c r="K15" s="31"/>
      <c r="L15" s="5"/>
      <c r="M15" s="4"/>
    </row>
    <row r="16" spans="1:13" ht="46.9" customHeight="1" x14ac:dyDescent="0.2">
      <c r="A16" s="3">
        <v>1</v>
      </c>
      <c r="B16" s="34" t="s">
        <v>83</v>
      </c>
      <c r="C16" s="34"/>
      <c r="D16" s="34" t="s">
        <v>80</v>
      </c>
      <c r="E16" s="34"/>
      <c r="F16" s="51" t="s">
        <v>57</v>
      </c>
      <c r="G16" s="52"/>
      <c r="H16" s="53"/>
      <c r="I16" s="54" t="s">
        <v>0</v>
      </c>
      <c r="J16" s="55"/>
      <c r="K16" s="2"/>
    </row>
    <row r="17" spans="1:11" ht="60" customHeight="1" x14ac:dyDescent="0.2">
      <c r="A17" s="3">
        <v>2</v>
      </c>
      <c r="B17" s="34" t="s">
        <v>200</v>
      </c>
      <c r="C17" s="34"/>
      <c r="D17" s="34" t="s">
        <v>69</v>
      </c>
      <c r="E17" s="34"/>
      <c r="F17" s="51" t="s">
        <v>57</v>
      </c>
      <c r="G17" s="52"/>
      <c r="H17" s="53"/>
      <c r="I17" s="54" t="s">
        <v>0</v>
      </c>
      <c r="J17" s="55"/>
      <c r="K17" s="2"/>
    </row>
    <row r="18" spans="1:11" ht="34.5" customHeight="1" x14ac:dyDescent="0.2">
      <c r="A18" s="3">
        <v>3</v>
      </c>
      <c r="B18" s="60" t="s">
        <v>84</v>
      </c>
      <c r="C18" s="61"/>
      <c r="D18" s="34" t="s">
        <v>89</v>
      </c>
      <c r="E18" s="34"/>
      <c r="F18" s="51" t="s">
        <v>57</v>
      </c>
      <c r="G18" s="52"/>
      <c r="H18" s="53"/>
      <c r="I18" s="54" t="s">
        <v>0</v>
      </c>
      <c r="J18" s="55"/>
      <c r="K18" s="2"/>
    </row>
  </sheetData>
  <mergeCells count="47">
    <mergeCell ref="B18:C18"/>
    <mergeCell ref="D18:E18"/>
    <mergeCell ref="F18:H18"/>
    <mergeCell ref="I18:J18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B7"/>
    <mergeCell ref="C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</mergeCells>
  <conditionalFormatting sqref="J5">
    <cfRule type="containsText" dxfId="151" priority="9" stopIfTrue="1" operator="containsText" text="Pass">
      <formula>NOT(ISERROR(SEARCH("Pass",J5)))</formula>
    </cfRule>
    <cfRule type="containsText" dxfId="150" priority="10" stopIfTrue="1" operator="containsText" text="Fail">
      <formula>NOT(ISERROR(SEARCH("Fail",J5)))</formula>
    </cfRule>
  </conditionalFormatting>
  <conditionalFormatting sqref="I18">
    <cfRule type="containsText" dxfId="149" priority="1" stopIfTrue="1" operator="containsText" text="Fail">
      <formula>NOT(ISERROR(SEARCH("Fail",I18)))</formula>
    </cfRule>
    <cfRule type="containsText" dxfId="148" priority="2" stopIfTrue="1" operator="containsText" text="Pass">
      <formula>NOT(ISERROR(SEARCH("Pass",I18)))</formula>
    </cfRule>
  </conditionalFormatting>
  <conditionalFormatting sqref="I16">
    <cfRule type="containsText" dxfId="147" priority="5" stopIfTrue="1" operator="containsText" text="Fail">
      <formula>NOT(ISERROR(SEARCH("Fail",I16)))</formula>
    </cfRule>
    <cfRule type="containsText" dxfId="146" priority="6" stopIfTrue="1" operator="containsText" text="Pass">
      <formula>NOT(ISERROR(SEARCH("Pass",I16)))</formula>
    </cfRule>
  </conditionalFormatting>
  <conditionalFormatting sqref="I17">
    <cfRule type="containsText" dxfId="145" priority="3" stopIfTrue="1" operator="containsText" text="Fail">
      <formula>NOT(ISERROR(SEARCH("Fail",I17)))</formula>
    </cfRule>
    <cfRule type="containsText" dxfId="144" priority="4" stopIfTrue="1" operator="containsText" text="Pass">
      <formula>NOT(ISERROR(SEARCH("Pass",I17)))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26</vt:i4>
      </vt:variant>
    </vt:vector>
  </HeadingPairs>
  <TitlesOfParts>
    <vt:vector size="26" baseType="lpstr">
      <vt:lpstr>TC</vt:lpstr>
      <vt:lpstr>CON_TC_001</vt:lpstr>
      <vt:lpstr>CON_TC_002</vt:lpstr>
      <vt:lpstr>CON_TC_003</vt:lpstr>
      <vt:lpstr>CON_TC_004</vt:lpstr>
      <vt:lpstr>CON_TC_005</vt:lpstr>
      <vt:lpstr>CON_TC_006</vt:lpstr>
      <vt:lpstr>CON_TC_007</vt:lpstr>
      <vt:lpstr>CON_TC_008</vt:lpstr>
      <vt:lpstr>CON_TC_009</vt:lpstr>
      <vt:lpstr>CON_TC_010</vt:lpstr>
      <vt:lpstr>CON_TC_011</vt:lpstr>
      <vt:lpstr>CON_TC_012</vt:lpstr>
      <vt:lpstr>CON_TC_013</vt:lpstr>
      <vt:lpstr>CON_TC_014</vt:lpstr>
      <vt:lpstr>CON_TC_015</vt:lpstr>
      <vt:lpstr>CON_TC_016</vt:lpstr>
      <vt:lpstr>CON_TC_017</vt:lpstr>
      <vt:lpstr>CON_TC_018</vt:lpstr>
      <vt:lpstr>CON_TC_019</vt:lpstr>
      <vt:lpstr>CON_TC_020</vt:lpstr>
      <vt:lpstr>CON_TC_021</vt:lpstr>
      <vt:lpstr>CON_TC_022</vt:lpstr>
      <vt:lpstr>CON_TC_023</vt:lpstr>
      <vt:lpstr>CON_TC_024</vt:lpstr>
      <vt:lpstr>CON_TC_025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Lukács Dániel</dc:creator>
  <cp:lastModifiedBy>Lukács Dániel</cp:lastModifiedBy>
  <dcterms:created xsi:type="dcterms:W3CDTF">2023-04-02T09:24:50Z</dcterms:created>
  <dcterms:modified xsi:type="dcterms:W3CDTF">2023-04-23T12:18:58Z</dcterms:modified>
</cp:coreProperties>
</file>