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IPDS2020\01_Adm2020\KT_IPDS\"/>
    </mc:Choice>
  </mc:AlternateContent>
  <bookViews>
    <workbookView xWindow="-105" yWindow="-105" windowWidth="19425" windowHeight="10425" activeTab="5"/>
  </bookViews>
  <sheets>
    <sheet name="ktIPDS_01 (2)" sheetId="14" r:id="rId1"/>
    <sheet name="ktIPDS_01" sheetId="1" r:id="rId2"/>
    <sheet name="ktTU_01" sheetId="13" r:id="rId3"/>
    <sheet name="OPPDS_02" sheetId="15" r:id="rId4"/>
    <sheet name="ktIPDS_02(1)" sheetId="16" r:id="rId5"/>
    <sheet name="ktIPDS_07" sheetId="17" r:id="rId6"/>
    <sheet name="cekpeta" sheetId="3" r:id="rId7"/>
    <sheet name="cekpeta (2)" sheetId="4" r:id="rId8"/>
    <sheet name="cekpeta (3)" sheetId="6" r:id="rId9"/>
    <sheet name="cekpeta (4)" sheetId="7" r:id="rId10"/>
    <sheet name="cekSLS" sheetId="8" r:id="rId11"/>
    <sheet name="pds2" sheetId="9" r:id="rId12"/>
    <sheet name="rekappds2" sheetId="10" r:id="rId13"/>
    <sheet name="cekpeta (5)" sheetId="11" r:id="rId14"/>
    <sheet name="rekapcekpeta (6)" sheetId="12" r:id="rId15"/>
  </sheets>
  <definedNames>
    <definedName name="_xlnm.Print_Area" localSheetId="6">cekpeta!$A$1:$J$45</definedName>
    <definedName name="_xlnm.Print_Area" localSheetId="7">'cekpeta (2)'!$A$1:$J$30</definedName>
    <definedName name="_xlnm.Print_Area" localSheetId="8">'cekpeta (3)'!$A$1:$J$30</definedName>
    <definedName name="_xlnm.Print_Area" localSheetId="9">'cekpeta (4)'!$A$1:$J$27</definedName>
    <definedName name="_xlnm.Print_Area" localSheetId="13">'cekpeta (5)'!$A$1:$J$30</definedName>
    <definedName name="_xlnm.Print_Area" localSheetId="10">cekSLS!$A$1:$J$39</definedName>
    <definedName name="_xlnm.Print_Area" localSheetId="1">ktIPDS_01!$A$1:$J$29</definedName>
    <definedName name="_xlnm.Print_Area" localSheetId="0">'ktIPDS_01 (2)'!$A$1:$J$28</definedName>
    <definedName name="_xlnm.Print_Area" localSheetId="4">'ktIPDS_02(1)'!$A$1:$J$28</definedName>
    <definedName name="_xlnm.Print_Area" localSheetId="5">ktIPDS_07!$A$1:$J$29</definedName>
    <definedName name="_xlnm.Print_Area" localSheetId="2">ktTU_01!$A$1:$J$29</definedName>
    <definedName name="_xlnm.Print_Area" localSheetId="3">OPPDS_02!$A$1:$J$29</definedName>
    <definedName name="_xlnm.Print_Area" localSheetId="11">'pds2'!$A$1:$J$39</definedName>
    <definedName name="_xlnm.Print_Area" localSheetId="14">'rekapcekpeta (6)'!$A$1:$I$30</definedName>
    <definedName name="_xlnm.Print_Area" localSheetId="12">rekappds2!$A$1:$I$39</definedName>
  </definedNames>
  <calcPr calcId="152511"/>
</workbook>
</file>

<file path=xl/calcChain.xml><?xml version="1.0" encoding="utf-8"?>
<calcChain xmlns="http://schemas.openxmlformats.org/spreadsheetml/2006/main">
  <c r="F16" i="17" l="1"/>
  <c r="H16" i="17" s="1"/>
  <c r="D18" i="17"/>
  <c r="F15" i="17"/>
  <c r="H15" i="17" s="1"/>
  <c r="H18" i="17" l="1"/>
  <c r="F18" i="17"/>
  <c r="D17" i="16"/>
  <c r="F15" i="16"/>
  <c r="F17" i="16" s="1"/>
  <c r="H15" i="16" l="1"/>
  <c r="H17" i="16" s="1"/>
  <c r="D18" i="15"/>
  <c r="F16" i="15"/>
  <c r="H16" i="15" s="1"/>
  <c r="F15" i="15"/>
  <c r="H15" i="15" s="1"/>
  <c r="F14" i="15"/>
  <c r="F18" i="15" s="1"/>
  <c r="H14" i="15" l="1"/>
  <c r="H18" i="15" s="1"/>
  <c r="D17" i="14"/>
  <c r="F15" i="14"/>
  <c r="H15" i="14" s="1"/>
  <c r="F14" i="14"/>
  <c r="F17" i="14" s="1"/>
  <c r="H14" i="14" l="1"/>
  <c r="H17" i="14" s="1"/>
  <c r="D18" i="13"/>
  <c r="F16" i="13"/>
  <c r="H16" i="13" s="1"/>
  <c r="F15" i="13"/>
  <c r="H15" i="13" s="1"/>
  <c r="F14" i="13"/>
  <c r="F18" i="13" l="1"/>
  <c r="H14" i="13"/>
  <c r="H18" i="13" s="1"/>
  <c r="D19" i="12"/>
  <c r="F17" i="12"/>
  <c r="H17" i="12" s="1"/>
  <c r="F16" i="12"/>
  <c r="H16" i="12" s="1"/>
  <c r="H19" i="12" s="1"/>
  <c r="D19" i="11"/>
  <c r="F17" i="11"/>
  <c r="H17" i="11" s="1"/>
  <c r="F16" i="11"/>
  <c r="H16" i="11" s="1"/>
  <c r="F19" i="12" l="1"/>
  <c r="H19" i="11"/>
  <c r="F19" i="11"/>
  <c r="D28" i="10"/>
  <c r="F26" i="10"/>
  <c r="H26" i="10" s="1"/>
  <c r="F25" i="10"/>
  <c r="H25" i="10" s="1"/>
  <c r="F24" i="10"/>
  <c r="H24" i="10" s="1"/>
  <c r="F23" i="10"/>
  <c r="H23" i="10" s="1"/>
  <c r="F22" i="10"/>
  <c r="H22" i="10" s="1"/>
  <c r="F21" i="10"/>
  <c r="H21" i="10" s="1"/>
  <c r="F20" i="10"/>
  <c r="H20" i="10" s="1"/>
  <c r="F19" i="10"/>
  <c r="H19" i="10" s="1"/>
  <c r="F18" i="10"/>
  <c r="H18" i="10" s="1"/>
  <c r="F17" i="10"/>
  <c r="H17" i="10" s="1"/>
  <c r="H16" i="10"/>
  <c r="F16" i="10"/>
  <c r="F15" i="10"/>
  <c r="H15" i="10" s="1"/>
  <c r="F14" i="10"/>
  <c r="F25" i="9"/>
  <c r="H25" i="9"/>
  <c r="D28" i="9"/>
  <c r="F26" i="9"/>
  <c r="H26" i="9" s="1"/>
  <c r="H24" i="9"/>
  <c r="F24" i="9"/>
  <c r="F23" i="9"/>
  <c r="H23" i="9" s="1"/>
  <c r="F22" i="9"/>
  <c r="H22" i="9" s="1"/>
  <c r="F21" i="9"/>
  <c r="H21" i="9" s="1"/>
  <c r="F20" i="9"/>
  <c r="H20" i="9" s="1"/>
  <c r="F19" i="9"/>
  <c r="H19" i="9" s="1"/>
  <c r="F18" i="9"/>
  <c r="H18" i="9" s="1"/>
  <c r="F17" i="9"/>
  <c r="H17" i="9" s="1"/>
  <c r="F16" i="9"/>
  <c r="H16" i="9" s="1"/>
  <c r="F15" i="9"/>
  <c r="H15" i="9" s="1"/>
  <c r="F14" i="9"/>
  <c r="F28" i="10" l="1"/>
  <c r="H14" i="10"/>
  <c r="H28" i="10" s="1"/>
  <c r="F28" i="9"/>
  <c r="H14" i="9"/>
  <c r="H28" i="9" s="1"/>
  <c r="H26" i="8"/>
  <c r="F26" i="8"/>
  <c r="H28" i="8" l="1"/>
  <c r="D28" i="8"/>
  <c r="F25" i="8"/>
  <c r="H25" i="8" s="1"/>
  <c r="F24" i="8"/>
  <c r="H24" i="8" s="1"/>
  <c r="F23" i="8"/>
  <c r="H23" i="8" s="1"/>
  <c r="F22" i="8"/>
  <c r="H22" i="8" s="1"/>
  <c r="F21" i="8"/>
  <c r="H21" i="8" s="1"/>
  <c r="F20" i="8"/>
  <c r="H20" i="8" s="1"/>
  <c r="F19" i="8"/>
  <c r="H19" i="8" s="1"/>
  <c r="F18" i="8"/>
  <c r="H18" i="8" s="1"/>
  <c r="F17" i="8"/>
  <c r="H17" i="8" s="1"/>
  <c r="H16" i="8"/>
  <c r="F16" i="8"/>
  <c r="F15" i="8"/>
  <c r="F28" i="8" l="1"/>
  <c r="H15" i="8"/>
  <c r="D16" i="7"/>
  <c r="F14" i="7"/>
  <c r="F16" i="7" s="1"/>
  <c r="H14" i="7" l="1"/>
  <c r="H16" i="7" s="1"/>
  <c r="D19" i="6"/>
  <c r="F17" i="6"/>
  <c r="F16" i="6"/>
  <c r="H16" i="6" s="1"/>
  <c r="F15" i="6"/>
  <c r="H15" i="6" s="1"/>
  <c r="F14" i="6"/>
  <c r="H14" i="6" s="1"/>
  <c r="D19" i="4"/>
  <c r="F17" i="4"/>
  <c r="H17" i="4" s="1"/>
  <c r="F16" i="4"/>
  <c r="H16" i="4" s="1"/>
  <c r="F15" i="4"/>
  <c r="H15" i="4" s="1"/>
  <c r="F14" i="4"/>
  <c r="F32" i="3"/>
  <c r="H32" i="3" s="1"/>
  <c r="F31" i="3"/>
  <c r="H31" i="3" s="1"/>
  <c r="F30" i="3"/>
  <c r="H30" i="3" s="1"/>
  <c r="F29" i="3"/>
  <c r="H29" i="3" s="1"/>
  <c r="F28" i="3"/>
  <c r="H28" i="3" s="1"/>
  <c r="F27" i="3"/>
  <c r="H27" i="3" s="1"/>
  <c r="F26" i="3"/>
  <c r="H26" i="3" s="1"/>
  <c r="F25" i="3"/>
  <c r="H25" i="3" s="1"/>
  <c r="F24" i="3"/>
  <c r="H24" i="3" s="1"/>
  <c r="F23" i="3"/>
  <c r="H23" i="3" s="1"/>
  <c r="F22" i="3"/>
  <c r="H22" i="3" s="1"/>
  <c r="F21" i="3"/>
  <c r="H21" i="3" s="1"/>
  <c r="F20" i="3"/>
  <c r="H20" i="3" s="1"/>
  <c r="F19" i="3"/>
  <c r="H19" i="3" s="1"/>
  <c r="F18" i="3"/>
  <c r="H18" i="3" s="1"/>
  <c r="F17" i="3"/>
  <c r="H17" i="3" s="1"/>
  <c r="F19" i="4" l="1"/>
  <c r="F19" i="6"/>
  <c r="H17" i="6"/>
  <c r="H19" i="6" s="1"/>
  <c r="H14" i="4"/>
  <c r="H19" i="4" s="1"/>
  <c r="D34" i="3"/>
  <c r="F15" i="3"/>
  <c r="H15" i="3" s="1"/>
  <c r="F16" i="3"/>
  <c r="H16" i="3" s="1"/>
  <c r="F14" i="3"/>
  <c r="F34" i="3" l="1"/>
  <c r="H14" i="3"/>
  <c r="H34" i="3" s="1"/>
  <c r="D18" i="1" l="1"/>
  <c r="F16" i="1"/>
  <c r="H16" i="1" s="1"/>
  <c r="F15" i="1"/>
  <c r="H15" i="1" s="1"/>
  <c r="F14" i="1"/>
  <c r="F18" i="1" l="1"/>
  <c r="H14" i="1"/>
  <c r="H18" i="1" s="1"/>
</calcChain>
</file>

<file path=xl/sharedStrings.xml><?xml version="1.0" encoding="utf-8"?>
<sst xmlns="http://schemas.openxmlformats.org/spreadsheetml/2006/main" count="1057" uniqueCount="143">
  <si>
    <t>DAFTAR PEMBAYARAN UANG HARIAN SEKSI IPDS</t>
  </si>
  <si>
    <t>Program</t>
  </si>
  <si>
    <t>: Penyediaan dan Pelayanan Informasi Statistik (054.01.06)</t>
  </si>
  <si>
    <t>Kegiatan</t>
  </si>
  <si>
    <t>: Penyediaan dan Pelayanan Informasi Statistik BPS Provinsi (2895)</t>
  </si>
  <si>
    <t>Output</t>
  </si>
  <si>
    <t>Komponen</t>
  </si>
  <si>
    <t>Akun</t>
  </si>
  <si>
    <t>: Belanja Perjalanan Dinas Dalam Kota (524113)</t>
  </si>
  <si>
    <t>Bulan</t>
  </si>
  <si>
    <t>No</t>
  </si>
  <si>
    <t>Nama</t>
  </si>
  <si>
    <t>Gol</t>
  </si>
  <si>
    <t>Banyaknya (O-P)</t>
  </si>
  <si>
    <t>Uang Harian per O-P</t>
  </si>
  <si>
    <t>Jumlah Kotor (Rp)</t>
  </si>
  <si>
    <t>PPh Psl 21</t>
  </si>
  <si>
    <t>Jumlah Bersih (Rp)</t>
  </si>
  <si>
    <t>Tanda Tangan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</si>
  <si>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</si>
  <si>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</si>
  <si>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</si>
  <si>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</si>
  <si>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</si>
  <si>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</si>
  <si>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</si>
  <si>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</si>
  <si>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</si>
  <si>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Hendi Irawan</t>
  </si>
  <si>
    <t>II</t>
  </si>
  <si>
    <t>-</t>
  </si>
  <si>
    <t>1 …………………….</t>
  </si>
  <si>
    <t>III</t>
  </si>
  <si>
    <t>2 …………………….</t>
  </si>
  <si>
    <t>Trijoko Supriyadi</t>
  </si>
  <si>
    <t>3 …………………….</t>
  </si>
  <si>
    <t>Sosialistiono</t>
  </si>
  <si>
    <t>4 …………………….</t>
  </si>
  <si>
    <t>Irwanto</t>
  </si>
  <si>
    <t>5 …………………….</t>
  </si>
  <si>
    <t>Katino</t>
  </si>
  <si>
    <t>6 …………………….</t>
  </si>
  <si>
    <t>Siti Zahrowati</t>
  </si>
  <si>
    <t>7 …………………….</t>
  </si>
  <si>
    <t>Mohamad Idris</t>
  </si>
  <si>
    <t>8 …………………….</t>
  </si>
  <si>
    <t>Ahmad Za'faroni</t>
  </si>
  <si>
    <t>9 …………………….</t>
  </si>
  <si>
    <t>Darmel Yendi</t>
  </si>
  <si>
    <t>10 …………………….</t>
  </si>
  <si>
    <t>Jumlah</t>
  </si>
  <si>
    <t>XX</t>
  </si>
  <si>
    <t>Setuju dibayar</t>
  </si>
  <si>
    <t xml:space="preserve">Jakarta, </t>
  </si>
  <si>
    <t>Pejabat Pembuat Komitmen</t>
  </si>
  <si>
    <t>Lunas pada Tgl</t>
  </si>
  <si>
    <t>BPS Kota Adm Jak-Sel</t>
  </si>
  <si>
    <t>Bendahara Pengeluaran</t>
  </si>
  <si>
    <t>Pembuat Daftar</t>
  </si>
  <si>
    <t>Helmy Azhary, S.Si, MM</t>
  </si>
  <si>
    <t>Andriani</t>
  </si>
  <si>
    <t>Istiqamah Rani, SST, SE, M.Si</t>
  </si>
  <si>
    <t>NIP. 19741031 199612 1 001</t>
  </si>
  <si>
    <t>NIP. 196510261988022002</t>
  </si>
  <si>
    <t>NIP. 198307182006022002</t>
  </si>
  <si>
    <t>DI KOTA ADMINISTRASI JAKARTA SELATAN 2019</t>
  </si>
  <si>
    <t>: Publikasi/Laporan Sensus Penduduk (2895.032)</t>
  </si>
  <si>
    <t>: Pemetaan dan Pemutakhiran Muatan Wilayah Kerja Statistik SP2020 (503)</t>
  </si>
  <si>
    <t>Istiqamah Rani</t>
  </si>
  <si>
    <t>Selamet Haryoko</t>
  </si>
  <si>
    <t>11 …………………….</t>
  </si>
  <si>
    <t>12 …………………….</t>
  </si>
  <si>
    <t>Adi Wijaya</t>
  </si>
  <si>
    <t>: Laporan Diseminasi Statistik (2895.004)</t>
  </si>
  <si>
    <t>: Peningkatan Kualitas dan Layanan Publikasi (100)</t>
  </si>
  <si>
    <t>: Oktober 2019</t>
  </si>
  <si>
    <t>Syarifuddin Nawie</t>
  </si>
  <si>
    <t>Hendra Setiawan</t>
  </si>
  <si>
    <t>Lisiana Imana Yesani</t>
  </si>
  <si>
    <t>Ratna Purba</t>
  </si>
  <si>
    <t>Helmy Azhari</t>
  </si>
  <si>
    <t>Ratna Ayu Wulandari</t>
  </si>
  <si>
    <t>Bahrudin</t>
  </si>
  <si>
    <t>Slamet Haryoko</t>
  </si>
  <si>
    <t>Mutiara</t>
  </si>
  <si>
    <t>Kadek Swarniati</t>
  </si>
  <si>
    <t>Trijoko S</t>
  </si>
  <si>
    <t>Moh Idris</t>
  </si>
  <si>
    <t>Agus Suharto</t>
  </si>
  <si>
    <t>IV</t>
  </si>
  <si>
    <t>13 …………………….</t>
  </si>
  <si>
    <t>14 …………………….</t>
  </si>
  <si>
    <t>15 …………………….</t>
  </si>
  <si>
    <t>16 …………………….</t>
  </si>
  <si>
    <t>17 …………………….</t>
  </si>
  <si>
    <t>18 …………………….</t>
  </si>
  <si>
    <t>19 …………………….</t>
  </si>
  <si>
    <t xml:space="preserve">DAFTAR PEMBAYARAN UANG HARIAN SUPERVISI PENGOLAHAN DAN LAYOUTING KEGIATAN PEMETAAN DAN PEMUTAKHIRAN MUATAN WILKERSTAT SP2020 </t>
  </si>
  <si>
    <t>: November 2019</t>
  </si>
  <si>
    <t>Terbilang : Delapan ratus empat puluh ribu rupiah</t>
  </si>
  <si>
    <t xml:space="preserve">DAFTAR PEMBAYARAN UANG HARIAN SUPERVISI PENGOLAHAN PEMETA KEGIATAN PEMETAAN DAN PEMUTAKHIRAN MUATAN WILKERSTAT SP2020 </t>
  </si>
  <si>
    <t>Terbilang : Satu juta dua ratus enam puluh ribu rupiah</t>
  </si>
  <si>
    <t>Terbilang : Tujuh juta tiga ratus lima puluh ribu rupiah</t>
  </si>
  <si>
    <t>Endah Saftarina Khairiyani, SST</t>
  </si>
  <si>
    <t>Terbilang : Dua ratus sepuluh ribu rupiah</t>
  </si>
  <si>
    <t>DAFTAR PEMBAYARAN UANG HARIAN KEGIATAN MATCHING SLS WILKERSTAT DALAM RANGKA PEMETAAN DAN PEMUTAKHIRAN MUATAN WILKERSTAT SP2020</t>
  </si>
  <si>
    <t>: November - Desember 2019</t>
  </si>
  <si>
    <t>No SK</t>
  </si>
  <si>
    <t>: 029/31716/SK/XI/2019</t>
  </si>
  <si>
    <t>Terbilang : Empat juta delapan ratus tiga puluh ribu rupiah</t>
  </si>
  <si>
    <t>: Desember 2019</t>
  </si>
  <si>
    <t>Terbilang : Tiga juta seratus lima puluh ribu rupiah</t>
  </si>
  <si>
    <t>Tanggal</t>
  </si>
  <si>
    <t>20 Desember 2019</t>
  </si>
  <si>
    <t xml:space="preserve">6 Desember; 20 Desember </t>
  </si>
  <si>
    <t>19-20 Desember 2019</t>
  </si>
  <si>
    <t>Terbilang : Satu juta delapan ratus sembilan puluh ribu rupiah</t>
  </si>
  <si>
    <t>:028/31716/SK/X/2019</t>
  </si>
  <si>
    <t>Tanggal SK</t>
  </si>
  <si>
    <t>: 14 Oktober 2019</t>
  </si>
  <si>
    <t>9 Desember; 13 Desember; 16-18 Desember</t>
  </si>
  <si>
    <t>16-19 Desember</t>
  </si>
  <si>
    <t>Selamet Haryoko, SE</t>
  </si>
  <si>
    <t>Adi Wijaya, SST</t>
  </si>
  <si>
    <t>DI KOTA ADMINISTRASI JAKARTA SELATAN 2020</t>
  </si>
  <si>
    <t>: Program Penyediaan dan Pelayanan Informasi Statistik (054.01.06)</t>
  </si>
  <si>
    <t>: Pelayanan dan Pengembangan Diseminasi Informasi Statistik (2897)</t>
  </si>
  <si>
    <t>: Peningkatan Kualitas dan Pelayanan Publikasi (100)</t>
  </si>
  <si>
    <t>: Januari 2020</t>
  </si>
  <si>
    <t>DAFTAR PEMBAYARAN UANG HARIAN KONSULTASI TEKNIS SUBBAGIAN TATA USAHA</t>
  </si>
  <si>
    <t>: Program Dukungan Manajemen dan Pelaksanaan Tugas Teknis Lainnya BPS (054.01.01)</t>
  </si>
  <si>
    <t>: Dukungan Manajemen dan Pelaksanaan Tugas Teknis Lainnya BPS Provinsi (2886)</t>
  </si>
  <si>
    <t>: Layanan Perkantoran (994)
[Base Line] (2895.004)</t>
  </si>
  <si>
    <t>: Penyelenggaraan Perkantoran Lainnya (002E)</t>
  </si>
  <si>
    <t>Syarifuddin Nawie, S.Si, ME</t>
  </si>
  <si>
    <t>: Sistem Pendukung Layanan untuk Diseminasi Data dan Informasi Statistik yang Dikembangkan dan Dipelihara (2897.004)</t>
  </si>
  <si>
    <t>Terbilang : Enam ratus tiga puluh ribu rupiah</t>
  </si>
  <si>
    <t>DAFTAR PEMBAYARAN UANG HARIAN KEGIATAN SEKSI IPDS</t>
  </si>
  <si>
    <t>: Februari 2020</t>
  </si>
  <si>
    <t>: Februari-Maret 2020</t>
  </si>
  <si>
    <t>: 001/31716/SK/JANUARI/2020</t>
  </si>
  <si>
    <t>: Juli 2020</t>
  </si>
  <si>
    <t>Terbilang : Empat ratus dua puluh ribu rupiah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</si>
</sst>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1"/>
      <color theme="1"/>
      <name val="Calibri"/>
      <family val="2"/>
      <charset val="1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color theme="1"/>
      <name val="Calibri"/>
      <family val="2"/>
      <charset val="1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100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0" fillId="0" borderId="0" xfId="0" applyFill="1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3" borderId="1" xfId="0" quotePrefix="1" applyFont="1" applyFill="1" applyBorder="1" applyAlignment="1">
      <alignment horizontal="center" vertical="center"/>
    </xf>
    <xf numFmtId="0" fontId="4" fillId="0" borderId="0" xfId="0" quotePrefix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quotePrefix="1" applyAlignment="1">
      <alignment horizontal="center"/>
    </xf>
    <xf numFmtId="0" fontId="0" fillId="0" borderId="0" xfId="0" applyFont="1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3" fontId="0" fillId="0" borderId="0" xfId="0" applyNumberFormat="1" applyAlignment="1">
      <alignment horizontal="center"/>
    </xf>
    <xf numFmtId="3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horizontal="left" vertical="center"/>
    </xf>
    <xf numFmtId="3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3" fontId="5" fillId="0" borderId="1" xfId="0" applyNumberFormat="1" applyFont="1" applyBorder="1" applyAlignment="1">
      <alignment vertical="center"/>
    </xf>
    <xf numFmtId="3" fontId="5" fillId="0" borderId="1" xfId="0" applyNumberFormat="1" applyFont="1" applyBorder="1" applyAlignment="1">
      <alignment horizontal="right" vertical="center"/>
    </xf>
    <xf numFmtId="0" fontId="6" fillId="0" borderId="0" xfId="0" applyFont="1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4" fillId="3" borderId="1" xfId="0" quotePrefix="1" applyFont="1" applyFill="1" applyBorder="1" applyAlignment="1">
      <alignment horizontal="center" vertical="center"/>
    </xf>
    <xf numFmtId="0" fontId="0" fillId="0" borderId="0" xfId="0" quotePrefix="1" applyFont="1" applyFill="1" applyBorder="1" applyAlignment="1">
      <alignment horizontal="center" vertical="center"/>
    </xf>
    <xf numFmtId="164" fontId="0" fillId="0" borderId="0" xfId="1" quotePrefix="1" applyNumberFormat="1" applyFont="1" applyFill="1" applyBorder="1" applyAlignment="1">
      <alignment horizontal="center" vertical="center"/>
    </xf>
    <xf numFmtId="164" fontId="0" fillId="0" borderId="0" xfId="1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4" fillId="3" borderId="1" xfId="0" quotePrefix="1" applyFont="1" applyFill="1" applyBorder="1" applyAlignment="1">
      <alignment horizontal="center" vertical="center"/>
    </xf>
    <xf numFmtId="0" fontId="0" fillId="0" borderId="0" xfId="0" applyAlignment="1">
      <alignment vertical="top"/>
    </xf>
    <xf numFmtId="0" fontId="0" fillId="0" borderId="0" xfId="0" applyFont="1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4" fillId="3" borderId="1" xfId="0" quotePrefix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4" fillId="3" borderId="1" xfId="0" quotePrefix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4" fillId="3" borderId="1" xfId="0" quotePrefix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4" fillId="3" borderId="1" xfId="0" quotePrefix="1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4" fillId="3" borderId="1" xfId="0" quotePrefix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4" fillId="3" borderId="1" xfId="0" quotePrefix="1" applyFont="1" applyFill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4" fillId="3" borderId="1" xfId="0" quotePrefix="1" applyFont="1" applyFill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4" fillId="3" borderId="1" xfId="0" quotePrefix="1" applyFont="1" applyFill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4" fillId="3" borderId="1" xfId="0" quotePrefix="1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Alignment="1">
      <alignment horizontal="center"/>
    </xf>
    <xf numFmtId="0" fontId="1" fillId="0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left" wrapText="1"/>
    </xf>
    <xf numFmtId="0" fontId="0" fillId="2" borderId="1" xfId="0" applyFill="1" applyBorder="1" applyAlignment="1">
      <alignment horizontal="center" vertical="center"/>
    </xf>
    <xf numFmtId="0" fontId="4" fillId="3" borderId="1" xfId="0" quotePrefix="1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1" fillId="0" borderId="0" xfId="0" applyFont="1" applyFill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view="pageBreakPreview" zoomScaleNormal="100" zoomScaleSheetLayoutView="100" workbookViewId="0">
      <selection activeCell="B31" sqref="B31"/>
    </sheetView>
  </sheetViews>
  <sheetFormatPr defaultRowHeight="15" x14ac:dyDescent="0.25"/>
  <cols>
    <col min="1" max="1" width="4" customWidth="1"/>
    <col min="2" max="2" width="26" customWidth="1"/>
    <col min="3" max="3" width="7.5703125" customWidth="1"/>
    <col min="4" max="4" width="7.85546875" customWidth="1"/>
    <col min="5" max="5" width="8.7109375" customWidth="1"/>
    <col min="6" max="6" width="14.28515625" customWidth="1"/>
    <col min="7" max="7" width="6.28515625" customWidth="1"/>
    <col min="8" max="8" width="12.85546875" customWidth="1"/>
    <col min="9" max="9" width="15" customWidth="1"/>
    <col min="10" max="10" width="16.5703125" customWidth="1"/>
  </cols>
  <sheetData>
    <row r="1" spans="1:15" ht="28.5" customHeight="1" x14ac:dyDescent="0.25">
      <c r="A1" s="92" t="s">
        <v>0</v>
      </c>
      <c r="B1" s="92"/>
      <c r="C1" s="92"/>
      <c r="D1" s="92"/>
      <c r="E1" s="92"/>
      <c r="F1" s="92"/>
      <c r="G1" s="92"/>
      <c r="H1" s="92"/>
      <c r="I1" s="92"/>
      <c r="J1" s="92"/>
    </row>
    <row r="2" spans="1:15" ht="15.75" x14ac:dyDescent="0.25">
      <c r="A2" s="93" t="s">
        <v>124</v>
      </c>
      <c r="B2" s="93"/>
      <c r="C2" s="93"/>
      <c r="D2" s="93"/>
      <c r="E2" s="93"/>
      <c r="F2" s="93"/>
      <c r="G2" s="93"/>
      <c r="H2" s="93"/>
      <c r="I2" s="93"/>
      <c r="J2" s="93"/>
    </row>
    <row r="3" spans="1:15" ht="15.75" x14ac:dyDescent="0.25">
      <c r="A3" s="93"/>
      <c r="B3" s="93"/>
      <c r="C3" s="93"/>
      <c r="D3" s="93"/>
      <c r="E3" s="93"/>
      <c r="F3" s="93"/>
      <c r="G3" s="93"/>
      <c r="H3" s="93"/>
      <c r="I3" s="93"/>
      <c r="J3" s="93"/>
    </row>
    <row r="4" spans="1:15" ht="15.75" x14ac:dyDescent="0.25">
      <c r="A4" s="69"/>
      <c r="B4" s="72" t="s">
        <v>1</v>
      </c>
      <c r="C4" s="72"/>
      <c r="D4" s="72" t="s">
        <v>125</v>
      </c>
      <c r="E4" s="3"/>
      <c r="F4" s="3"/>
      <c r="G4" s="3"/>
      <c r="H4" s="3"/>
      <c r="I4" s="3"/>
      <c r="J4" s="3"/>
    </row>
    <row r="5" spans="1:15" ht="15.75" x14ac:dyDescent="0.25">
      <c r="A5" s="69"/>
      <c r="B5" s="72" t="s">
        <v>3</v>
      </c>
      <c r="C5" s="72"/>
      <c r="D5" s="72" t="s">
        <v>126</v>
      </c>
      <c r="E5" s="3"/>
      <c r="F5" s="3"/>
      <c r="G5" s="3"/>
      <c r="H5" s="3"/>
      <c r="I5" s="3"/>
      <c r="J5" s="3"/>
    </row>
    <row r="6" spans="1:15" ht="33" customHeight="1" x14ac:dyDescent="0.25">
      <c r="A6" s="69"/>
      <c r="B6" s="72" t="s">
        <v>5</v>
      </c>
      <c r="C6" s="72"/>
      <c r="D6" s="94" t="s">
        <v>135</v>
      </c>
      <c r="E6" s="94"/>
      <c r="F6" s="94"/>
      <c r="G6" s="94"/>
      <c r="H6" s="94"/>
      <c r="I6" s="94"/>
      <c r="J6" s="94"/>
    </row>
    <row r="7" spans="1:15" ht="15.75" x14ac:dyDescent="0.25">
      <c r="A7" s="69"/>
      <c r="B7" s="72" t="s">
        <v>6</v>
      </c>
      <c r="C7" s="72"/>
      <c r="D7" s="72" t="s">
        <v>127</v>
      </c>
      <c r="E7" s="3"/>
      <c r="F7" s="3"/>
      <c r="G7" s="3"/>
      <c r="H7" s="3"/>
      <c r="I7" s="3"/>
      <c r="J7" s="3"/>
    </row>
    <row r="8" spans="1:15" ht="15.75" x14ac:dyDescent="0.25">
      <c r="A8" s="69"/>
      <c r="B8" s="72" t="s">
        <v>7</v>
      </c>
      <c r="C8" s="72"/>
      <c r="D8" s="72" t="s">
        <v>8</v>
      </c>
      <c r="E8" s="3"/>
      <c r="F8" s="3"/>
      <c r="G8" s="3"/>
      <c r="H8" s="3"/>
      <c r="I8" s="3"/>
      <c r="J8" s="3"/>
    </row>
    <row r="9" spans="1:15" ht="15.75" x14ac:dyDescent="0.25">
      <c r="A9" s="69"/>
      <c r="B9" s="72" t="s">
        <v>9</v>
      </c>
      <c r="C9" s="72"/>
      <c r="D9" s="72" t="s">
        <v>128</v>
      </c>
      <c r="E9" s="3"/>
      <c r="F9" s="3"/>
      <c r="G9" s="3"/>
      <c r="H9" s="3"/>
      <c r="I9" s="3"/>
      <c r="J9" s="3"/>
    </row>
    <row r="10" spans="1:15" x14ac:dyDescent="0.25">
      <c r="O10" s="4"/>
    </row>
    <row r="11" spans="1:15" s="7" customFormat="1" ht="51.75" customHeight="1" x14ac:dyDescent="0.25">
      <c r="A11" s="70" t="s">
        <v>10</v>
      </c>
      <c r="B11" s="70" t="s">
        <v>11</v>
      </c>
      <c r="C11" s="70" t="s">
        <v>12</v>
      </c>
      <c r="D11" s="6" t="s">
        <v>13</v>
      </c>
      <c r="E11" s="6" t="s">
        <v>14</v>
      </c>
      <c r="F11" s="6" t="s">
        <v>15</v>
      </c>
      <c r="G11" s="6" t="s">
        <v>16</v>
      </c>
      <c r="H11" s="6" t="s">
        <v>17</v>
      </c>
      <c r="I11" s="95" t="s">
        <v>18</v>
      </c>
      <c r="J11" s="95"/>
    </row>
    <row r="12" spans="1:15" s="7" customFormat="1" ht="10.5" customHeight="1" x14ac:dyDescent="0.25">
      <c r="A12" s="71" t="s">
        <v>19</v>
      </c>
      <c r="B12" s="71" t="s">
        <v>20</v>
      </c>
      <c r="C12" s="71" t="s">
        <v>21</v>
      </c>
      <c r="D12" s="71" t="s">
        <v>22</v>
      </c>
      <c r="E12" s="71" t="s">
        <v>23</v>
      </c>
      <c r="F12" s="71" t="s">
        <v>24</v>
      </c>
      <c r="G12" s="71" t="s">
        <v>25</v>
      </c>
      <c r="H12" s="71" t="s">
        <v>26</v>
      </c>
      <c r="I12" s="96" t="s">
        <v>27</v>
      </c>
      <c r="J12" s="96"/>
    </row>
    <row r="13" spans="1:15" s="10" customFormat="1" ht="10.5" customHeight="1" x14ac:dyDescent="0.25">
      <c r="A13" s="9"/>
      <c r="B13" s="9"/>
      <c r="C13" s="9"/>
      <c r="D13" s="9"/>
      <c r="E13" s="9"/>
      <c r="F13" s="9"/>
      <c r="G13" s="9"/>
      <c r="H13" s="9"/>
      <c r="I13" s="9"/>
      <c r="J13" s="9"/>
    </row>
    <row r="14" spans="1:15" s="67" customFormat="1" ht="39.950000000000003" customHeight="1" x14ac:dyDescent="0.25">
      <c r="A14" s="11">
        <v>1</v>
      </c>
      <c r="B14" s="12" t="s">
        <v>61</v>
      </c>
      <c r="C14" s="67" t="s">
        <v>32</v>
      </c>
      <c r="D14" s="14">
        <v>2</v>
      </c>
      <c r="E14" s="15">
        <v>210000</v>
      </c>
      <c r="F14" s="16">
        <f t="shared" ref="F14:F15" si="0">D14*E14</f>
        <v>420000</v>
      </c>
      <c r="G14" s="15" t="s">
        <v>30</v>
      </c>
      <c r="H14" s="16">
        <f t="shared" ref="H14:H15" si="1">F14</f>
        <v>420000</v>
      </c>
      <c r="I14" s="67" t="s">
        <v>31</v>
      </c>
    </row>
    <row r="15" spans="1:15" s="67" customFormat="1" ht="39.950000000000003" customHeight="1" x14ac:dyDescent="0.25">
      <c r="A15" s="11">
        <v>2</v>
      </c>
      <c r="B15" s="12" t="s">
        <v>122</v>
      </c>
      <c r="C15" s="67" t="s">
        <v>32</v>
      </c>
      <c r="D15" s="14">
        <v>1</v>
      </c>
      <c r="E15" s="15">
        <v>210000</v>
      </c>
      <c r="F15" s="16">
        <f t="shared" si="0"/>
        <v>210000</v>
      </c>
      <c r="G15" s="15" t="s">
        <v>30</v>
      </c>
      <c r="H15" s="16">
        <f t="shared" si="1"/>
        <v>210000</v>
      </c>
      <c r="J15" s="67" t="s">
        <v>33</v>
      </c>
    </row>
    <row r="16" spans="1:15" s="67" customFormat="1" ht="27" customHeight="1" x14ac:dyDescent="0.25">
      <c r="A16" s="11"/>
      <c r="B16" s="68"/>
      <c r="E16" s="15"/>
      <c r="F16" s="16"/>
      <c r="G16" s="15"/>
      <c r="H16" s="16"/>
    </row>
    <row r="17" spans="1:10" s="24" customFormat="1" ht="23.25" customHeight="1" x14ac:dyDescent="0.25">
      <c r="A17" s="18"/>
      <c r="B17" s="19" t="s">
        <v>50</v>
      </c>
      <c r="C17" s="19"/>
      <c r="D17" s="20">
        <f>SUM(D14:D16)</f>
        <v>3</v>
      </c>
      <c r="E17" s="21" t="s">
        <v>51</v>
      </c>
      <c r="F17" s="22">
        <f>SUM(F14:F16)</f>
        <v>630000</v>
      </c>
      <c r="G17" s="22"/>
      <c r="H17" s="23">
        <f>SUM(H14:H16)</f>
        <v>630000</v>
      </c>
      <c r="I17" s="18"/>
      <c r="J17" s="18"/>
    </row>
    <row r="18" spans="1:10" x14ac:dyDescent="0.25">
      <c r="B18" s="68" t="s">
        <v>136</v>
      </c>
      <c r="C18" s="68"/>
    </row>
    <row r="21" spans="1:10" x14ac:dyDescent="0.25">
      <c r="B21" s="91" t="s">
        <v>52</v>
      </c>
      <c r="C21" s="91"/>
      <c r="I21" s="97" t="s">
        <v>53</v>
      </c>
      <c r="J21" s="97"/>
    </row>
    <row r="22" spans="1:10" x14ac:dyDescent="0.25">
      <c r="B22" s="91" t="s">
        <v>54</v>
      </c>
      <c r="C22" s="91"/>
      <c r="E22" s="97" t="s">
        <v>55</v>
      </c>
      <c r="F22" s="97"/>
      <c r="G22" s="97"/>
      <c r="I22" s="91"/>
      <c r="J22" s="91"/>
    </row>
    <row r="23" spans="1:10" x14ac:dyDescent="0.25">
      <c r="B23" s="91" t="s">
        <v>56</v>
      </c>
      <c r="C23" s="91"/>
      <c r="E23" s="91" t="s">
        <v>57</v>
      </c>
      <c r="F23" s="91"/>
      <c r="G23" s="91"/>
      <c r="I23" s="91" t="s">
        <v>58</v>
      </c>
      <c r="J23" s="91"/>
    </row>
    <row r="27" spans="1:10" x14ac:dyDescent="0.25">
      <c r="B27" s="91" t="s">
        <v>59</v>
      </c>
      <c r="C27" s="91"/>
      <c r="E27" s="91" t="s">
        <v>60</v>
      </c>
      <c r="F27" s="91"/>
      <c r="G27" s="91"/>
      <c r="I27" s="91" t="s">
        <v>61</v>
      </c>
      <c r="J27" s="91"/>
    </row>
    <row r="28" spans="1:10" x14ac:dyDescent="0.25">
      <c r="B28" s="91" t="s">
        <v>62</v>
      </c>
      <c r="C28" s="91"/>
      <c r="E28" s="91" t="s">
        <v>63</v>
      </c>
      <c r="F28" s="91"/>
      <c r="G28" s="91"/>
      <c r="I28" s="91" t="s">
        <v>64</v>
      </c>
      <c r="J28" s="91"/>
    </row>
  </sheetData>
  <mergeCells count="20">
    <mergeCell ref="B23:C23"/>
    <mergeCell ref="E23:G23"/>
    <mergeCell ref="I23:J23"/>
    <mergeCell ref="A1:J1"/>
    <mergeCell ref="A2:J2"/>
    <mergeCell ref="A3:J3"/>
    <mergeCell ref="D6:J6"/>
    <mergeCell ref="I11:J11"/>
    <mergeCell ref="I12:J12"/>
    <mergeCell ref="B21:C21"/>
    <mergeCell ref="I21:J21"/>
    <mergeCell ref="B22:C22"/>
    <mergeCell ref="E22:G22"/>
    <mergeCell ref="I22:J22"/>
    <mergeCell ref="B27:C27"/>
    <mergeCell ref="E27:G27"/>
    <mergeCell ref="I27:J27"/>
    <mergeCell ref="B28:C28"/>
    <mergeCell ref="E28:G28"/>
    <mergeCell ref="I28:J28"/>
  </mergeCells>
  <pageMargins left="0.21" right="0.16" top="0.75" bottom="0.75" header="0.3" footer="0.3"/>
  <pageSetup paperSize="9" scale="85"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"/>
  <sheetViews>
    <sheetView view="pageBreakPreview" zoomScale="60" zoomScaleNormal="100" workbookViewId="0">
      <selection activeCell="H5" sqref="H5"/>
    </sheetView>
  </sheetViews>
  <sheetFormatPr defaultRowHeight="15" x14ac:dyDescent="0.25"/>
  <cols>
    <col min="1" max="1" width="4" customWidth="1"/>
    <col min="2" max="2" width="24.5703125" customWidth="1"/>
    <col min="3" max="3" width="7.5703125" customWidth="1"/>
    <col min="4" max="4" width="7.85546875" customWidth="1"/>
    <col min="5" max="5" width="12.28515625" bestFit="1" customWidth="1"/>
    <col min="6" max="6" width="14.28515625" customWidth="1"/>
    <col min="7" max="7" width="6.28515625" customWidth="1"/>
    <col min="8" max="8" width="12.85546875" customWidth="1"/>
    <col min="9" max="9" width="15" customWidth="1"/>
    <col min="10" max="10" width="16.5703125" customWidth="1"/>
  </cols>
  <sheetData>
    <row r="1" spans="1:15" ht="34.5" customHeight="1" x14ac:dyDescent="0.25">
      <c r="A1" s="99" t="s">
        <v>100</v>
      </c>
      <c r="B1" s="99"/>
      <c r="C1" s="99"/>
      <c r="D1" s="99"/>
      <c r="E1" s="99"/>
      <c r="F1" s="99"/>
      <c r="G1" s="99"/>
      <c r="H1" s="99"/>
      <c r="I1" s="99"/>
      <c r="J1" s="99"/>
    </row>
    <row r="2" spans="1:15" ht="15.75" x14ac:dyDescent="0.25">
      <c r="A2" s="93" t="s">
        <v>65</v>
      </c>
      <c r="B2" s="93"/>
      <c r="C2" s="93"/>
      <c r="D2" s="93"/>
      <c r="E2" s="93"/>
      <c r="F2" s="93"/>
      <c r="G2" s="93"/>
      <c r="H2" s="93"/>
      <c r="I2" s="93"/>
      <c r="J2" s="93"/>
    </row>
    <row r="3" spans="1:15" ht="12" customHeight="1" x14ac:dyDescent="0.25">
      <c r="A3" s="93"/>
      <c r="B3" s="93"/>
      <c r="C3" s="93"/>
      <c r="D3" s="93"/>
      <c r="E3" s="93"/>
      <c r="F3" s="93"/>
      <c r="G3" s="93"/>
      <c r="H3" s="93"/>
      <c r="I3" s="93"/>
      <c r="J3" s="93"/>
    </row>
    <row r="4" spans="1:15" ht="15.75" x14ac:dyDescent="0.25">
      <c r="A4" s="42"/>
      <c r="B4" s="2" t="s">
        <v>1</v>
      </c>
      <c r="C4" s="2"/>
      <c r="D4" s="2" t="s">
        <v>2</v>
      </c>
      <c r="E4" s="3"/>
      <c r="F4" s="3"/>
      <c r="G4" s="3"/>
      <c r="H4" s="3"/>
      <c r="I4" s="3"/>
      <c r="J4" s="3"/>
    </row>
    <row r="5" spans="1:15" ht="15.75" x14ac:dyDescent="0.25">
      <c r="A5" s="42"/>
      <c r="B5" s="2" t="s">
        <v>3</v>
      </c>
      <c r="C5" s="2"/>
      <c r="D5" s="2" t="s">
        <v>4</v>
      </c>
      <c r="E5" s="3"/>
      <c r="F5" s="3"/>
      <c r="G5" s="3"/>
      <c r="H5" s="3"/>
      <c r="I5" s="3"/>
      <c r="J5" s="3"/>
    </row>
    <row r="6" spans="1:15" ht="15.75" x14ac:dyDescent="0.25">
      <c r="A6" s="42"/>
      <c r="B6" s="2" t="s">
        <v>5</v>
      </c>
      <c r="C6" s="2"/>
      <c r="D6" s="2" t="s">
        <v>66</v>
      </c>
      <c r="E6" s="3"/>
      <c r="F6" s="3"/>
      <c r="G6" s="3"/>
      <c r="H6" s="3"/>
      <c r="I6" s="3"/>
      <c r="J6" s="3"/>
    </row>
    <row r="7" spans="1:15" ht="15.75" x14ac:dyDescent="0.25">
      <c r="A7" s="42"/>
      <c r="B7" s="2" t="s">
        <v>6</v>
      </c>
      <c r="C7" s="2"/>
      <c r="D7" s="2" t="s">
        <v>67</v>
      </c>
      <c r="E7" s="3"/>
      <c r="F7" s="3"/>
      <c r="G7" s="3"/>
      <c r="H7" s="3"/>
      <c r="I7" s="3"/>
      <c r="J7" s="3"/>
    </row>
    <row r="8" spans="1:15" ht="15.75" x14ac:dyDescent="0.25">
      <c r="A8" s="42"/>
      <c r="B8" s="2" t="s">
        <v>7</v>
      </c>
      <c r="C8" s="2"/>
      <c r="D8" s="2" t="s">
        <v>8</v>
      </c>
      <c r="E8" s="3"/>
      <c r="F8" s="3"/>
      <c r="G8" s="3"/>
      <c r="H8" s="3"/>
      <c r="I8" s="3"/>
      <c r="J8" s="3"/>
    </row>
    <row r="9" spans="1:15" ht="15.75" x14ac:dyDescent="0.25">
      <c r="A9" s="42"/>
      <c r="B9" s="2" t="s">
        <v>9</v>
      </c>
      <c r="C9" s="2"/>
      <c r="D9" s="2" t="s">
        <v>75</v>
      </c>
      <c r="E9" s="3"/>
      <c r="F9" s="3"/>
      <c r="G9" s="3"/>
      <c r="H9" s="3"/>
      <c r="I9" s="3"/>
      <c r="J9" s="3"/>
    </row>
    <row r="10" spans="1:15" ht="9.75" customHeight="1" x14ac:dyDescent="0.25">
      <c r="O10" s="4"/>
    </row>
    <row r="11" spans="1:15" s="7" customFormat="1" ht="51.75" customHeight="1" x14ac:dyDescent="0.25">
      <c r="A11" s="43" t="s">
        <v>10</v>
      </c>
      <c r="B11" s="43" t="s">
        <v>11</v>
      </c>
      <c r="C11" s="43" t="s">
        <v>12</v>
      </c>
      <c r="D11" s="6" t="s">
        <v>13</v>
      </c>
      <c r="E11" s="6" t="s">
        <v>14</v>
      </c>
      <c r="F11" s="6" t="s">
        <v>15</v>
      </c>
      <c r="G11" s="6" t="s">
        <v>16</v>
      </c>
      <c r="H11" s="6" t="s">
        <v>17</v>
      </c>
      <c r="I11" s="95" t="s">
        <v>18</v>
      </c>
      <c r="J11" s="95"/>
    </row>
    <row r="12" spans="1:15" s="7" customFormat="1" ht="10.5" customHeight="1" x14ac:dyDescent="0.25">
      <c r="A12" s="44" t="s">
        <v>19</v>
      </c>
      <c r="B12" s="44" t="s">
        <v>20</v>
      </c>
      <c r="C12" s="44" t="s">
        <v>21</v>
      </c>
      <c r="D12" s="44" t="s">
        <v>22</v>
      </c>
      <c r="E12" s="44" t="s">
        <v>23</v>
      </c>
      <c r="F12" s="44" t="s">
        <v>24</v>
      </c>
      <c r="G12" s="44" t="s">
        <v>25</v>
      </c>
      <c r="H12" s="44" t="s">
        <v>26</v>
      </c>
      <c r="I12" s="96" t="s">
        <v>27</v>
      </c>
      <c r="J12" s="96"/>
    </row>
    <row r="13" spans="1:15" s="10" customFormat="1" ht="19.5" customHeight="1" x14ac:dyDescent="0.25">
      <c r="A13" s="9"/>
      <c r="B13" s="9"/>
      <c r="C13" s="9"/>
      <c r="D13" s="9"/>
      <c r="E13" s="9"/>
      <c r="F13" s="9"/>
      <c r="G13" s="9"/>
      <c r="H13" s="9"/>
      <c r="I13" s="9"/>
      <c r="J13" s="9"/>
    </row>
    <row r="14" spans="1:15" s="10" customFormat="1" ht="24.95" customHeight="1" x14ac:dyDescent="0.25">
      <c r="A14" s="30">
        <v>1</v>
      </c>
      <c r="B14" s="39" t="s">
        <v>103</v>
      </c>
      <c r="C14" s="30" t="s">
        <v>89</v>
      </c>
      <c r="D14" s="30">
        <v>1</v>
      </c>
      <c r="E14" s="31">
        <v>210000</v>
      </c>
      <c r="F14" s="31">
        <f>E14*D14</f>
        <v>210000</v>
      </c>
      <c r="G14" s="32" t="s">
        <v>30</v>
      </c>
      <c r="H14" s="31">
        <f>F14</f>
        <v>210000</v>
      </c>
      <c r="I14" s="14" t="s">
        <v>31</v>
      </c>
      <c r="J14" s="14"/>
    </row>
    <row r="15" spans="1:15" s="40" customFormat="1" ht="24.75" customHeight="1" x14ac:dyDescent="0.25">
      <c r="A15" s="11"/>
      <c r="B15" s="41"/>
      <c r="E15" s="15"/>
      <c r="F15" s="16"/>
      <c r="G15" s="15"/>
      <c r="H15" s="16"/>
    </row>
    <row r="16" spans="1:15" s="24" customFormat="1" ht="23.25" customHeight="1" x14ac:dyDescent="0.25">
      <c r="A16" s="18"/>
      <c r="B16" s="19" t="s">
        <v>50</v>
      </c>
      <c r="C16" s="19"/>
      <c r="D16" s="20">
        <f>SUM(D14:D15)</f>
        <v>1</v>
      </c>
      <c r="E16" s="21" t="s">
        <v>51</v>
      </c>
      <c r="F16" s="20">
        <f>SUM(F14:F15)</f>
        <v>210000</v>
      </c>
      <c r="G16" s="22"/>
      <c r="H16" s="20">
        <f>SUM(H14:H15)</f>
        <v>210000</v>
      </c>
      <c r="I16" s="18"/>
      <c r="J16" s="18"/>
    </row>
    <row r="17" spans="2:10" x14ac:dyDescent="0.25">
      <c r="B17" s="41" t="s">
        <v>104</v>
      </c>
      <c r="C17" s="41"/>
    </row>
    <row r="18" spans="2:10" ht="9" customHeight="1" x14ac:dyDescent="0.25">
      <c r="B18" s="38"/>
    </row>
    <row r="19" spans="2:10" ht="5.25" hidden="1" customHeight="1" x14ac:dyDescent="0.25"/>
    <row r="20" spans="2:10" x14ac:dyDescent="0.25">
      <c r="B20" s="91" t="s">
        <v>52</v>
      </c>
      <c r="C20" s="91"/>
      <c r="I20" s="97" t="s">
        <v>53</v>
      </c>
      <c r="J20" s="97"/>
    </row>
    <row r="21" spans="2:10" x14ac:dyDescent="0.25">
      <c r="B21" s="91" t="s">
        <v>54</v>
      </c>
      <c r="C21" s="91"/>
      <c r="E21" s="97" t="s">
        <v>55</v>
      </c>
      <c r="F21" s="97"/>
      <c r="G21" s="97"/>
      <c r="I21" s="91"/>
      <c r="J21" s="91"/>
    </row>
    <row r="22" spans="2:10" x14ac:dyDescent="0.25">
      <c r="B22" s="91" t="s">
        <v>56</v>
      </c>
      <c r="C22" s="91"/>
      <c r="E22" s="91" t="s">
        <v>57</v>
      </c>
      <c r="F22" s="91"/>
      <c r="G22" s="91"/>
      <c r="I22" s="91" t="s">
        <v>58</v>
      </c>
      <c r="J22" s="91"/>
    </row>
    <row r="26" spans="2:10" x14ac:dyDescent="0.25">
      <c r="B26" s="91" t="s">
        <v>59</v>
      </c>
      <c r="C26" s="91"/>
      <c r="E26" s="91" t="s">
        <v>60</v>
      </c>
      <c r="F26" s="91"/>
      <c r="G26" s="91"/>
      <c r="I26" s="91" t="s">
        <v>61</v>
      </c>
      <c r="J26" s="91"/>
    </row>
    <row r="27" spans="2:10" x14ac:dyDescent="0.25">
      <c r="B27" s="91" t="s">
        <v>62</v>
      </c>
      <c r="C27" s="91"/>
      <c r="E27" s="91" t="s">
        <v>63</v>
      </c>
      <c r="F27" s="91"/>
      <c r="G27" s="91"/>
      <c r="I27" s="91" t="s">
        <v>64</v>
      </c>
      <c r="J27" s="91"/>
    </row>
  </sheetData>
  <mergeCells count="19">
    <mergeCell ref="B20:C20"/>
    <mergeCell ref="I20:J20"/>
    <mergeCell ref="A1:J1"/>
    <mergeCell ref="A2:J2"/>
    <mergeCell ref="A3:J3"/>
    <mergeCell ref="I11:J11"/>
    <mergeCell ref="I12:J12"/>
    <mergeCell ref="B21:C21"/>
    <mergeCell ref="E21:G21"/>
    <mergeCell ref="I21:J21"/>
    <mergeCell ref="B22:C22"/>
    <mergeCell ref="E22:G22"/>
    <mergeCell ref="I22:J22"/>
    <mergeCell ref="B26:C26"/>
    <mergeCell ref="E26:G26"/>
    <mergeCell ref="I26:J26"/>
    <mergeCell ref="B27:C27"/>
    <mergeCell ref="E27:G27"/>
    <mergeCell ref="I27:J27"/>
  </mergeCells>
  <pageMargins left="0.21" right="0.16" top="0.75" bottom="0.75" header="0.3" footer="0.3"/>
  <pageSetup paperSize="9" scale="83"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9"/>
  <sheetViews>
    <sheetView view="pageBreakPreview" zoomScale="60" zoomScaleNormal="100" workbookViewId="0">
      <selection activeCell="G35" sqref="G35"/>
    </sheetView>
  </sheetViews>
  <sheetFormatPr defaultRowHeight="15" x14ac:dyDescent="0.25"/>
  <cols>
    <col min="1" max="1" width="4" customWidth="1"/>
    <col min="2" max="2" width="24.5703125" customWidth="1"/>
    <col min="3" max="3" width="7.5703125" customWidth="1"/>
    <col min="4" max="4" width="7.85546875" customWidth="1"/>
    <col min="5" max="5" width="8.7109375" customWidth="1"/>
    <col min="6" max="6" width="14.28515625" customWidth="1"/>
    <col min="7" max="7" width="6.28515625" customWidth="1"/>
    <col min="8" max="8" width="12.85546875" customWidth="1"/>
    <col min="9" max="9" width="15" customWidth="1"/>
    <col min="10" max="10" width="16.5703125" customWidth="1"/>
  </cols>
  <sheetData>
    <row r="1" spans="1:15" ht="48.75" customHeight="1" x14ac:dyDescent="0.25">
      <c r="A1" s="99" t="s">
        <v>105</v>
      </c>
      <c r="B1" s="99"/>
      <c r="C1" s="99"/>
      <c r="D1" s="99"/>
      <c r="E1" s="99"/>
      <c r="F1" s="99"/>
      <c r="G1" s="99"/>
      <c r="H1" s="99"/>
      <c r="I1" s="99"/>
      <c r="J1" s="99"/>
    </row>
    <row r="2" spans="1:15" ht="15.75" x14ac:dyDescent="0.25">
      <c r="A2" s="93" t="s">
        <v>65</v>
      </c>
      <c r="B2" s="93"/>
      <c r="C2" s="93"/>
      <c r="D2" s="93"/>
      <c r="E2" s="93"/>
      <c r="F2" s="93"/>
      <c r="G2" s="93"/>
      <c r="H2" s="93"/>
      <c r="I2" s="93"/>
      <c r="J2" s="93"/>
    </row>
    <row r="3" spans="1:15" ht="15.75" x14ac:dyDescent="0.25">
      <c r="A3" s="93"/>
      <c r="B3" s="93"/>
      <c r="C3" s="93"/>
      <c r="D3" s="93"/>
      <c r="E3" s="93"/>
      <c r="F3" s="93"/>
      <c r="G3" s="93"/>
      <c r="H3" s="93"/>
      <c r="I3" s="93"/>
      <c r="J3" s="93"/>
    </row>
    <row r="4" spans="1:15" ht="15.75" x14ac:dyDescent="0.25">
      <c r="A4" s="47"/>
      <c r="B4" s="2" t="s">
        <v>1</v>
      </c>
      <c r="C4" s="2"/>
      <c r="D4" s="2" t="s">
        <v>2</v>
      </c>
      <c r="E4" s="3"/>
      <c r="F4" s="3"/>
      <c r="G4" s="3"/>
      <c r="H4" s="3"/>
      <c r="I4" s="3"/>
      <c r="J4" s="3"/>
    </row>
    <row r="5" spans="1:15" ht="15.75" x14ac:dyDescent="0.25">
      <c r="A5" s="47"/>
      <c r="B5" s="2" t="s">
        <v>3</v>
      </c>
      <c r="C5" s="2"/>
      <c r="D5" s="2" t="s">
        <v>4</v>
      </c>
      <c r="E5" s="3"/>
      <c r="F5" s="3"/>
      <c r="G5" s="3"/>
      <c r="H5" s="3"/>
      <c r="I5" s="3"/>
      <c r="J5" s="3"/>
    </row>
    <row r="6" spans="1:15" ht="15.75" x14ac:dyDescent="0.25">
      <c r="A6" s="47"/>
      <c r="B6" s="2" t="s">
        <v>5</v>
      </c>
      <c r="C6" s="2"/>
      <c r="D6" s="2" t="s">
        <v>66</v>
      </c>
      <c r="E6" s="3"/>
      <c r="F6" s="3"/>
      <c r="G6" s="3"/>
      <c r="H6" s="3"/>
      <c r="I6" s="3"/>
      <c r="J6" s="3"/>
    </row>
    <row r="7" spans="1:15" ht="15.75" x14ac:dyDescent="0.25">
      <c r="A7" s="47"/>
      <c r="B7" s="2" t="s">
        <v>6</v>
      </c>
      <c r="C7" s="2"/>
      <c r="D7" s="2" t="s">
        <v>67</v>
      </c>
      <c r="E7" s="3"/>
      <c r="F7" s="3"/>
      <c r="G7" s="3"/>
      <c r="H7" s="3"/>
      <c r="I7" s="3"/>
      <c r="J7" s="3"/>
    </row>
    <row r="8" spans="1:15" ht="15.75" x14ac:dyDescent="0.25">
      <c r="A8" s="47"/>
      <c r="B8" s="2" t="s">
        <v>7</v>
      </c>
      <c r="C8" s="2"/>
      <c r="D8" s="2" t="s">
        <v>8</v>
      </c>
      <c r="E8" s="3"/>
      <c r="F8" s="3"/>
      <c r="G8" s="3"/>
      <c r="H8" s="3"/>
      <c r="I8" s="3"/>
      <c r="J8" s="3"/>
    </row>
    <row r="9" spans="1:15" ht="15.75" x14ac:dyDescent="0.25">
      <c r="A9" s="47"/>
      <c r="B9" s="2" t="s">
        <v>9</v>
      </c>
      <c r="C9" s="2"/>
      <c r="D9" s="2" t="s">
        <v>106</v>
      </c>
      <c r="E9" s="3"/>
      <c r="F9" s="3"/>
      <c r="G9" s="3"/>
      <c r="H9" s="3"/>
      <c r="I9" s="3"/>
      <c r="J9" s="3"/>
    </row>
    <row r="10" spans="1:15" ht="15.75" x14ac:dyDescent="0.25">
      <c r="A10" s="47"/>
      <c r="B10" s="2" t="s">
        <v>107</v>
      </c>
      <c r="C10" s="2"/>
      <c r="D10" s="2" t="s">
        <v>108</v>
      </c>
      <c r="E10" s="3"/>
      <c r="F10" s="3"/>
      <c r="G10" s="3"/>
      <c r="H10" s="3"/>
      <c r="I10" s="3"/>
      <c r="J10" s="3"/>
    </row>
    <row r="11" spans="1:15" x14ac:dyDescent="0.25">
      <c r="O11" s="4"/>
    </row>
    <row r="12" spans="1:15" s="7" customFormat="1" ht="51.75" customHeight="1" x14ac:dyDescent="0.25">
      <c r="A12" s="48" t="s">
        <v>10</v>
      </c>
      <c r="B12" s="48" t="s">
        <v>11</v>
      </c>
      <c r="C12" s="48" t="s">
        <v>12</v>
      </c>
      <c r="D12" s="6" t="s">
        <v>13</v>
      </c>
      <c r="E12" s="6" t="s">
        <v>14</v>
      </c>
      <c r="F12" s="6" t="s">
        <v>15</v>
      </c>
      <c r="G12" s="6" t="s">
        <v>16</v>
      </c>
      <c r="H12" s="6" t="s">
        <v>17</v>
      </c>
      <c r="I12" s="95" t="s">
        <v>18</v>
      </c>
      <c r="J12" s="95"/>
    </row>
    <row r="13" spans="1:15" s="7" customFormat="1" ht="10.5" customHeight="1" x14ac:dyDescent="0.25">
      <c r="A13" s="49" t="s">
        <v>19</v>
      </c>
      <c r="B13" s="49" t="s">
        <v>20</v>
      </c>
      <c r="C13" s="49" t="s">
        <v>21</v>
      </c>
      <c r="D13" s="49" t="s">
        <v>22</v>
      </c>
      <c r="E13" s="49" t="s">
        <v>23</v>
      </c>
      <c r="F13" s="49" t="s">
        <v>24</v>
      </c>
      <c r="G13" s="49" t="s">
        <v>25</v>
      </c>
      <c r="H13" s="49" t="s">
        <v>26</v>
      </c>
      <c r="I13" s="96" t="s">
        <v>27</v>
      </c>
      <c r="J13" s="96"/>
    </row>
    <row r="14" spans="1:15" s="10" customFormat="1" ht="10.5" customHeight="1" x14ac:dyDescent="0.25">
      <c r="A14" s="9"/>
      <c r="B14" s="9"/>
      <c r="C14" s="9"/>
      <c r="D14" s="9"/>
      <c r="E14" s="9"/>
      <c r="F14" s="9"/>
      <c r="G14" s="9"/>
      <c r="H14" s="9"/>
      <c r="I14" s="9"/>
      <c r="J14" s="9"/>
    </row>
    <row r="15" spans="1:15" s="45" customFormat="1" ht="35.1" customHeight="1" x14ac:dyDescent="0.25">
      <c r="A15" s="11">
        <v>1</v>
      </c>
      <c r="B15" s="12" t="s">
        <v>28</v>
      </c>
      <c r="C15" s="45" t="s">
        <v>32</v>
      </c>
      <c r="D15" s="14">
        <v>2</v>
      </c>
      <c r="E15" s="15">
        <v>210000</v>
      </c>
      <c r="F15" s="16">
        <f t="shared" ref="F15:F25" si="0">D15*E15</f>
        <v>420000</v>
      </c>
      <c r="G15" s="15" t="s">
        <v>30</v>
      </c>
      <c r="H15" s="16">
        <f t="shared" ref="H15:H25" si="1">F15</f>
        <v>420000</v>
      </c>
      <c r="I15" s="45" t="s">
        <v>31</v>
      </c>
    </row>
    <row r="16" spans="1:15" s="45" customFormat="1" ht="35.1" customHeight="1" x14ac:dyDescent="0.25">
      <c r="A16" s="11">
        <v>2</v>
      </c>
      <c r="B16" s="12" t="s">
        <v>34</v>
      </c>
      <c r="C16" s="45" t="s">
        <v>32</v>
      </c>
      <c r="D16" s="14">
        <v>2</v>
      </c>
      <c r="E16" s="15">
        <v>210000</v>
      </c>
      <c r="F16" s="16">
        <f t="shared" si="0"/>
        <v>420000</v>
      </c>
      <c r="G16" s="15" t="s">
        <v>30</v>
      </c>
      <c r="H16" s="16">
        <f t="shared" si="1"/>
        <v>420000</v>
      </c>
      <c r="J16" s="45" t="s">
        <v>33</v>
      </c>
    </row>
    <row r="17" spans="1:10" s="45" customFormat="1" ht="35.1" customHeight="1" x14ac:dyDescent="0.25">
      <c r="A17" s="11">
        <v>3</v>
      </c>
      <c r="B17" s="12" t="s">
        <v>36</v>
      </c>
      <c r="C17" s="45" t="s">
        <v>32</v>
      </c>
      <c r="D17" s="14">
        <v>2</v>
      </c>
      <c r="E17" s="15">
        <v>210000</v>
      </c>
      <c r="F17" s="16">
        <f t="shared" si="0"/>
        <v>420000</v>
      </c>
      <c r="G17" s="15" t="s">
        <v>30</v>
      </c>
      <c r="H17" s="16">
        <f t="shared" si="1"/>
        <v>420000</v>
      </c>
      <c r="I17" s="45" t="s">
        <v>35</v>
      </c>
    </row>
    <row r="18" spans="1:10" s="45" customFormat="1" ht="35.1" customHeight="1" x14ac:dyDescent="0.25">
      <c r="A18" s="11">
        <v>4</v>
      </c>
      <c r="B18" s="12" t="s">
        <v>38</v>
      </c>
      <c r="C18" s="45" t="s">
        <v>32</v>
      </c>
      <c r="D18" s="14">
        <v>2</v>
      </c>
      <c r="E18" s="15">
        <v>210000</v>
      </c>
      <c r="F18" s="16">
        <f t="shared" si="0"/>
        <v>420000</v>
      </c>
      <c r="G18" s="15" t="s">
        <v>30</v>
      </c>
      <c r="H18" s="16">
        <f t="shared" si="1"/>
        <v>420000</v>
      </c>
      <c r="J18" s="45" t="s">
        <v>37</v>
      </c>
    </row>
    <row r="19" spans="1:10" s="45" customFormat="1" ht="35.1" customHeight="1" x14ac:dyDescent="0.25">
      <c r="A19" s="11">
        <v>5</v>
      </c>
      <c r="B19" s="12" t="s">
        <v>40</v>
      </c>
      <c r="C19" s="45" t="s">
        <v>32</v>
      </c>
      <c r="D19" s="14">
        <v>2</v>
      </c>
      <c r="E19" s="15">
        <v>210000</v>
      </c>
      <c r="F19" s="16">
        <f t="shared" si="0"/>
        <v>420000</v>
      </c>
      <c r="G19" s="15" t="s">
        <v>30</v>
      </c>
      <c r="H19" s="16">
        <f t="shared" si="1"/>
        <v>420000</v>
      </c>
      <c r="I19" s="45" t="s">
        <v>39</v>
      </c>
    </row>
    <row r="20" spans="1:10" s="45" customFormat="1" ht="35.1" customHeight="1" x14ac:dyDescent="0.25">
      <c r="A20" s="11">
        <v>6</v>
      </c>
      <c r="B20" s="12" t="s">
        <v>42</v>
      </c>
      <c r="C20" s="45" t="s">
        <v>32</v>
      </c>
      <c r="D20" s="14">
        <v>2</v>
      </c>
      <c r="E20" s="15">
        <v>210000</v>
      </c>
      <c r="F20" s="16">
        <f t="shared" si="0"/>
        <v>420000</v>
      </c>
      <c r="G20" s="15" t="s">
        <v>30</v>
      </c>
      <c r="H20" s="16">
        <f t="shared" si="1"/>
        <v>420000</v>
      </c>
      <c r="J20" s="45" t="s">
        <v>41</v>
      </c>
    </row>
    <row r="21" spans="1:10" s="45" customFormat="1" ht="35.1" customHeight="1" x14ac:dyDescent="0.25">
      <c r="A21" s="11">
        <v>7</v>
      </c>
      <c r="B21" s="12" t="s">
        <v>44</v>
      </c>
      <c r="C21" s="45" t="s">
        <v>32</v>
      </c>
      <c r="D21" s="14">
        <v>2</v>
      </c>
      <c r="E21" s="15">
        <v>210000</v>
      </c>
      <c r="F21" s="16">
        <f t="shared" si="0"/>
        <v>420000</v>
      </c>
      <c r="G21" s="15" t="s">
        <v>30</v>
      </c>
      <c r="H21" s="16">
        <f t="shared" si="1"/>
        <v>420000</v>
      </c>
      <c r="I21" s="45" t="s">
        <v>43</v>
      </c>
    </row>
    <row r="22" spans="1:10" s="45" customFormat="1" ht="35.1" customHeight="1" x14ac:dyDescent="0.25">
      <c r="A22" s="11">
        <v>8</v>
      </c>
      <c r="B22" s="12" t="s">
        <v>46</v>
      </c>
      <c r="C22" s="45" t="s">
        <v>32</v>
      </c>
      <c r="D22" s="14">
        <v>2</v>
      </c>
      <c r="E22" s="15">
        <v>210000</v>
      </c>
      <c r="F22" s="16">
        <f t="shared" si="0"/>
        <v>420000</v>
      </c>
      <c r="G22" s="15" t="s">
        <v>30</v>
      </c>
      <c r="H22" s="16">
        <f t="shared" si="1"/>
        <v>420000</v>
      </c>
      <c r="J22" s="45" t="s">
        <v>45</v>
      </c>
    </row>
    <row r="23" spans="1:10" s="45" customFormat="1" ht="35.1" customHeight="1" x14ac:dyDescent="0.25">
      <c r="A23" s="11">
        <v>9</v>
      </c>
      <c r="B23" s="12" t="s">
        <v>48</v>
      </c>
      <c r="C23" s="45" t="s">
        <v>32</v>
      </c>
      <c r="D23" s="14">
        <v>2</v>
      </c>
      <c r="E23" s="15">
        <v>210000</v>
      </c>
      <c r="F23" s="16">
        <f t="shared" si="0"/>
        <v>420000</v>
      </c>
      <c r="G23" s="15" t="s">
        <v>30</v>
      </c>
      <c r="H23" s="16">
        <f t="shared" si="1"/>
        <v>420000</v>
      </c>
      <c r="I23" s="45" t="s">
        <v>47</v>
      </c>
    </row>
    <row r="24" spans="1:10" s="45" customFormat="1" ht="35.1" customHeight="1" x14ac:dyDescent="0.25">
      <c r="A24" s="11">
        <v>10</v>
      </c>
      <c r="B24" s="12" t="s">
        <v>68</v>
      </c>
      <c r="C24" s="45" t="s">
        <v>32</v>
      </c>
      <c r="D24" s="14">
        <v>2</v>
      </c>
      <c r="E24" s="15">
        <v>210000</v>
      </c>
      <c r="F24" s="16">
        <f t="shared" si="0"/>
        <v>420000</v>
      </c>
      <c r="G24" s="15" t="s">
        <v>30</v>
      </c>
      <c r="H24" s="16">
        <f t="shared" si="1"/>
        <v>420000</v>
      </c>
      <c r="J24" s="45" t="s">
        <v>49</v>
      </c>
    </row>
    <row r="25" spans="1:10" s="45" customFormat="1" ht="35.1" customHeight="1" x14ac:dyDescent="0.25">
      <c r="A25" s="11">
        <v>11</v>
      </c>
      <c r="B25" s="12" t="s">
        <v>69</v>
      </c>
      <c r="C25" s="45" t="s">
        <v>32</v>
      </c>
      <c r="D25" s="14">
        <v>1</v>
      </c>
      <c r="E25" s="15">
        <v>210000</v>
      </c>
      <c r="F25" s="16">
        <f t="shared" si="0"/>
        <v>210000</v>
      </c>
      <c r="G25" s="15" t="s">
        <v>30</v>
      </c>
      <c r="H25" s="16">
        <f t="shared" si="1"/>
        <v>210000</v>
      </c>
      <c r="I25" s="45" t="s">
        <v>70</v>
      </c>
    </row>
    <row r="26" spans="1:10" s="50" customFormat="1" ht="35.1" customHeight="1" x14ac:dyDescent="0.25">
      <c r="A26" s="11">
        <v>12</v>
      </c>
      <c r="B26" s="12" t="s">
        <v>88</v>
      </c>
      <c r="C26" s="50" t="s">
        <v>32</v>
      </c>
      <c r="D26" s="14">
        <v>2</v>
      </c>
      <c r="E26" s="15">
        <v>210000</v>
      </c>
      <c r="F26" s="16">
        <f t="shared" ref="F26" si="2">D26*E26</f>
        <v>420000</v>
      </c>
      <c r="G26" s="15" t="s">
        <v>30</v>
      </c>
      <c r="H26" s="16">
        <f t="shared" ref="H26" si="3">F26</f>
        <v>420000</v>
      </c>
      <c r="J26" s="50" t="s">
        <v>70</v>
      </c>
    </row>
    <row r="27" spans="1:10" s="45" customFormat="1" ht="17.25" customHeight="1" x14ac:dyDescent="0.25">
      <c r="A27" s="11"/>
      <c r="B27" s="46"/>
      <c r="E27" s="15"/>
      <c r="F27" s="16"/>
      <c r="G27" s="15"/>
      <c r="H27" s="16"/>
    </row>
    <row r="28" spans="1:10" s="24" customFormat="1" ht="23.25" customHeight="1" x14ac:dyDescent="0.25">
      <c r="A28" s="18"/>
      <c r="B28" s="19" t="s">
        <v>50</v>
      </c>
      <c r="C28" s="19"/>
      <c r="D28" s="20">
        <f>SUM(D15:D27)</f>
        <v>23</v>
      </c>
      <c r="E28" s="21" t="s">
        <v>51</v>
      </c>
      <c r="F28" s="22">
        <f>SUM(F15:F27)</f>
        <v>4830000</v>
      </c>
      <c r="G28" s="22"/>
      <c r="H28" s="23">
        <f>SUM(H15:H27)</f>
        <v>4830000</v>
      </c>
      <c r="I28" s="18"/>
      <c r="J28" s="18"/>
    </row>
    <row r="29" spans="1:10" x14ac:dyDescent="0.25">
      <c r="B29" s="46" t="s">
        <v>109</v>
      </c>
      <c r="C29" s="46"/>
    </row>
    <row r="31" spans="1:10" ht="9.75" customHeight="1" x14ac:dyDescent="0.25"/>
    <row r="32" spans="1:10" x14ac:dyDescent="0.25">
      <c r="B32" s="91" t="s">
        <v>52</v>
      </c>
      <c r="C32" s="91"/>
      <c r="I32" s="97" t="s">
        <v>53</v>
      </c>
      <c r="J32" s="97"/>
    </row>
    <row r="33" spans="2:10" x14ac:dyDescent="0.25">
      <c r="B33" s="91" t="s">
        <v>54</v>
      </c>
      <c r="C33" s="91"/>
      <c r="E33" s="97" t="s">
        <v>55</v>
      </c>
      <c r="F33" s="97"/>
      <c r="G33" s="97"/>
      <c r="I33" s="91"/>
      <c r="J33" s="91"/>
    </row>
    <row r="34" spans="2:10" x14ac:dyDescent="0.25">
      <c r="B34" s="91" t="s">
        <v>56</v>
      </c>
      <c r="C34" s="91"/>
      <c r="E34" s="91" t="s">
        <v>57</v>
      </c>
      <c r="F34" s="91"/>
      <c r="G34" s="91"/>
      <c r="I34" s="91" t="s">
        <v>58</v>
      </c>
      <c r="J34" s="91"/>
    </row>
    <row r="38" spans="2:10" x14ac:dyDescent="0.25">
      <c r="B38" s="91" t="s">
        <v>59</v>
      </c>
      <c r="C38" s="91"/>
      <c r="E38" s="91" t="s">
        <v>60</v>
      </c>
      <c r="F38" s="91"/>
      <c r="G38" s="91"/>
      <c r="I38" s="91" t="s">
        <v>61</v>
      </c>
      <c r="J38" s="91"/>
    </row>
    <row r="39" spans="2:10" x14ac:dyDescent="0.25">
      <c r="B39" s="91" t="s">
        <v>62</v>
      </c>
      <c r="C39" s="91"/>
      <c r="E39" s="91" t="s">
        <v>63</v>
      </c>
      <c r="F39" s="91"/>
      <c r="G39" s="91"/>
      <c r="I39" s="91" t="s">
        <v>64</v>
      </c>
      <c r="J39" s="91"/>
    </row>
  </sheetData>
  <mergeCells count="19">
    <mergeCell ref="B32:C32"/>
    <mergeCell ref="I32:J32"/>
    <mergeCell ref="A1:J1"/>
    <mergeCell ref="A2:J2"/>
    <mergeCell ref="A3:J3"/>
    <mergeCell ref="I12:J12"/>
    <mergeCell ref="I13:J13"/>
    <mergeCell ref="B33:C33"/>
    <mergeCell ref="E33:G33"/>
    <mergeCell ref="I33:J33"/>
    <mergeCell ref="B34:C34"/>
    <mergeCell ref="E34:G34"/>
    <mergeCell ref="I34:J34"/>
    <mergeCell ref="B38:C38"/>
    <mergeCell ref="E38:G38"/>
    <mergeCell ref="I38:J38"/>
    <mergeCell ref="B39:C39"/>
    <mergeCell ref="E39:G39"/>
    <mergeCell ref="I39:J39"/>
  </mergeCells>
  <pageMargins left="0.21" right="0.16" top="0.75" bottom="0.75" header="0.3" footer="0.3"/>
  <pageSetup paperSize="9" scale="85"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9"/>
  <sheetViews>
    <sheetView view="pageBreakPreview" zoomScale="60" zoomScaleNormal="100" workbookViewId="0">
      <selection activeCell="O30" sqref="O30"/>
    </sheetView>
  </sheetViews>
  <sheetFormatPr defaultRowHeight="15" x14ac:dyDescent="0.25"/>
  <cols>
    <col min="1" max="1" width="4" customWidth="1"/>
    <col min="2" max="2" width="24.5703125" customWidth="1"/>
    <col min="3" max="3" width="7.5703125" customWidth="1"/>
    <col min="4" max="4" width="7.85546875" customWidth="1"/>
    <col min="5" max="5" width="8.7109375" customWidth="1"/>
    <col min="6" max="6" width="14.28515625" customWidth="1"/>
    <col min="7" max="7" width="6.28515625" customWidth="1"/>
    <col min="8" max="8" width="12.85546875" customWidth="1"/>
    <col min="9" max="9" width="15" customWidth="1"/>
    <col min="10" max="10" width="16.5703125" customWidth="1"/>
  </cols>
  <sheetData>
    <row r="1" spans="1:15" ht="28.5" customHeight="1" x14ac:dyDescent="0.25">
      <c r="A1" s="92" t="s">
        <v>0</v>
      </c>
      <c r="B1" s="92"/>
      <c r="C1" s="92"/>
      <c r="D1" s="92"/>
      <c r="E1" s="92"/>
      <c r="F1" s="92"/>
      <c r="G1" s="92"/>
      <c r="H1" s="92"/>
      <c r="I1" s="92"/>
      <c r="J1" s="92"/>
    </row>
    <row r="2" spans="1:15" ht="15.75" x14ac:dyDescent="0.25">
      <c r="A2" s="93" t="s">
        <v>65</v>
      </c>
      <c r="B2" s="93"/>
      <c r="C2" s="93"/>
      <c r="D2" s="93"/>
      <c r="E2" s="93"/>
      <c r="F2" s="93"/>
      <c r="G2" s="93"/>
      <c r="H2" s="93"/>
      <c r="I2" s="93"/>
      <c r="J2" s="93"/>
    </row>
    <row r="3" spans="1:15" ht="15.75" x14ac:dyDescent="0.25">
      <c r="A3" s="93"/>
      <c r="B3" s="93"/>
      <c r="C3" s="93"/>
      <c r="D3" s="93"/>
      <c r="E3" s="93"/>
      <c r="F3" s="93"/>
      <c r="G3" s="93"/>
      <c r="H3" s="93"/>
      <c r="I3" s="93"/>
      <c r="J3" s="93"/>
    </row>
    <row r="4" spans="1:15" ht="15.75" x14ac:dyDescent="0.25">
      <c r="A4" s="53"/>
      <c r="B4" s="2" t="s">
        <v>1</v>
      </c>
      <c r="C4" s="2"/>
      <c r="D4" s="2" t="s">
        <v>2</v>
      </c>
      <c r="E4" s="3"/>
      <c r="F4" s="3"/>
      <c r="G4" s="3"/>
      <c r="H4" s="3"/>
      <c r="I4" s="3"/>
      <c r="J4" s="3"/>
    </row>
    <row r="5" spans="1:15" ht="15.75" x14ac:dyDescent="0.25">
      <c r="A5" s="53"/>
      <c r="B5" s="2" t="s">
        <v>3</v>
      </c>
      <c r="C5" s="2"/>
      <c r="D5" s="2" t="s">
        <v>4</v>
      </c>
      <c r="E5" s="3"/>
      <c r="F5" s="3"/>
      <c r="G5" s="3"/>
      <c r="H5" s="3"/>
      <c r="I5" s="3"/>
      <c r="J5" s="3"/>
    </row>
    <row r="6" spans="1:15" ht="15.75" x14ac:dyDescent="0.25">
      <c r="A6" s="53"/>
      <c r="B6" s="2" t="s">
        <v>5</v>
      </c>
      <c r="C6" s="2"/>
      <c r="D6" s="2" t="s">
        <v>73</v>
      </c>
      <c r="E6" s="3"/>
      <c r="F6" s="3"/>
      <c r="G6" s="3"/>
      <c r="H6" s="3"/>
      <c r="I6" s="3"/>
      <c r="J6" s="3"/>
    </row>
    <row r="7" spans="1:15" ht="15.75" x14ac:dyDescent="0.25">
      <c r="A7" s="53"/>
      <c r="B7" s="2" t="s">
        <v>6</v>
      </c>
      <c r="C7" s="2"/>
      <c r="D7" s="2" t="s">
        <v>74</v>
      </c>
      <c r="E7" s="3"/>
      <c r="F7" s="3"/>
      <c r="G7" s="3"/>
      <c r="H7" s="3"/>
      <c r="I7" s="3"/>
      <c r="J7" s="3"/>
    </row>
    <row r="8" spans="1:15" ht="15.75" x14ac:dyDescent="0.25">
      <c r="A8" s="53"/>
      <c r="B8" s="2" t="s">
        <v>7</v>
      </c>
      <c r="C8" s="2"/>
      <c r="D8" s="2" t="s">
        <v>8</v>
      </c>
      <c r="E8" s="3"/>
      <c r="F8" s="3"/>
      <c r="G8" s="3"/>
      <c r="H8" s="3"/>
      <c r="I8" s="3"/>
      <c r="J8" s="3"/>
    </row>
    <row r="9" spans="1:15" ht="15.75" x14ac:dyDescent="0.25">
      <c r="A9" s="53"/>
      <c r="B9" s="2" t="s">
        <v>9</v>
      </c>
      <c r="C9" s="2"/>
      <c r="D9" s="2" t="s">
        <v>110</v>
      </c>
      <c r="E9" s="3"/>
      <c r="F9" s="3"/>
      <c r="G9" s="3"/>
      <c r="H9" s="3"/>
      <c r="I9" s="3"/>
      <c r="J9" s="3"/>
    </row>
    <row r="10" spans="1:15" x14ac:dyDescent="0.25">
      <c r="O10" s="4"/>
    </row>
    <row r="11" spans="1:15" s="7" customFormat="1" ht="51.75" customHeight="1" x14ac:dyDescent="0.25">
      <c r="A11" s="54" t="s">
        <v>10</v>
      </c>
      <c r="B11" s="54" t="s">
        <v>11</v>
      </c>
      <c r="C11" s="54" t="s">
        <v>12</v>
      </c>
      <c r="D11" s="6" t="s">
        <v>13</v>
      </c>
      <c r="E11" s="6" t="s">
        <v>14</v>
      </c>
      <c r="F11" s="6" t="s">
        <v>15</v>
      </c>
      <c r="G11" s="6" t="s">
        <v>16</v>
      </c>
      <c r="H11" s="6" t="s">
        <v>17</v>
      </c>
      <c r="I11" s="95" t="s">
        <v>18</v>
      </c>
      <c r="J11" s="95"/>
    </row>
    <row r="12" spans="1:15" s="7" customFormat="1" ht="10.5" customHeight="1" x14ac:dyDescent="0.25">
      <c r="A12" s="55" t="s">
        <v>19</v>
      </c>
      <c r="B12" s="55" t="s">
        <v>20</v>
      </c>
      <c r="C12" s="55" t="s">
        <v>21</v>
      </c>
      <c r="D12" s="55" t="s">
        <v>22</v>
      </c>
      <c r="E12" s="55" t="s">
        <v>23</v>
      </c>
      <c r="F12" s="55" t="s">
        <v>24</v>
      </c>
      <c r="G12" s="55" t="s">
        <v>25</v>
      </c>
      <c r="H12" s="55" t="s">
        <v>26</v>
      </c>
      <c r="I12" s="96" t="s">
        <v>27</v>
      </c>
      <c r="J12" s="96"/>
    </row>
    <row r="13" spans="1:15" s="10" customFormat="1" ht="10.5" customHeight="1" x14ac:dyDescent="0.25">
      <c r="A13" s="9"/>
      <c r="B13" s="9"/>
      <c r="C13" s="9"/>
      <c r="D13" s="9"/>
      <c r="E13" s="9"/>
      <c r="F13" s="9"/>
      <c r="G13" s="9"/>
      <c r="H13" s="9"/>
      <c r="I13" s="9"/>
      <c r="J13" s="9"/>
    </row>
    <row r="14" spans="1:15" s="51" customFormat="1" ht="35.1" customHeight="1" x14ac:dyDescent="0.25">
      <c r="A14" s="11">
        <v>1</v>
      </c>
      <c r="B14" s="12" t="s">
        <v>28</v>
      </c>
      <c r="C14" s="51" t="s">
        <v>32</v>
      </c>
      <c r="D14" s="14">
        <v>1</v>
      </c>
      <c r="E14" s="15">
        <v>210000</v>
      </c>
      <c r="F14" s="16">
        <f t="shared" ref="F14:F26" si="0">D14*E14</f>
        <v>210000</v>
      </c>
      <c r="G14" s="15" t="s">
        <v>30</v>
      </c>
      <c r="H14" s="16">
        <f t="shared" ref="H14:H26" si="1">F14</f>
        <v>210000</v>
      </c>
      <c r="I14" s="51" t="s">
        <v>31</v>
      </c>
    </row>
    <row r="15" spans="1:15" s="51" customFormat="1" ht="35.1" customHeight="1" x14ac:dyDescent="0.25">
      <c r="A15" s="11">
        <v>2</v>
      </c>
      <c r="B15" s="12" t="s">
        <v>88</v>
      </c>
      <c r="C15" s="51" t="s">
        <v>32</v>
      </c>
      <c r="D15" s="14">
        <v>1</v>
      </c>
      <c r="E15" s="15">
        <v>210000</v>
      </c>
      <c r="F15" s="16">
        <f t="shared" si="0"/>
        <v>210000</v>
      </c>
      <c r="G15" s="15" t="s">
        <v>30</v>
      </c>
      <c r="H15" s="16">
        <f t="shared" si="1"/>
        <v>210000</v>
      </c>
      <c r="J15" s="51" t="s">
        <v>33</v>
      </c>
    </row>
    <row r="16" spans="1:15" s="51" customFormat="1" ht="35.1" customHeight="1" x14ac:dyDescent="0.25">
      <c r="A16" s="11">
        <v>3</v>
      </c>
      <c r="B16" s="12" t="s">
        <v>34</v>
      </c>
      <c r="C16" s="51" t="s">
        <v>32</v>
      </c>
      <c r="D16" s="14">
        <v>1</v>
      </c>
      <c r="E16" s="15">
        <v>210000</v>
      </c>
      <c r="F16" s="16">
        <f t="shared" si="0"/>
        <v>210000</v>
      </c>
      <c r="G16" s="15" t="s">
        <v>30</v>
      </c>
      <c r="H16" s="16">
        <f t="shared" si="1"/>
        <v>210000</v>
      </c>
      <c r="I16" s="51" t="s">
        <v>35</v>
      </c>
    </row>
    <row r="17" spans="1:10" s="51" customFormat="1" ht="35.1" customHeight="1" x14ac:dyDescent="0.25">
      <c r="A17" s="11">
        <v>4</v>
      </c>
      <c r="B17" s="12" t="s">
        <v>36</v>
      </c>
      <c r="C17" s="51" t="s">
        <v>32</v>
      </c>
      <c r="D17" s="14">
        <v>1</v>
      </c>
      <c r="E17" s="15">
        <v>210000</v>
      </c>
      <c r="F17" s="16">
        <f t="shared" si="0"/>
        <v>210000</v>
      </c>
      <c r="G17" s="15" t="s">
        <v>30</v>
      </c>
      <c r="H17" s="16">
        <f t="shared" si="1"/>
        <v>210000</v>
      </c>
      <c r="J17" s="51" t="s">
        <v>37</v>
      </c>
    </row>
    <row r="18" spans="1:10" s="51" customFormat="1" ht="35.1" customHeight="1" x14ac:dyDescent="0.25">
      <c r="A18" s="11">
        <v>5</v>
      </c>
      <c r="B18" s="12" t="s">
        <v>38</v>
      </c>
      <c r="C18" s="51" t="s">
        <v>32</v>
      </c>
      <c r="D18" s="14">
        <v>1</v>
      </c>
      <c r="E18" s="15">
        <v>210000</v>
      </c>
      <c r="F18" s="16">
        <f t="shared" si="0"/>
        <v>210000</v>
      </c>
      <c r="G18" s="15" t="s">
        <v>30</v>
      </c>
      <c r="H18" s="16">
        <f t="shared" si="1"/>
        <v>210000</v>
      </c>
      <c r="I18" s="51" t="s">
        <v>39</v>
      </c>
    </row>
    <row r="19" spans="1:10" s="51" customFormat="1" ht="35.1" customHeight="1" x14ac:dyDescent="0.25">
      <c r="A19" s="11">
        <v>6</v>
      </c>
      <c r="B19" s="12" t="s">
        <v>40</v>
      </c>
      <c r="C19" s="51" t="s">
        <v>29</v>
      </c>
      <c r="D19" s="14">
        <v>1</v>
      </c>
      <c r="E19" s="15">
        <v>210000</v>
      </c>
      <c r="F19" s="16">
        <f t="shared" si="0"/>
        <v>210000</v>
      </c>
      <c r="G19" s="15" t="s">
        <v>30</v>
      </c>
      <c r="H19" s="16">
        <f t="shared" si="1"/>
        <v>210000</v>
      </c>
      <c r="J19" s="51" t="s">
        <v>41</v>
      </c>
    </row>
    <row r="20" spans="1:10" s="51" customFormat="1" ht="35.1" customHeight="1" x14ac:dyDescent="0.25">
      <c r="A20" s="11">
        <v>7</v>
      </c>
      <c r="B20" s="12" t="s">
        <v>42</v>
      </c>
      <c r="C20" s="51" t="s">
        <v>32</v>
      </c>
      <c r="D20" s="14">
        <v>1</v>
      </c>
      <c r="E20" s="15">
        <v>210000</v>
      </c>
      <c r="F20" s="16">
        <f t="shared" si="0"/>
        <v>210000</v>
      </c>
      <c r="G20" s="15" t="s">
        <v>30</v>
      </c>
      <c r="H20" s="16">
        <f t="shared" si="1"/>
        <v>210000</v>
      </c>
      <c r="I20" s="51" t="s">
        <v>43</v>
      </c>
    </row>
    <row r="21" spans="1:10" s="51" customFormat="1" ht="35.1" customHeight="1" x14ac:dyDescent="0.25">
      <c r="A21" s="11">
        <v>8</v>
      </c>
      <c r="B21" s="12" t="s">
        <v>44</v>
      </c>
      <c r="C21" s="51" t="s">
        <v>32</v>
      </c>
      <c r="D21" s="14">
        <v>1</v>
      </c>
      <c r="E21" s="15">
        <v>210000</v>
      </c>
      <c r="F21" s="16">
        <f t="shared" si="0"/>
        <v>210000</v>
      </c>
      <c r="G21" s="15" t="s">
        <v>30</v>
      </c>
      <c r="H21" s="16">
        <f t="shared" si="1"/>
        <v>210000</v>
      </c>
      <c r="J21" s="51" t="s">
        <v>45</v>
      </c>
    </row>
    <row r="22" spans="1:10" s="51" customFormat="1" ht="35.1" customHeight="1" x14ac:dyDescent="0.25">
      <c r="A22" s="11">
        <v>9</v>
      </c>
      <c r="B22" s="12" t="s">
        <v>46</v>
      </c>
      <c r="C22" s="51" t="s">
        <v>32</v>
      </c>
      <c r="D22" s="14">
        <v>1</v>
      </c>
      <c r="E22" s="15">
        <v>210000</v>
      </c>
      <c r="F22" s="16">
        <f t="shared" si="0"/>
        <v>210000</v>
      </c>
      <c r="G22" s="15" t="s">
        <v>30</v>
      </c>
      <c r="H22" s="16">
        <f t="shared" si="1"/>
        <v>210000</v>
      </c>
      <c r="I22" s="51" t="s">
        <v>47</v>
      </c>
    </row>
    <row r="23" spans="1:10" s="51" customFormat="1" ht="35.1" customHeight="1" x14ac:dyDescent="0.25">
      <c r="A23" s="11">
        <v>10</v>
      </c>
      <c r="B23" s="12" t="s">
        <v>48</v>
      </c>
      <c r="C23" s="51" t="s">
        <v>32</v>
      </c>
      <c r="D23" s="14">
        <v>1</v>
      </c>
      <c r="E23" s="15">
        <v>210000</v>
      </c>
      <c r="F23" s="16">
        <f t="shared" si="0"/>
        <v>210000</v>
      </c>
      <c r="G23" s="15" t="s">
        <v>30</v>
      </c>
      <c r="H23" s="16">
        <f t="shared" si="1"/>
        <v>210000</v>
      </c>
      <c r="J23" s="51" t="s">
        <v>49</v>
      </c>
    </row>
    <row r="24" spans="1:10" s="51" customFormat="1" ht="35.1" customHeight="1" x14ac:dyDescent="0.25">
      <c r="A24" s="11">
        <v>11</v>
      </c>
      <c r="B24" s="12" t="s">
        <v>68</v>
      </c>
      <c r="C24" s="51" t="s">
        <v>32</v>
      </c>
      <c r="D24" s="14">
        <v>2</v>
      </c>
      <c r="E24" s="15">
        <v>210000</v>
      </c>
      <c r="F24" s="16">
        <f t="shared" si="0"/>
        <v>420000</v>
      </c>
      <c r="G24" s="15" t="s">
        <v>30</v>
      </c>
      <c r="H24" s="16">
        <f t="shared" si="1"/>
        <v>420000</v>
      </c>
      <c r="I24" s="51" t="s">
        <v>70</v>
      </c>
    </row>
    <row r="25" spans="1:10" s="51" customFormat="1" ht="35.1" customHeight="1" x14ac:dyDescent="0.25">
      <c r="A25" s="11">
        <v>12</v>
      </c>
      <c r="B25" s="12" t="s">
        <v>69</v>
      </c>
      <c r="C25" s="51" t="s">
        <v>32</v>
      </c>
      <c r="D25" s="14">
        <v>2</v>
      </c>
      <c r="E25" s="15">
        <v>210000</v>
      </c>
      <c r="F25" s="16">
        <f t="shared" ref="F25" si="2">D25*E25</f>
        <v>420000</v>
      </c>
      <c r="G25" s="15" t="s">
        <v>30</v>
      </c>
      <c r="H25" s="16">
        <f t="shared" ref="H25" si="3">F25</f>
        <v>420000</v>
      </c>
      <c r="J25" s="51" t="s">
        <v>71</v>
      </c>
    </row>
    <row r="26" spans="1:10" s="51" customFormat="1" ht="35.1" customHeight="1" x14ac:dyDescent="0.25">
      <c r="A26" s="11">
        <v>13</v>
      </c>
      <c r="B26" s="12" t="s">
        <v>72</v>
      </c>
      <c r="C26" s="51" t="s">
        <v>32</v>
      </c>
      <c r="D26" s="14">
        <v>1</v>
      </c>
      <c r="E26" s="15">
        <v>210000</v>
      </c>
      <c r="F26" s="16">
        <f t="shared" si="0"/>
        <v>210000</v>
      </c>
      <c r="G26" s="15" t="s">
        <v>30</v>
      </c>
      <c r="H26" s="16">
        <f t="shared" si="1"/>
        <v>210000</v>
      </c>
      <c r="I26" s="51" t="s">
        <v>90</v>
      </c>
    </row>
    <row r="27" spans="1:10" s="51" customFormat="1" ht="17.25" customHeight="1" x14ac:dyDescent="0.25">
      <c r="A27" s="11"/>
      <c r="B27" s="52"/>
      <c r="E27" s="15"/>
      <c r="F27" s="16"/>
      <c r="G27" s="15"/>
      <c r="H27" s="16"/>
    </row>
    <row r="28" spans="1:10" s="24" customFormat="1" ht="23.25" customHeight="1" x14ac:dyDescent="0.25">
      <c r="A28" s="18"/>
      <c r="B28" s="19" t="s">
        <v>50</v>
      </c>
      <c r="C28" s="19"/>
      <c r="D28" s="20">
        <f>SUM(D14:D27)</f>
        <v>15</v>
      </c>
      <c r="E28" s="21" t="s">
        <v>51</v>
      </c>
      <c r="F28" s="22">
        <f>SUM(F14:F27)</f>
        <v>3150000</v>
      </c>
      <c r="G28" s="22"/>
      <c r="H28" s="23">
        <f>SUM(H14:H27)</f>
        <v>3150000</v>
      </c>
      <c r="I28" s="18"/>
      <c r="J28" s="18"/>
    </row>
    <row r="29" spans="1:10" x14ac:dyDescent="0.25">
      <c r="B29" s="52" t="s">
        <v>111</v>
      </c>
      <c r="C29" s="52"/>
    </row>
    <row r="31" spans="1:10" ht="9.75" customHeight="1" x14ac:dyDescent="0.25"/>
    <row r="32" spans="1:10" x14ac:dyDescent="0.25">
      <c r="B32" s="91" t="s">
        <v>52</v>
      </c>
      <c r="C32" s="91"/>
      <c r="I32" s="97" t="s">
        <v>53</v>
      </c>
      <c r="J32" s="97"/>
    </row>
    <row r="33" spans="2:10" x14ac:dyDescent="0.25">
      <c r="B33" s="91" t="s">
        <v>54</v>
      </c>
      <c r="C33" s="91"/>
      <c r="E33" s="97" t="s">
        <v>55</v>
      </c>
      <c r="F33" s="97"/>
      <c r="G33" s="97"/>
      <c r="I33" s="91"/>
      <c r="J33" s="91"/>
    </row>
    <row r="34" spans="2:10" x14ac:dyDescent="0.25">
      <c r="B34" s="91" t="s">
        <v>56</v>
      </c>
      <c r="C34" s="91"/>
      <c r="E34" s="91" t="s">
        <v>57</v>
      </c>
      <c r="F34" s="91"/>
      <c r="G34" s="91"/>
      <c r="I34" s="91" t="s">
        <v>58</v>
      </c>
      <c r="J34" s="91"/>
    </row>
    <row r="38" spans="2:10" x14ac:dyDescent="0.25">
      <c r="B38" s="91" t="s">
        <v>59</v>
      </c>
      <c r="C38" s="91"/>
      <c r="E38" s="91" t="s">
        <v>60</v>
      </c>
      <c r="F38" s="91"/>
      <c r="G38" s="91"/>
      <c r="I38" s="91" t="s">
        <v>61</v>
      </c>
      <c r="J38" s="91"/>
    </row>
    <row r="39" spans="2:10" x14ac:dyDescent="0.25">
      <c r="B39" s="91" t="s">
        <v>62</v>
      </c>
      <c r="C39" s="91"/>
      <c r="E39" s="91" t="s">
        <v>63</v>
      </c>
      <c r="F39" s="91"/>
      <c r="G39" s="91"/>
      <c r="I39" s="91" t="s">
        <v>64</v>
      </c>
      <c r="J39" s="91"/>
    </row>
  </sheetData>
  <mergeCells count="19">
    <mergeCell ref="B32:C32"/>
    <mergeCell ref="I32:J32"/>
    <mergeCell ref="A1:J1"/>
    <mergeCell ref="A2:J2"/>
    <mergeCell ref="A3:J3"/>
    <mergeCell ref="I11:J11"/>
    <mergeCell ref="I12:J12"/>
    <mergeCell ref="B33:C33"/>
    <mergeCell ref="E33:G33"/>
    <mergeCell ref="I33:J33"/>
    <mergeCell ref="B34:C34"/>
    <mergeCell ref="E34:G34"/>
    <mergeCell ref="I34:J34"/>
    <mergeCell ref="B38:C38"/>
    <mergeCell ref="E38:G38"/>
    <mergeCell ref="I38:J38"/>
    <mergeCell ref="B39:C39"/>
    <mergeCell ref="E39:G39"/>
    <mergeCell ref="I39:J39"/>
  </mergeCells>
  <pageMargins left="0.21" right="0.16" top="0.75" bottom="0.75" header="0.3" footer="0.3"/>
  <pageSetup paperSize="9" scale="85"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"/>
  <sheetViews>
    <sheetView view="pageBreakPreview" zoomScale="60" zoomScaleNormal="100" workbookViewId="0">
      <selection activeCell="I26" sqref="I26"/>
    </sheetView>
  </sheetViews>
  <sheetFormatPr defaultRowHeight="15" x14ac:dyDescent="0.25"/>
  <cols>
    <col min="1" max="1" width="4" customWidth="1"/>
    <col min="2" max="2" width="24.5703125" customWidth="1"/>
    <col min="3" max="3" width="7.5703125" customWidth="1"/>
    <col min="4" max="4" width="7.85546875" customWidth="1"/>
    <col min="5" max="5" width="8.7109375" customWidth="1"/>
    <col min="6" max="6" width="14.28515625" customWidth="1"/>
    <col min="7" max="7" width="6.28515625" customWidth="1"/>
    <col min="8" max="8" width="12.85546875" customWidth="1"/>
    <col min="9" max="9" width="25.7109375" customWidth="1"/>
  </cols>
  <sheetData>
    <row r="1" spans="1:14" ht="28.5" customHeight="1" x14ac:dyDescent="0.25">
      <c r="A1" s="92" t="s">
        <v>0</v>
      </c>
      <c r="B1" s="92"/>
      <c r="C1" s="92"/>
      <c r="D1" s="92"/>
      <c r="E1" s="92"/>
      <c r="F1" s="92"/>
      <c r="G1" s="92"/>
      <c r="H1" s="92"/>
      <c r="I1" s="92"/>
    </row>
    <row r="2" spans="1:14" ht="15.75" x14ac:dyDescent="0.25">
      <c r="A2" s="93" t="s">
        <v>65</v>
      </c>
      <c r="B2" s="93"/>
      <c r="C2" s="93"/>
      <c r="D2" s="93"/>
      <c r="E2" s="93"/>
      <c r="F2" s="93"/>
      <c r="G2" s="93"/>
      <c r="H2" s="93"/>
      <c r="I2" s="93"/>
    </row>
    <row r="3" spans="1:14" ht="15.75" x14ac:dyDescent="0.25">
      <c r="A3" s="93"/>
      <c r="B3" s="93"/>
      <c r="C3" s="93"/>
      <c r="D3" s="93"/>
      <c r="E3" s="93"/>
      <c r="F3" s="93"/>
      <c r="G3" s="93"/>
      <c r="H3" s="93"/>
      <c r="I3" s="93"/>
    </row>
    <row r="4" spans="1:14" ht="15.75" x14ac:dyDescent="0.25">
      <c r="A4" s="53"/>
      <c r="B4" s="2" t="s">
        <v>1</v>
      </c>
      <c r="C4" s="2"/>
      <c r="D4" s="2" t="s">
        <v>2</v>
      </c>
      <c r="E4" s="3"/>
      <c r="F4" s="3"/>
      <c r="G4" s="3"/>
      <c r="H4" s="3"/>
      <c r="I4" s="3"/>
    </row>
    <row r="5" spans="1:14" ht="15.75" x14ac:dyDescent="0.25">
      <c r="A5" s="53"/>
      <c r="B5" s="2" t="s">
        <v>3</v>
      </c>
      <c r="C5" s="2"/>
      <c r="D5" s="2" t="s">
        <v>4</v>
      </c>
      <c r="E5" s="3"/>
      <c r="F5" s="3"/>
      <c r="G5" s="3"/>
      <c r="H5" s="3"/>
      <c r="I5" s="3"/>
    </row>
    <row r="6" spans="1:14" ht="15.75" x14ac:dyDescent="0.25">
      <c r="A6" s="53"/>
      <c r="B6" s="2" t="s">
        <v>5</v>
      </c>
      <c r="C6" s="2"/>
      <c r="D6" s="2" t="s">
        <v>73</v>
      </c>
      <c r="E6" s="3"/>
      <c r="F6" s="3"/>
      <c r="G6" s="3"/>
      <c r="H6" s="3"/>
      <c r="I6" s="3"/>
    </row>
    <row r="7" spans="1:14" ht="15.75" x14ac:dyDescent="0.25">
      <c r="A7" s="53"/>
      <c r="B7" s="2" t="s">
        <v>6</v>
      </c>
      <c r="C7" s="2"/>
      <c r="D7" s="2" t="s">
        <v>74</v>
      </c>
      <c r="E7" s="3"/>
      <c r="F7" s="3"/>
      <c r="G7" s="3"/>
      <c r="H7" s="3"/>
      <c r="I7" s="3"/>
    </row>
    <row r="8" spans="1:14" ht="15.75" x14ac:dyDescent="0.25">
      <c r="A8" s="53"/>
      <c r="B8" s="2" t="s">
        <v>7</v>
      </c>
      <c r="C8" s="2"/>
      <c r="D8" s="2" t="s">
        <v>8</v>
      </c>
      <c r="E8" s="3"/>
      <c r="F8" s="3"/>
      <c r="G8" s="3"/>
      <c r="H8" s="3"/>
      <c r="I8" s="3"/>
    </row>
    <row r="9" spans="1:14" ht="15.75" x14ac:dyDescent="0.25">
      <c r="A9" s="53"/>
      <c r="B9" s="2" t="s">
        <v>9</v>
      </c>
      <c r="C9" s="2"/>
      <c r="D9" s="2" t="s">
        <v>110</v>
      </c>
      <c r="E9" s="3"/>
      <c r="F9" s="3"/>
      <c r="G9" s="3"/>
      <c r="H9" s="3"/>
      <c r="I9" s="3"/>
    </row>
    <row r="10" spans="1:14" x14ac:dyDescent="0.25">
      <c r="N10" s="4"/>
    </row>
    <row r="11" spans="1:14" s="7" customFormat="1" ht="51.75" customHeight="1" x14ac:dyDescent="0.25">
      <c r="A11" s="54" t="s">
        <v>10</v>
      </c>
      <c r="B11" s="54" t="s">
        <v>11</v>
      </c>
      <c r="C11" s="54" t="s">
        <v>12</v>
      </c>
      <c r="D11" s="6" t="s">
        <v>13</v>
      </c>
      <c r="E11" s="6" t="s">
        <v>14</v>
      </c>
      <c r="F11" s="6" t="s">
        <v>15</v>
      </c>
      <c r="G11" s="6" t="s">
        <v>16</v>
      </c>
      <c r="H11" s="6" t="s">
        <v>17</v>
      </c>
      <c r="I11" s="54" t="s">
        <v>112</v>
      </c>
    </row>
    <row r="12" spans="1:14" s="7" customFormat="1" ht="10.5" customHeight="1" x14ac:dyDescent="0.25">
      <c r="A12" s="55" t="s">
        <v>19</v>
      </c>
      <c r="B12" s="55" t="s">
        <v>20</v>
      </c>
      <c r="C12" s="55" t="s">
        <v>21</v>
      </c>
      <c r="D12" s="55" t="s">
        <v>22</v>
      </c>
      <c r="E12" s="55" t="s">
        <v>23</v>
      </c>
      <c r="F12" s="55" t="s">
        <v>24</v>
      </c>
      <c r="G12" s="55" t="s">
        <v>25</v>
      </c>
      <c r="H12" s="55" t="s">
        <v>26</v>
      </c>
      <c r="I12" s="55" t="s">
        <v>27</v>
      </c>
    </row>
    <row r="13" spans="1:14" s="10" customFormat="1" ht="10.5" customHeight="1" x14ac:dyDescent="0.25">
      <c r="A13" s="9"/>
      <c r="B13" s="9"/>
      <c r="C13" s="9"/>
      <c r="D13" s="9"/>
      <c r="E13" s="9"/>
      <c r="F13" s="9"/>
      <c r="G13" s="9"/>
      <c r="H13" s="9"/>
      <c r="I13" s="9"/>
    </row>
    <row r="14" spans="1:14" s="51" customFormat="1" ht="35.1" customHeight="1" x14ac:dyDescent="0.25">
      <c r="A14" s="11">
        <v>1</v>
      </c>
      <c r="B14" s="12" t="s">
        <v>28</v>
      </c>
      <c r="C14" s="51" t="s">
        <v>32</v>
      </c>
      <c r="D14" s="14">
        <v>1</v>
      </c>
      <c r="E14" s="15">
        <v>210000</v>
      </c>
      <c r="F14" s="16">
        <f t="shared" ref="F14:F26" si="0">D14*E14</f>
        <v>210000</v>
      </c>
      <c r="G14" s="15" t="s">
        <v>30</v>
      </c>
      <c r="H14" s="16">
        <f t="shared" ref="H14:H26" si="1">F14</f>
        <v>210000</v>
      </c>
      <c r="I14" s="51" t="s">
        <v>113</v>
      </c>
    </row>
    <row r="15" spans="1:14" s="51" customFormat="1" ht="35.1" customHeight="1" x14ac:dyDescent="0.25">
      <c r="A15" s="11">
        <v>2</v>
      </c>
      <c r="B15" s="12" t="s">
        <v>88</v>
      </c>
      <c r="C15" s="51" t="s">
        <v>32</v>
      </c>
      <c r="D15" s="14">
        <v>1</v>
      </c>
      <c r="E15" s="15">
        <v>210000</v>
      </c>
      <c r="F15" s="16">
        <f t="shared" si="0"/>
        <v>210000</v>
      </c>
      <c r="G15" s="15" t="s">
        <v>30</v>
      </c>
      <c r="H15" s="16">
        <f t="shared" si="1"/>
        <v>210000</v>
      </c>
      <c r="I15" s="51" t="s">
        <v>113</v>
      </c>
    </row>
    <row r="16" spans="1:14" s="51" customFormat="1" ht="35.1" customHeight="1" x14ac:dyDescent="0.25">
      <c r="A16" s="11">
        <v>3</v>
      </c>
      <c r="B16" s="12" t="s">
        <v>34</v>
      </c>
      <c r="C16" s="51" t="s">
        <v>32</v>
      </c>
      <c r="D16" s="14">
        <v>1</v>
      </c>
      <c r="E16" s="15">
        <v>210000</v>
      </c>
      <c r="F16" s="16">
        <f t="shared" si="0"/>
        <v>210000</v>
      </c>
      <c r="G16" s="15" t="s">
        <v>30</v>
      </c>
      <c r="H16" s="16">
        <f t="shared" si="1"/>
        <v>210000</v>
      </c>
      <c r="I16" s="51" t="s">
        <v>113</v>
      </c>
    </row>
    <row r="17" spans="1:9" s="51" customFormat="1" ht="35.1" customHeight="1" x14ac:dyDescent="0.25">
      <c r="A17" s="11">
        <v>4</v>
      </c>
      <c r="B17" s="12" t="s">
        <v>36</v>
      </c>
      <c r="C17" s="51" t="s">
        <v>32</v>
      </c>
      <c r="D17" s="14">
        <v>1</v>
      </c>
      <c r="E17" s="15">
        <v>210000</v>
      </c>
      <c r="F17" s="16">
        <f t="shared" si="0"/>
        <v>210000</v>
      </c>
      <c r="G17" s="15" t="s">
        <v>30</v>
      </c>
      <c r="H17" s="16">
        <f t="shared" si="1"/>
        <v>210000</v>
      </c>
      <c r="I17" s="51" t="s">
        <v>113</v>
      </c>
    </row>
    <row r="18" spans="1:9" s="51" customFormat="1" ht="35.1" customHeight="1" x14ac:dyDescent="0.25">
      <c r="A18" s="11">
        <v>5</v>
      </c>
      <c r="B18" s="12" t="s">
        <v>38</v>
      </c>
      <c r="C18" s="51" t="s">
        <v>32</v>
      </c>
      <c r="D18" s="14">
        <v>1</v>
      </c>
      <c r="E18" s="15">
        <v>210000</v>
      </c>
      <c r="F18" s="16">
        <f t="shared" si="0"/>
        <v>210000</v>
      </c>
      <c r="G18" s="15" t="s">
        <v>30</v>
      </c>
      <c r="H18" s="16">
        <f t="shared" si="1"/>
        <v>210000</v>
      </c>
      <c r="I18" s="51" t="s">
        <v>113</v>
      </c>
    </row>
    <row r="19" spans="1:9" s="51" customFormat="1" ht="35.1" customHeight="1" x14ac:dyDescent="0.25">
      <c r="A19" s="11">
        <v>6</v>
      </c>
      <c r="B19" s="12" t="s">
        <v>40</v>
      </c>
      <c r="C19" s="51" t="s">
        <v>29</v>
      </c>
      <c r="D19" s="14">
        <v>1</v>
      </c>
      <c r="E19" s="15">
        <v>210000</v>
      </c>
      <c r="F19" s="16">
        <f t="shared" si="0"/>
        <v>210000</v>
      </c>
      <c r="G19" s="15" t="s">
        <v>30</v>
      </c>
      <c r="H19" s="16">
        <f t="shared" si="1"/>
        <v>210000</v>
      </c>
      <c r="I19" s="51" t="s">
        <v>113</v>
      </c>
    </row>
    <row r="20" spans="1:9" s="51" customFormat="1" ht="35.1" customHeight="1" x14ac:dyDescent="0.25">
      <c r="A20" s="11">
        <v>7</v>
      </c>
      <c r="B20" s="12" t="s">
        <v>42</v>
      </c>
      <c r="C20" s="51" t="s">
        <v>32</v>
      </c>
      <c r="D20" s="14">
        <v>1</v>
      </c>
      <c r="E20" s="15">
        <v>210000</v>
      </c>
      <c r="F20" s="16">
        <f t="shared" si="0"/>
        <v>210000</v>
      </c>
      <c r="G20" s="15" t="s">
        <v>30</v>
      </c>
      <c r="H20" s="16">
        <f t="shared" si="1"/>
        <v>210000</v>
      </c>
      <c r="I20" s="51" t="s">
        <v>113</v>
      </c>
    </row>
    <row r="21" spans="1:9" s="51" customFormat="1" ht="35.1" customHeight="1" x14ac:dyDescent="0.25">
      <c r="A21" s="11">
        <v>8</v>
      </c>
      <c r="B21" s="12" t="s">
        <v>44</v>
      </c>
      <c r="C21" s="51" t="s">
        <v>32</v>
      </c>
      <c r="D21" s="14">
        <v>1</v>
      </c>
      <c r="E21" s="15">
        <v>210000</v>
      </c>
      <c r="F21" s="16">
        <f t="shared" si="0"/>
        <v>210000</v>
      </c>
      <c r="G21" s="15" t="s">
        <v>30</v>
      </c>
      <c r="H21" s="16">
        <f t="shared" si="1"/>
        <v>210000</v>
      </c>
      <c r="I21" s="51" t="s">
        <v>113</v>
      </c>
    </row>
    <row r="22" spans="1:9" s="51" customFormat="1" ht="35.1" customHeight="1" x14ac:dyDescent="0.25">
      <c r="A22" s="11">
        <v>9</v>
      </c>
      <c r="B22" s="12" t="s">
        <v>46</v>
      </c>
      <c r="C22" s="51" t="s">
        <v>32</v>
      </c>
      <c r="D22" s="14">
        <v>1</v>
      </c>
      <c r="E22" s="15">
        <v>210000</v>
      </c>
      <c r="F22" s="16">
        <f t="shared" si="0"/>
        <v>210000</v>
      </c>
      <c r="G22" s="15" t="s">
        <v>30</v>
      </c>
      <c r="H22" s="16">
        <f t="shared" si="1"/>
        <v>210000</v>
      </c>
      <c r="I22" s="51" t="s">
        <v>113</v>
      </c>
    </row>
    <row r="23" spans="1:9" s="51" customFormat="1" ht="35.1" customHeight="1" x14ac:dyDescent="0.25">
      <c r="A23" s="11">
        <v>10</v>
      </c>
      <c r="B23" s="12" t="s">
        <v>48</v>
      </c>
      <c r="C23" s="51" t="s">
        <v>32</v>
      </c>
      <c r="D23" s="14">
        <v>1</v>
      </c>
      <c r="E23" s="15">
        <v>210000</v>
      </c>
      <c r="F23" s="16">
        <f t="shared" si="0"/>
        <v>210000</v>
      </c>
      <c r="G23" s="15" t="s">
        <v>30</v>
      </c>
      <c r="H23" s="16">
        <f t="shared" si="1"/>
        <v>210000</v>
      </c>
      <c r="I23" s="51" t="s">
        <v>113</v>
      </c>
    </row>
    <row r="24" spans="1:9" s="51" customFormat="1" ht="35.1" customHeight="1" x14ac:dyDescent="0.25">
      <c r="A24" s="11">
        <v>11</v>
      </c>
      <c r="B24" s="12" t="s">
        <v>68</v>
      </c>
      <c r="C24" s="51" t="s">
        <v>32</v>
      </c>
      <c r="D24" s="14">
        <v>2</v>
      </c>
      <c r="E24" s="15">
        <v>210000</v>
      </c>
      <c r="F24" s="16">
        <f t="shared" si="0"/>
        <v>420000</v>
      </c>
      <c r="G24" s="15" t="s">
        <v>30</v>
      </c>
      <c r="H24" s="16">
        <f t="shared" si="1"/>
        <v>420000</v>
      </c>
      <c r="I24" s="51" t="s">
        <v>114</v>
      </c>
    </row>
    <row r="25" spans="1:9" s="51" customFormat="1" ht="35.1" customHeight="1" x14ac:dyDescent="0.25">
      <c r="A25" s="11">
        <v>12</v>
      </c>
      <c r="B25" s="12" t="s">
        <v>69</v>
      </c>
      <c r="C25" s="51" t="s">
        <v>32</v>
      </c>
      <c r="D25" s="14">
        <v>2</v>
      </c>
      <c r="E25" s="15">
        <v>210000</v>
      </c>
      <c r="F25" s="16">
        <f t="shared" si="0"/>
        <v>420000</v>
      </c>
      <c r="G25" s="15" t="s">
        <v>30</v>
      </c>
      <c r="H25" s="16">
        <f t="shared" si="1"/>
        <v>420000</v>
      </c>
      <c r="I25" s="51" t="s">
        <v>115</v>
      </c>
    </row>
    <row r="26" spans="1:9" s="51" customFormat="1" ht="35.1" customHeight="1" x14ac:dyDescent="0.25">
      <c r="A26" s="11">
        <v>13</v>
      </c>
      <c r="B26" s="12" t="s">
        <v>72</v>
      </c>
      <c r="C26" s="51" t="s">
        <v>32</v>
      </c>
      <c r="D26" s="14">
        <v>1</v>
      </c>
      <c r="E26" s="15">
        <v>210000</v>
      </c>
      <c r="F26" s="16">
        <f t="shared" si="0"/>
        <v>210000</v>
      </c>
      <c r="G26" s="15" t="s">
        <v>30</v>
      </c>
      <c r="H26" s="16">
        <f t="shared" si="1"/>
        <v>210000</v>
      </c>
      <c r="I26" s="51" t="s">
        <v>113</v>
      </c>
    </row>
    <row r="27" spans="1:9" s="51" customFormat="1" ht="17.25" customHeight="1" x14ac:dyDescent="0.25">
      <c r="A27" s="11"/>
      <c r="B27" s="52"/>
      <c r="E27" s="15"/>
      <c r="F27" s="16"/>
      <c r="G27" s="15"/>
      <c r="H27" s="16"/>
    </row>
    <row r="28" spans="1:9" s="24" customFormat="1" ht="23.25" customHeight="1" x14ac:dyDescent="0.25">
      <c r="A28" s="18"/>
      <c r="B28" s="19" t="s">
        <v>50</v>
      </c>
      <c r="C28" s="19"/>
      <c r="D28" s="20">
        <f>SUM(D14:D27)</f>
        <v>15</v>
      </c>
      <c r="E28" s="21" t="s">
        <v>51</v>
      </c>
      <c r="F28" s="22">
        <f>SUM(F14:F27)</f>
        <v>3150000</v>
      </c>
      <c r="G28" s="22"/>
      <c r="H28" s="23">
        <f>SUM(H14:H27)</f>
        <v>3150000</v>
      </c>
      <c r="I28" s="18"/>
    </row>
    <row r="29" spans="1:9" x14ac:dyDescent="0.25">
      <c r="B29" s="52" t="s">
        <v>111</v>
      </c>
      <c r="C29" s="52"/>
    </row>
    <row r="31" spans="1:9" ht="9.75" customHeight="1" x14ac:dyDescent="0.25"/>
    <row r="32" spans="1:9" x14ac:dyDescent="0.25">
      <c r="B32" s="91"/>
      <c r="C32" s="91"/>
      <c r="I32" s="52"/>
    </row>
    <row r="33" spans="2:9" x14ac:dyDescent="0.25">
      <c r="B33" s="91"/>
      <c r="C33" s="91"/>
      <c r="E33" s="97"/>
      <c r="F33" s="97"/>
      <c r="G33" s="97"/>
      <c r="I33" s="51"/>
    </row>
    <row r="34" spans="2:9" x14ac:dyDescent="0.25">
      <c r="B34" s="91"/>
      <c r="C34" s="91"/>
      <c r="E34" s="91"/>
      <c r="F34" s="91"/>
      <c r="G34" s="91"/>
      <c r="I34" s="51"/>
    </row>
    <row r="38" spans="2:9" x14ac:dyDescent="0.25">
      <c r="B38" s="91"/>
      <c r="C38" s="91"/>
      <c r="E38" s="91"/>
      <c r="F38" s="91"/>
      <c r="G38" s="91"/>
      <c r="I38" s="51"/>
    </row>
    <row r="39" spans="2:9" x14ac:dyDescent="0.25">
      <c r="B39" s="91"/>
      <c r="C39" s="91"/>
      <c r="E39" s="91"/>
      <c r="F39" s="91"/>
      <c r="G39" s="91"/>
      <c r="I39" s="51"/>
    </row>
  </sheetData>
  <mergeCells count="12">
    <mergeCell ref="A1:I1"/>
    <mergeCell ref="A2:I2"/>
    <mergeCell ref="A3:I3"/>
    <mergeCell ref="B32:C32"/>
    <mergeCell ref="B38:C38"/>
    <mergeCell ref="E38:G38"/>
    <mergeCell ref="B39:C39"/>
    <mergeCell ref="E39:G39"/>
    <mergeCell ref="B33:C33"/>
    <mergeCell ref="E33:G33"/>
    <mergeCell ref="B34:C34"/>
    <mergeCell ref="E34:G34"/>
  </mergeCells>
  <pageMargins left="0.21" right="0.16" top="0.75" bottom="0.75" header="0.3" footer="0.3"/>
  <pageSetup paperSize="9" scale="85" orientation="portrait" horizontalDpi="1200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view="pageBreakPreview" zoomScale="60" zoomScaleNormal="100" workbookViewId="0">
      <selection activeCell="Q19" sqref="Q19"/>
    </sheetView>
  </sheetViews>
  <sheetFormatPr defaultRowHeight="15" x14ac:dyDescent="0.25"/>
  <cols>
    <col min="1" max="1" width="4" customWidth="1"/>
    <col min="2" max="2" width="24.5703125" customWidth="1"/>
    <col min="3" max="3" width="7.5703125" customWidth="1"/>
    <col min="4" max="4" width="7.85546875" customWidth="1"/>
    <col min="5" max="5" width="12.28515625" bestFit="1" customWidth="1"/>
    <col min="6" max="6" width="14.28515625" customWidth="1"/>
    <col min="7" max="7" width="6.28515625" customWidth="1"/>
    <col min="8" max="8" width="12.85546875" customWidth="1"/>
    <col min="9" max="9" width="15" customWidth="1"/>
    <col min="10" max="10" width="16.5703125" customWidth="1"/>
  </cols>
  <sheetData>
    <row r="1" spans="1:15" ht="34.5" customHeight="1" x14ac:dyDescent="0.25">
      <c r="A1" s="99" t="s">
        <v>100</v>
      </c>
      <c r="B1" s="99"/>
      <c r="C1" s="99"/>
      <c r="D1" s="99"/>
      <c r="E1" s="99"/>
      <c r="F1" s="99"/>
      <c r="G1" s="99"/>
      <c r="H1" s="99"/>
      <c r="I1" s="99"/>
      <c r="J1" s="99"/>
    </row>
    <row r="2" spans="1:15" ht="15.75" x14ac:dyDescent="0.25">
      <c r="A2" s="93" t="s">
        <v>65</v>
      </c>
      <c r="B2" s="93"/>
      <c r="C2" s="93"/>
      <c r="D2" s="93"/>
      <c r="E2" s="93"/>
      <c r="F2" s="93"/>
      <c r="G2" s="93"/>
      <c r="H2" s="93"/>
      <c r="I2" s="93"/>
      <c r="J2" s="93"/>
    </row>
    <row r="3" spans="1:15" ht="12" customHeight="1" x14ac:dyDescent="0.25">
      <c r="A3" s="93"/>
      <c r="B3" s="93"/>
      <c r="C3" s="93"/>
      <c r="D3" s="93"/>
      <c r="E3" s="93"/>
      <c r="F3" s="93"/>
      <c r="G3" s="93"/>
      <c r="H3" s="93"/>
      <c r="I3" s="93"/>
      <c r="J3" s="93"/>
    </row>
    <row r="4" spans="1:15" ht="15.75" x14ac:dyDescent="0.25">
      <c r="A4" s="58"/>
      <c r="B4" s="2" t="s">
        <v>1</v>
      </c>
      <c r="C4" s="2"/>
      <c r="D4" s="2" t="s">
        <v>2</v>
      </c>
      <c r="E4" s="3"/>
      <c r="F4" s="3"/>
      <c r="G4" s="3"/>
      <c r="H4" s="3"/>
      <c r="I4" s="3"/>
      <c r="J4" s="3"/>
    </row>
    <row r="5" spans="1:15" ht="15.75" x14ac:dyDescent="0.25">
      <c r="A5" s="58"/>
      <c r="B5" s="2" t="s">
        <v>3</v>
      </c>
      <c r="C5" s="2"/>
      <c r="D5" s="2" t="s">
        <v>4</v>
      </c>
      <c r="E5" s="3"/>
      <c r="F5" s="3"/>
      <c r="G5" s="3"/>
      <c r="H5" s="3"/>
      <c r="I5" s="3"/>
      <c r="J5" s="3"/>
    </row>
    <row r="6" spans="1:15" ht="15.75" x14ac:dyDescent="0.25">
      <c r="A6" s="58"/>
      <c r="B6" s="2" t="s">
        <v>5</v>
      </c>
      <c r="C6" s="2"/>
      <c r="D6" s="2" t="s">
        <v>66</v>
      </c>
      <c r="E6" s="3"/>
      <c r="F6" s="3"/>
      <c r="G6" s="3"/>
      <c r="H6" s="3"/>
      <c r="I6" s="3"/>
      <c r="J6" s="3"/>
    </row>
    <row r="7" spans="1:15" ht="15.75" x14ac:dyDescent="0.25">
      <c r="A7" s="58"/>
      <c r="B7" s="2" t="s">
        <v>6</v>
      </c>
      <c r="C7" s="2"/>
      <c r="D7" s="2" t="s">
        <v>67</v>
      </c>
      <c r="E7" s="3"/>
      <c r="F7" s="3"/>
      <c r="G7" s="3"/>
      <c r="H7" s="3"/>
      <c r="I7" s="3"/>
      <c r="J7" s="3"/>
    </row>
    <row r="8" spans="1:15" ht="15.75" x14ac:dyDescent="0.25">
      <c r="A8" s="58"/>
      <c r="B8" s="2" t="s">
        <v>7</v>
      </c>
      <c r="C8" s="2"/>
      <c r="D8" s="2" t="s">
        <v>8</v>
      </c>
      <c r="E8" s="3"/>
      <c r="F8" s="3"/>
      <c r="G8" s="3"/>
      <c r="H8" s="3"/>
      <c r="I8" s="3"/>
      <c r="J8" s="3"/>
    </row>
    <row r="9" spans="1:15" ht="15.75" x14ac:dyDescent="0.25">
      <c r="A9" s="58"/>
      <c r="B9" s="2" t="s">
        <v>9</v>
      </c>
      <c r="C9" s="2"/>
      <c r="D9" s="2" t="s">
        <v>110</v>
      </c>
      <c r="E9" s="3"/>
      <c r="F9" s="3"/>
      <c r="G9" s="3"/>
      <c r="H9" s="3"/>
      <c r="I9" s="3"/>
      <c r="J9" s="3"/>
    </row>
    <row r="10" spans="1:15" ht="15.75" x14ac:dyDescent="0.25">
      <c r="A10" s="58"/>
      <c r="B10" s="2" t="s">
        <v>107</v>
      </c>
      <c r="C10" s="2"/>
      <c r="D10" s="2" t="s">
        <v>117</v>
      </c>
      <c r="E10" s="3"/>
      <c r="F10" s="3"/>
      <c r="G10" s="3"/>
      <c r="H10" s="3"/>
      <c r="I10" s="3"/>
      <c r="J10" s="3"/>
    </row>
    <row r="11" spans="1:15" ht="15.75" x14ac:dyDescent="0.25">
      <c r="A11" s="58"/>
      <c r="B11" s="2" t="s">
        <v>118</v>
      </c>
      <c r="C11" s="2"/>
      <c r="D11" s="2" t="s">
        <v>119</v>
      </c>
      <c r="E11" s="3"/>
      <c r="F11" s="3"/>
      <c r="G11" s="3"/>
      <c r="H11" s="3"/>
      <c r="I11" s="3"/>
      <c r="J11" s="3"/>
    </row>
    <row r="12" spans="1:15" ht="18.75" customHeight="1" x14ac:dyDescent="0.25">
      <c r="O12" s="4"/>
    </row>
    <row r="13" spans="1:15" s="7" customFormat="1" ht="51.75" customHeight="1" x14ac:dyDescent="0.25">
      <c r="A13" s="59" t="s">
        <v>10</v>
      </c>
      <c r="B13" s="59" t="s">
        <v>11</v>
      </c>
      <c r="C13" s="59" t="s">
        <v>12</v>
      </c>
      <c r="D13" s="6" t="s">
        <v>13</v>
      </c>
      <c r="E13" s="6" t="s">
        <v>14</v>
      </c>
      <c r="F13" s="6" t="s">
        <v>15</v>
      </c>
      <c r="G13" s="6" t="s">
        <v>16</v>
      </c>
      <c r="H13" s="6" t="s">
        <v>17</v>
      </c>
      <c r="I13" s="95" t="s">
        <v>18</v>
      </c>
      <c r="J13" s="95"/>
    </row>
    <row r="14" spans="1:15" s="7" customFormat="1" ht="10.5" customHeight="1" x14ac:dyDescent="0.25">
      <c r="A14" s="60" t="s">
        <v>19</v>
      </c>
      <c r="B14" s="60" t="s">
        <v>20</v>
      </c>
      <c r="C14" s="60" t="s">
        <v>21</v>
      </c>
      <c r="D14" s="60" t="s">
        <v>22</v>
      </c>
      <c r="E14" s="60" t="s">
        <v>23</v>
      </c>
      <c r="F14" s="60" t="s">
        <v>24</v>
      </c>
      <c r="G14" s="60" t="s">
        <v>25</v>
      </c>
      <c r="H14" s="60" t="s">
        <v>26</v>
      </c>
      <c r="I14" s="96" t="s">
        <v>27</v>
      </c>
      <c r="J14" s="96"/>
    </row>
    <row r="15" spans="1:15" s="10" customFormat="1" ht="10.5" customHeight="1" x14ac:dyDescent="0.25">
      <c r="A15" s="9"/>
      <c r="B15" s="9"/>
      <c r="C15" s="9"/>
      <c r="D15" s="9"/>
      <c r="E15" s="9"/>
      <c r="F15" s="9"/>
      <c r="G15" s="9"/>
      <c r="H15" s="9"/>
      <c r="I15" s="9"/>
      <c r="J15" s="9"/>
    </row>
    <row r="16" spans="1:15" s="10" customFormat="1" ht="24.95" customHeight="1" x14ac:dyDescent="0.25">
      <c r="A16" s="30">
        <v>1</v>
      </c>
      <c r="B16" s="39" t="s">
        <v>83</v>
      </c>
      <c r="C16" s="30" t="s">
        <v>32</v>
      </c>
      <c r="D16" s="30">
        <v>5</v>
      </c>
      <c r="E16" s="31">
        <v>210000</v>
      </c>
      <c r="F16" s="31">
        <f>E16*D16</f>
        <v>1050000</v>
      </c>
      <c r="G16" s="32" t="s">
        <v>30</v>
      </c>
      <c r="H16" s="31">
        <f>F16</f>
        <v>1050000</v>
      </c>
      <c r="I16" s="14" t="s">
        <v>31</v>
      </c>
      <c r="J16" s="14"/>
    </row>
    <row r="17" spans="1:10" s="10" customFormat="1" ht="24.95" customHeight="1" x14ac:dyDescent="0.25">
      <c r="A17" s="30">
        <v>2</v>
      </c>
      <c r="B17" s="39" t="s">
        <v>72</v>
      </c>
      <c r="C17" s="30" t="s">
        <v>32</v>
      </c>
      <c r="D17" s="30">
        <v>4</v>
      </c>
      <c r="E17" s="31">
        <v>210000</v>
      </c>
      <c r="F17" s="31">
        <f>E17*D17</f>
        <v>840000</v>
      </c>
      <c r="G17" s="32" t="s">
        <v>30</v>
      </c>
      <c r="H17" s="31">
        <f>F17</f>
        <v>840000</v>
      </c>
      <c r="I17" s="14"/>
      <c r="J17" s="14" t="s">
        <v>33</v>
      </c>
    </row>
    <row r="18" spans="1:10" s="56" customFormat="1" ht="17.25" customHeight="1" x14ac:dyDescent="0.25">
      <c r="A18" s="11"/>
      <c r="B18" s="57"/>
      <c r="E18" s="15"/>
      <c r="F18" s="16"/>
      <c r="G18" s="15"/>
      <c r="H18" s="16"/>
    </row>
    <row r="19" spans="1:10" s="24" customFormat="1" ht="23.25" customHeight="1" x14ac:dyDescent="0.25">
      <c r="A19" s="18"/>
      <c r="B19" s="19" t="s">
        <v>50</v>
      </c>
      <c r="C19" s="19"/>
      <c r="D19" s="20">
        <f>SUM(D16:D18)</f>
        <v>9</v>
      </c>
      <c r="E19" s="21" t="s">
        <v>51</v>
      </c>
      <c r="F19" s="20">
        <f>SUM(F16:F18)</f>
        <v>1890000</v>
      </c>
      <c r="G19" s="22"/>
      <c r="H19" s="20">
        <f>SUM(H16:H18)</f>
        <v>1890000</v>
      </c>
      <c r="I19" s="18"/>
      <c r="J19" s="18"/>
    </row>
    <row r="20" spans="1:10" x14ac:dyDescent="0.25">
      <c r="B20" s="57" t="s">
        <v>116</v>
      </c>
      <c r="C20" s="57"/>
    </row>
    <row r="21" spans="1:10" ht="25.5" customHeight="1" x14ac:dyDescent="0.25">
      <c r="B21" s="38"/>
    </row>
    <row r="22" spans="1:10" ht="5.25" hidden="1" customHeight="1" x14ac:dyDescent="0.25"/>
    <row r="23" spans="1:10" x14ac:dyDescent="0.25">
      <c r="B23" s="91" t="s">
        <v>52</v>
      </c>
      <c r="C23" s="91"/>
      <c r="I23" s="97" t="s">
        <v>53</v>
      </c>
      <c r="J23" s="97"/>
    </row>
    <row r="24" spans="1:10" x14ac:dyDescent="0.25">
      <c r="B24" s="91" t="s">
        <v>54</v>
      </c>
      <c r="C24" s="91"/>
      <c r="E24" s="97" t="s">
        <v>55</v>
      </c>
      <c r="F24" s="97"/>
      <c r="G24" s="97"/>
      <c r="I24" s="91"/>
      <c r="J24" s="91"/>
    </row>
    <row r="25" spans="1:10" x14ac:dyDescent="0.25">
      <c r="B25" s="91" t="s">
        <v>56</v>
      </c>
      <c r="C25" s="91"/>
      <c r="E25" s="91" t="s">
        <v>57</v>
      </c>
      <c r="F25" s="91"/>
      <c r="G25" s="91"/>
      <c r="I25" s="91" t="s">
        <v>58</v>
      </c>
      <c r="J25" s="91"/>
    </row>
    <row r="29" spans="1:10" x14ac:dyDescent="0.25">
      <c r="B29" s="91" t="s">
        <v>59</v>
      </c>
      <c r="C29" s="91"/>
      <c r="E29" s="91" t="s">
        <v>60</v>
      </c>
      <c r="F29" s="91"/>
      <c r="G29" s="91"/>
      <c r="I29" s="91" t="s">
        <v>61</v>
      </c>
      <c r="J29" s="91"/>
    </row>
    <row r="30" spans="1:10" x14ac:dyDescent="0.25">
      <c r="B30" s="91" t="s">
        <v>62</v>
      </c>
      <c r="C30" s="91"/>
      <c r="E30" s="91" t="s">
        <v>63</v>
      </c>
      <c r="F30" s="91"/>
      <c r="G30" s="91"/>
      <c r="I30" s="91" t="s">
        <v>64</v>
      </c>
      <c r="J30" s="91"/>
    </row>
  </sheetData>
  <mergeCells count="19">
    <mergeCell ref="B29:C29"/>
    <mergeCell ref="E29:G29"/>
    <mergeCell ref="I29:J29"/>
    <mergeCell ref="B30:C30"/>
    <mergeCell ref="E30:G30"/>
    <mergeCell ref="I30:J30"/>
    <mergeCell ref="B24:C24"/>
    <mergeCell ref="E24:G24"/>
    <mergeCell ref="I24:J24"/>
    <mergeCell ref="B25:C25"/>
    <mergeCell ref="E25:G25"/>
    <mergeCell ref="I25:J25"/>
    <mergeCell ref="B23:C23"/>
    <mergeCell ref="I23:J23"/>
    <mergeCell ref="A1:J1"/>
    <mergeCell ref="A2:J2"/>
    <mergeCell ref="A3:J3"/>
    <mergeCell ref="I13:J13"/>
    <mergeCell ref="I14:J14"/>
  </mergeCells>
  <pageMargins left="0.21" right="0.16" top="0.75" bottom="0.75" header="0.3" footer="0.3"/>
  <pageSetup paperSize="9" scale="83" orientation="portrait" horizontalDpi="1200" verticalDpi="1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"/>
  <sheetViews>
    <sheetView view="pageBreakPreview" zoomScale="60" zoomScaleNormal="100" workbookViewId="0">
      <selection activeCell="B21" sqref="B21"/>
    </sheetView>
  </sheetViews>
  <sheetFormatPr defaultRowHeight="15" x14ac:dyDescent="0.25"/>
  <cols>
    <col min="1" max="1" width="4" customWidth="1"/>
    <col min="2" max="2" width="24.5703125" customWidth="1"/>
    <col min="3" max="3" width="7.5703125" customWidth="1"/>
    <col min="4" max="4" width="7.85546875" customWidth="1"/>
    <col min="5" max="5" width="12.28515625" bestFit="1" customWidth="1"/>
    <col min="6" max="6" width="14.28515625" customWidth="1"/>
    <col min="7" max="7" width="6.28515625" customWidth="1"/>
    <col min="8" max="8" width="12.85546875" customWidth="1"/>
    <col min="9" max="9" width="42" customWidth="1"/>
  </cols>
  <sheetData>
    <row r="1" spans="1:14" ht="34.5" customHeight="1" x14ac:dyDescent="0.25">
      <c r="A1" s="99" t="s">
        <v>100</v>
      </c>
      <c r="B1" s="99"/>
      <c r="C1" s="99"/>
      <c r="D1" s="99"/>
      <c r="E1" s="99"/>
      <c r="F1" s="99"/>
      <c r="G1" s="99"/>
      <c r="H1" s="99"/>
      <c r="I1" s="99"/>
    </row>
    <row r="2" spans="1:14" ht="15.75" x14ac:dyDescent="0.25">
      <c r="A2" s="93" t="s">
        <v>65</v>
      </c>
      <c r="B2" s="93"/>
      <c r="C2" s="93"/>
      <c r="D2" s="93"/>
      <c r="E2" s="93"/>
      <c r="F2" s="93"/>
      <c r="G2" s="93"/>
      <c r="H2" s="93"/>
      <c r="I2" s="93"/>
    </row>
    <row r="3" spans="1:14" ht="12" customHeight="1" x14ac:dyDescent="0.25">
      <c r="A3" s="93"/>
      <c r="B3" s="93"/>
      <c r="C3" s="93"/>
      <c r="D3" s="93"/>
      <c r="E3" s="93"/>
      <c r="F3" s="93"/>
      <c r="G3" s="93"/>
      <c r="H3" s="93"/>
      <c r="I3" s="93"/>
    </row>
    <row r="4" spans="1:14" ht="15.75" x14ac:dyDescent="0.25">
      <c r="A4" s="58"/>
      <c r="B4" s="2" t="s">
        <v>1</v>
      </c>
      <c r="C4" s="2"/>
      <c r="D4" s="2" t="s">
        <v>2</v>
      </c>
      <c r="E4" s="3"/>
      <c r="F4" s="3"/>
      <c r="G4" s="3"/>
      <c r="H4" s="3"/>
      <c r="I4" s="3"/>
    </row>
    <row r="5" spans="1:14" ht="15.75" x14ac:dyDescent="0.25">
      <c r="A5" s="58"/>
      <c r="B5" s="2" t="s">
        <v>3</v>
      </c>
      <c r="C5" s="2"/>
      <c r="D5" s="2" t="s">
        <v>4</v>
      </c>
      <c r="E5" s="3"/>
      <c r="F5" s="3"/>
      <c r="G5" s="3"/>
      <c r="H5" s="3"/>
      <c r="I5" s="3"/>
    </row>
    <row r="6" spans="1:14" ht="15.75" x14ac:dyDescent="0.25">
      <c r="A6" s="58"/>
      <c r="B6" s="2" t="s">
        <v>5</v>
      </c>
      <c r="C6" s="2"/>
      <c r="D6" s="2" t="s">
        <v>66</v>
      </c>
      <c r="E6" s="3"/>
      <c r="F6" s="3"/>
      <c r="G6" s="3"/>
      <c r="H6" s="3"/>
      <c r="I6" s="3"/>
    </row>
    <row r="7" spans="1:14" ht="15.75" x14ac:dyDescent="0.25">
      <c r="A7" s="58"/>
      <c r="B7" s="2" t="s">
        <v>6</v>
      </c>
      <c r="C7" s="2"/>
      <c r="D7" s="2" t="s">
        <v>67</v>
      </c>
      <c r="E7" s="3"/>
      <c r="F7" s="3"/>
      <c r="G7" s="3"/>
      <c r="H7" s="3"/>
      <c r="I7" s="3"/>
    </row>
    <row r="8" spans="1:14" ht="15.75" x14ac:dyDescent="0.25">
      <c r="A8" s="58"/>
      <c r="B8" s="2" t="s">
        <v>7</v>
      </c>
      <c r="C8" s="2"/>
      <c r="D8" s="2" t="s">
        <v>8</v>
      </c>
      <c r="E8" s="3"/>
      <c r="F8" s="3"/>
      <c r="G8" s="3"/>
      <c r="H8" s="3"/>
      <c r="I8" s="3"/>
    </row>
    <row r="9" spans="1:14" ht="15.75" x14ac:dyDescent="0.25">
      <c r="A9" s="58"/>
      <c r="B9" s="2" t="s">
        <v>9</v>
      </c>
      <c r="C9" s="2"/>
      <c r="D9" s="2" t="s">
        <v>110</v>
      </c>
      <c r="E9" s="3"/>
      <c r="F9" s="3"/>
      <c r="G9" s="3"/>
      <c r="H9" s="3"/>
      <c r="I9" s="3"/>
    </row>
    <row r="10" spans="1:14" ht="15.75" x14ac:dyDescent="0.25">
      <c r="A10" s="58"/>
      <c r="B10" s="2" t="s">
        <v>107</v>
      </c>
      <c r="C10" s="2"/>
      <c r="D10" s="2" t="s">
        <v>117</v>
      </c>
      <c r="E10" s="3"/>
      <c r="F10" s="3"/>
      <c r="G10" s="3"/>
      <c r="H10" s="3"/>
      <c r="I10" s="3"/>
    </row>
    <row r="11" spans="1:14" ht="15.75" x14ac:dyDescent="0.25">
      <c r="A11" s="58"/>
      <c r="B11" s="2" t="s">
        <v>118</v>
      </c>
      <c r="C11" s="2"/>
      <c r="D11" s="2" t="s">
        <v>119</v>
      </c>
      <c r="E11" s="3"/>
      <c r="F11" s="3"/>
      <c r="G11" s="3"/>
      <c r="H11" s="3"/>
      <c r="I11" s="3"/>
    </row>
    <row r="12" spans="1:14" ht="18.75" customHeight="1" x14ac:dyDescent="0.25">
      <c r="N12" s="4"/>
    </row>
    <row r="13" spans="1:14" s="7" customFormat="1" ht="51.75" customHeight="1" x14ac:dyDescent="0.25">
      <c r="A13" s="59" t="s">
        <v>10</v>
      </c>
      <c r="B13" s="59" t="s">
        <v>11</v>
      </c>
      <c r="C13" s="59" t="s">
        <v>12</v>
      </c>
      <c r="D13" s="6" t="s">
        <v>13</v>
      </c>
      <c r="E13" s="6" t="s">
        <v>14</v>
      </c>
      <c r="F13" s="6" t="s">
        <v>15</v>
      </c>
      <c r="G13" s="6" t="s">
        <v>16</v>
      </c>
      <c r="H13" s="6" t="s">
        <v>17</v>
      </c>
      <c r="I13" s="59" t="s">
        <v>112</v>
      </c>
    </row>
    <row r="14" spans="1:14" s="7" customFormat="1" ht="10.5" customHeight="1" x14ac:dyDescent="0.25">
      <c r="A14" s="60" t="s">
        <v>19</v>
      </c>
      <c r="B14" s="60" t="s">
        <v>20</v>
      </c>
      <c r="C14" s="60" t="s">
        <v>21</v>
      </c>
      <c r="D14" s="60" t="s">
        <v>22</v>
      </c>
      <c r="E14" s="60" t="s">
        <v>23</v>
      </c>
      <c r="F14" s="60" t="s">
        <v>24</v>
      </c>
      <c r="G14" s="60" t="s">
        <v>25</v>
      </c>
      <c r="H14" s="60" t="s">
        <v>26</v>
      </c>
      <c r="I14" s="60" t="s">
        <v>27</v>
      </c>
    </row>
    <row r="15" spans="1:14" s="10" customFormat="1" ht="10.5" customHeight="1" x14ac:dyDescent="0.25">
      <c r="A15" s="9"/>
      <c r="B15" s="9"/>
      <c r="C15" s="9"/>
      <c r="D15" s="9"/>
      <c r="E15" s="9"/>
      <c r="F15" s="9"/>
      <c r="G15" s="9"/>
      <c r="H15" s="9"/>
      <c r="I15" s="9"/>
    </row>
    <row r="16" spans="1:14" s="10" customFormat="1" ht="24.95" customHeight="1" x14ac:dyDescent="0.25">
      <c r="A16" s="30">
        <v>1</v>
      </c>
      <c r="B16" s="39" t="s">
        <v>83</v>
      </c>
      <c r="C16" s="30" t="s">
        <v>32</v>
      </c>
      <c r="D16" s="30">
        <v>5</v>
      </c>
      <c r="E16" s="31">
        <v>210000</v>
      </c>
      <c r="F16" s="31">
        <f>E16*D16</f>
        <v>1050000</v>
      </c>
      <c r="G16" s="32" t="s">
        <v>30</v>
      </c>
      <c r="H16" s="31">
        <f>F16</f>
        <v>1050000</v>
      </c>
      <c r="I16" s="61" t="s">
        <v>120</v>
      </c>
    </row>
    <row r="17" spans="1:9" s="10" customFormat="1" ht="24.95" customHeight="1" x14ac:dyDescent="0.25">
      <c r="A17" s="30">
        <v>2</v>
      </c>
      <c r="B17" s="39" t="s">
        <v>72</v>
      </c>
      <c r="C17" s="30" t="s">
        <v>32</v>
      </c>
      <c r="D17" s="30">
        <v>4</v>
      </c>
      <c r="E17" s="31">
        <v>210000</v>
      </c>
      <c r="F17" s="31">
        <f>E17*D17</f>
        <v>840000</v>
      </c>
      <c r="G17" s="32" t="s">
        <v>30</v>
      </c>
      <c r="H17" s="31">
        <f>F17</f>
        <v>840000</v>
      </c>
      <c r="I17" s="14" t="s">
        <v>121</v>
      </c>
    </row>
    <row r="18" spans="1:9" s="56" customFormat="1" ht="17.25" customHeight="1" x14ac:dyDescent="0.25">
      <c r="A18" s="11"/>
      <c r="B18" s="57"/>
      <c r="E18" s="15"/>
      <c r="F18" s="16"/>
      <c r="G18" s="15"/>
      <c r="H18" s="16"/>
    </row>
    <row r="19" spans="1:9" s="24" customFormat="1" ht="23.25" customHeight="1" x14ac:dyDescent="0.25">
      <c r="A19" s="18"/>
      <c r="B19" s="19" t="s">
        <v>50</v>
      </c>
      <c r="C19" s="19"/>
      <c r="D19" s="20">
        <f>SUM(D16:D18)</f>
        <v>9</v>
      </c>
      <c r="E19" s="21" t="s">
        <v>51</v>
      </c>
      <c r="F19" s="20">
        <f>SUM(F16:F18)</f>
        <v>1890000</v>
      </c>
      <c r="G19" s="22"/>
      <c r="H19" s="20">
        <f>SUM(H16:H18)</f>
        <v>1890000</v>
      </c>
      <c r="I19" s="18"/>
    </row>
    <row r="20" spans="1:9" x14ac:dyDescent="0.25">
      <c r="B20" s="57" t="s">
        <v>116</v>
      </c>
      <c r="C20" s="57"/>
    </row>
    <row r="21" spans="1:9" ht="25.5" customHeight="1" x14ac:dyDescent="0.25">
      <c r="B21" s="38"/>
    </row>
    <row r="22" spans="1:9" ht="5.25" hidden="1" customHeight="1" x14ac:dyDescent="0.25"/>
    <row r="23" spans="1:9" x14ac:dyDescent="0.25">
      <c r="B23" s="91" t="s">
        <v>52</v>
      </c>
      <c r="C23" s="91"/>
      <c r="I23" s="57" t="s">
        <v>53</v>
      </c>
    </row>
    <row r="24" spans="1:9" x14ac:dyDescent="0.25">
      <c r="B24" s="91" t="s">
        <v>54</v>
      </c>
      <c r="C24" s="91"/>
      <c r="E24" s="97" t="s">
        <v>55</v>
      </c>
      <c r="F24" s="97"/>
      <c r="G24" s="97"/>
      <c r="I24" s="56"/>
    </row>
    <row r="25" spans="1:9" x14ac:dyDescent="0.25">
      <c r="B25" s="91" t="s">
        <v>56</v>
      </c>
      <c r="C25" s="91"/>
      <c r="E25" s="91" t="s">
        <v>57</v>
      </c>
      <c r="F25" s="91"/>
      <c r="G25" s="91"/>
      <c r="I25" s="56" t="s">
        <v>58</v>
      </c>
    </row>
    <row r="29" spans="1:9" x14ac:dyDescent="0.25">
      <c r="B29" s="91" t="s">
        <v>59</v>
      </c>
      <c r="C29" s="91"/>
      <c r="E29" s="91" t="s">
        <v>60</v>
      </c>
      <c r="F29" s="91"/>
      <c r="G29" s="91"/>
      <c r="I29" s="56" t="s">
        <v>61</v>
      </c>
    </row>
    <row r="30" spans="1:9" x14ac:dyDescent="0.25">
      <c r="B30" s="91" t="s">
        <v>62</v>
      </c>
      <c r="C30" s="91"/>
      <c r="E30" s="91" t="s">
        <v>63</v>
      </c>
      <c r="F30" s="91"/>
      <c r="G30" s="91"/>
      <c r="I30" s="56" t="s">
        <v>64</v>
      </c>
    </row>
  </sheetData>
  <mergeCells count="12">
    <mergeCell ref="B30:C30"/>
    <mergeCell ref="E30:G30"/>
    <mergeCell ref="B24:C24"/>
    <mergeCell ref="E24:G24"/>
    <mergeCell ref="B25:C25"/>
    <mergeCell ref="E25:G25"/>
    <mergeCell ref="A1:I1"/>
    <mergeCell ref="A2:I2"/>
    <mergeCell ref="A3:I3"/>
    <mergeCell ref="B23:C23"/>
    <mergeCell ref="B29:C29"/>
    <mergeCell ref="E29:G29"/>
  </mergeCells>
  <pageMargins left="0.21" right="0.16" top="0.75" bottom="0.75" header="0.3" footer="0.3"/>
  <pageSetup paperSize="9" scale="77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view="pageBreakPreview" zoomScaleNormal="100" zoomScaleSheetLayoutView="100" workbookViewId="0">
      <selection activeCell="B14" sqref="B14:B16"/>
    </sheetView>
  </sheetViews>
  <sheetFormatPr defaultRowHeight="15" x14ac:dyDescent="0.25"/>
  <cols>
    <col min="1" max="1" width="4" customWidth="1"/>
    <col min="2" max="2" width="26" customWidth="1"/>
    <col min="3" max="3" width="7.5703125" customWidth="1"/>
    <col min="4" max="4" width="7.85546875" customWidth="1"/>
    <col min="5" max="5" width="8.7109375" customWidth="1"/>
    <col min="6" max="6" width="14.28515625" customWidth="1"/>
    <col min="7" max="7" width="6.28515625" customWidth="1"/>
    <col min="8" max="8" width="12.85546875" customWidth="1"/>
    <col min="9" max="9" width="15" customWidth="1"/>
    <col min="10" max="10" width="16.5703125" customWidth="1"/>
  </cols>
  <sheetData>
    <row r="1" spans="1:15" ht="28.5" customHeight="1" x14ac:dyDescent="0.25">
      <c r="A1" s="92" t="s">
        <v>0</v>
      </c>
      <c r="B1" s="92"/>
      <c r="C1" s="92"/>
      <c r="D1" s="92"/>
      <c r="E1" s="92"/>
      <c r="F1" s="92"/>
      <c r="G1" s="92"/>
      <c r="H1" s="92"/>
      <c r="I1" s="92"/>
      <c r="J1" s="92"/>
    </row>
    <row r="2" spans="1:15" ht="15.75" x14ac:dyDescent="0.25">
      <c r="A2" s="93" t="s">
        <v>124</v>
      </c>
      <c r="B2" s="93"/>
      <c r="C2" s="93"/>
      <c r="D2" s="93"/>
      <c r="E2" s="93"/>
      <c r="F2" s="93"/>
      <c r="G2" s="93"/>
      <c r="H2" s="93"/>
      <c r="I2" s="93"/>
      <c r="J2" s="93"/>
    </row>
    <row r="3" spans="1:15" ht="15.75" x14ac:dyDescent="0.25">
      <c r="A3" s="93"/>
      <c r="B3" s="93"/>
      <c r="C3" s="93"/>
      <c r="D3" s="93"/>
      <c r="E3" s="93"/>
      <c r="F3" s="93"/>
      <c r="G3" s="93"/>
      <c r="H3" s="93"/>
      <c r="I3" s="93"/>
      <c r="J3" s="93"/>
    </row>
    <row r="4" spans="1:15" ht="15.75" x14ac:dyDescent="0.25">
      <c r="A4" s="1"/>
      <c r="B4" s="2" t="s">
        <v>1</v>
      </c>
      <c r="C4" s="2"/>
      <c r="D4" s="2" t="s">
        <v>125</v>
      </c>
      <c r="E4" s="3"/>
      <c r="F4" s="3"/>
      <c r="G4" s="3"/>
      <c r="H4" s="3"/>
      <c r="I4" s="3"/>
      <c r="J4" s="3"/>
    </row>
    <row r="5" spans="1:15" ht="15.75" x14ac:dyDescent="0.25">
      <c r="A5" s="1"/>
      <c r="B5" s="2" t="s">
        <v>3</v>
      </c>
      <c r="C5" s="2"/>
      <c r="D5" s="2" t="s">
        <v>126</v>
      </c>
      <c r="E5" s="3"/>
      <c r="F5" s="3"/>
      <c r="G5" s="3"/>
      <c r="H5" s="3"/>
      <c r="I5" s="3"/>
      <c r="J5" s="3"/>
    </row>
    <row r="6" spans="1:15" ht="33" customHeight="1" x14ac:dyDescent="0.25">
      <c r="A6" s="1"/>
      <c r="B6" s="2" t="s">
        <v>5</v>
      </c>
      <c r="C6" s="2"/>
      <c r="D6" s="94" t="s">
        <v>135</v>
      </c>
      <c r="E6" s="94"/>
      <c r="F6" s="94"/>
      <c r="G6" s="94"/>
      <c r="H6" s="94"/>
      <c r="I6" s="94"/>
      <c r="J6" s="94"/>
    </row>
    <row r="7" spans="1:15" ht="15.75" x14ac:dyDescent="0.25">
      <c r="A7" s="1"/>
      <c r="B7" s="2" t="s">
        <v>6</v>
      </c>
      <c r="C7" s="2"/>
      <c r="D7" s="2" t="s">
        <v>127</v>
      </c>
      <c r="E7" s="3"/>
      <c r="F7" s="3"/>
      <c r="G7" s="3"/>
      <c r="H7" s="3"/>
      <c r="I7" s="3"/>
      <c r="J7" s="3"/>
    </row>
    <row r="8" spans="1:15" ht="15.75" x14ac:dyDescent="0.25">
      <c r="A8" s="1"/>
      <c r="B8" s="2" t="s">
        <v>7</v>
      </c>
      <c r="C8" s="2"/>
      <c r="D8" s="2" t="s">
        <v>8</v>
      </c>
      <c r="E8" s="3"/>
      <c r="F8" s="3"/>
      <c r="G8" s="3"/>
      <c r="H8" s="3"/>
      <c r="I8" s="3"/>
      <c r="J8" s="3"/>
    </row>
    <row r="9" spans="1:15" ht="15.75" x14ac:dyDescent="0.25">
      <c r="A9" s="1"/>
      <c r="B9" s="2" t="s">
        <v>9</v>
      </c>
      <c r="C9" s="2"/>
      <c r="D9" s="2" t="s">
        <v>128</v>
      </c>
      <c r="E9" s="3"/>
      <c r="F9" s="3"/>
      <c r="G9" s="3"/>
      <c r="H9" s="3"/>
      <c r="I9" s="3"/>
      <c r="J9" s="3"/>
    </row>
    <row r="10" spans="1:15" x14ac:dyDescent="0.25">
      <c r="O10" s="4"/>
    </row>
    <row r="11" spans="1:15" s="7" customFormat="1" ht="51.75" customHeight="1" x14ac:dyDescent="0.25">
      <c r="A11" s="5" t="s">
        <v>10</v>
      </c>
      <c r="B11" s="5" t="s">
        <v>11</v>
      </c>
      <c r="C11" s="5" t="s">
        <v>12</v>
      </c>
      <c r="D11" s="6" t="s">
        <v>13</v>
      </c>
      <c r="E11" s="6" t="s">
        <v>14</v>
      </c>
      <c r="F11" s="6" t="s">
        <v>15</v>
      </c>
      <c r="G11" s="6" t="s">
        <v>16</v>
      </c>
      <c r="H11" s="6" t="s">
        <v>17</v>
      </c>
      <c r="I11" s="95" t="s">
        <v>18</v>
      </c>
      <c r="J11" s="95"/>
    </row>
    <row r="12" spans="1:15" s="7" customFormat="1" ht="10.5" customHeight="1" x14ac:dyDescent="0.25">
      <c r="A12" s="8" t="s">
        <v>19</v>
      </c>
      <c r="B12" s="8" t="s">
        <v>20</v>
      </c>
      <c r="C12" s="8" t="s">
        <v>21</v>
      </c>
      <c r="D12" s="8" t="s">
        <v>22</v>
      </c>
      <c r="E12" s="8" t="s">
        <v>23</v>
      </c>
      <c r="F12" s="8" t="s">
        <v>24</v>
      </c>
      <c r="G12" s="8" t="s">
        <v>25</v>
      </c>
      <c r="H12" s="8" t="s">
        <v>26</v>
      </c>
      <c r="I12" s="96" t="s">
        <v>27</v>
      </c>
      <c r="J12" s="96"/>
    </row>
    <row r="13" spans="1:15" s="10" customFormat="1" ht="10.5" customHeight="1" x14ac:dyDescent="0.25">
      <c r="A13" s="9"/>
      <c r="B13" s="9"/>
      <c r="C13" s="9"/>
      <c r="D13" s="9"/>
      <c r="E13" s="9"/>
      <c r="F13" s="9"/>
      <c r="G13" s="9"/>
      <c r="H13" s="9"/>
      <c r="I13" s="9"/>
      <c r="J13" s="9"/>
    </row>
    <row r="14" spans="1:15" s="13" customFormat="1" ht="39.950000000000003" customHeight="1" x14ac:dyDescent="0.25">
      <c r="A14" s="11">
        <v>1</v>
      </c>
      <c r="B14" s="12" t="s">
        <v>61</v>
      </c>
      <c r="C14" s="13" t="s">
        <v>32</v>
      </c>
      <c r="D14" s="14">
        <v>2</v>
      </c>
      <c r="E14" s="15">
        <v>210000</v>
      </c>
      <c r="F14" s="16">
        <f t="shared" ref="F14:F16" si="0">D14*E14</f>
        <v>420000</v>
      </c>
      <c r="G14" s="15" t="s">
        <v>30</v>
      </c>
      <c r="H14" s="16">
        <f t="shared" ref="H14:H16" si="1">F14</f>
        <v>420000</v>
      </c>
      <c r="I14" s="13" t="s">
        <v>31</v>
      </c>
    </row>
    <row r="15" spans="1:15" s="13" customFormat="1" ht="39.950000000000003" customHeight="1" x14ac:dyDescent="0.25">
      <c r="A15" s="11">
        <v>2</v>
      </c>
      <c r="B15" s="12" t="s">
        <v>122</v>
      </c>
      <c r="C15" s="13" t="s">
        <v>32</v>
      </c>
      <c r="D15" s="14">
        <v>1</v>
      </c>
      <c r="E15" s="15">
        <v>210000</v>
      </c>
      <c r="F15" s="16">
        <f t="shared" si="0"/>
        <v>210000</v>
      </c>
      <c r="G15" s="15" t="s">
        <v>30</v>
      </c>
      <c r="H15" s="16">
        <f t="shared" si="1"/>
        <v>210000</v>
      </c>
      <c r="J15" s="13" t="s">
        <v>33</v>
      </c>
    </row>
    <row r="16" spans="1:15" s="13" customFormat="1" ht="39.950000000000003" customHeight="1" x14ac:dyDescent="0.25">
      <c r="A16" s="11">
        <v>3</v>
      </c>
      <c r="B16" s="12" t="s">
        <v>123</v>
      </c>
      <c r="C16" s="13" t="s">
        <v>32</v>
      </c>
      <c r="D16" s="14">
        <v>1</v>
      </c>
      <c r="E16" s="15">
        <v>210000</v>
      </c>
      <c r="F16" s="16">
        <f t="shared" si="0"/>
        <v>210000</v>
      </c>
      <c r="G16" s="15" t="s">
        <v>30</v>
      </c>
      <c r="H16" s="16">
        <f t="shared" si="1"/>
        <v>210000</v>
      </c>
      <c r="I16" s="13" t="s">
        <v>35</v>
      </c>
    </row>
    <row r="17" spans="1:10" s="13" customFormat="1" ht="27" customHeight="1" x14ac:dyDescent="0.25">
      <c r="A17" s="11"/>
      <c r="B17" s="17"/>
      <c r="E17" s="15"/>
      <c r="F17" s="16"/>
      <c r="G17" s="15"/>
      <c r="H17" s="16"/>
    </row>
    <row r="18" spans="1:10" s="24" customFormat="1" ht="23.25" customHeight="1" x14ac:dyDescent="0.25">
      <c r="A18" s="18"/>
      <c r="B18" s="19" t="s">
        <v>50</v>
      </c>
      <c r="C18" s="19"/>
      <c r="D18" s="20">
        <f>SUM(D14:D17)</f>
        <v>4</v>
      </c>
      <c r="E18" s="21" t="s">
        <v>51</v>
      </c>
      <c r="F18" s="22">
        <f>SUM(F14:F17)</f>
        <v>840000</v>
      </c>
      <c r="G18" s="22"/>
      <c r="H18" s="23">
        <f>SUM(H14:H17)</f>
        <v>840000</v>
      </c>
      <c r="I18" s="18"/>
      <c r="J18" s="18"/>
    </row>
    <row r="19" spans="1:10" x14ac:dyDescent="0.25">
      <c r="B19" s="17" t="s">
        <v>99</v>
      </c>
      <c r="C19" s="17"/>
    </row>
    <row r="22" spans="1:10" x14ac:dyDescent="0.25">
      <c r="B22" s="91" t="s">
        <v>52</v>
      </c>
      <c r="C22" s="91"/>
      <c r="I22" s="97" t="s">
        <v>53</v>
      </c>
      <c r="J22" s="97"/>
    </row>
    <row r="23" spans="1:10" x14ac:dyDescent="0.25">
      <c r="B23" s="91" t="s">
        <v>54</v>
      </c>
      <c r="C23" s="91"/>
      <c r="E23" s="97" t="s">
        <v>55</v>
      </c>
      <c r="F23" s="97"/>
      <c r="G23" s="97"/>
      <c r="I23" s="91"/>
      <c r="J23" s="91"/>
    </row>
    <row r="24" spans="1:10" x14ac:dyDescent="0.25">
      <c r="B24" s="91" t="s">
        <v>56</v>
      </c>
      <c r="C24" s="91"/>
      <c r="E24" s="91" t="s">
        <v>57</v>
      </c>
      <c r="F24" s="91"/>
      <c r="G24" s="91"/>
      <c r="I24" s="91" t="s">
        <v>58</v>
      </c>
      <c r="J24" s="91"/>
    </row>
    <row r="28" spans="1:10" x14ac:dyDescent="0.25">
      <c r="B28" s="91" t="s">
        <v>59</v>
      </c>
      <c r="C28" s="91"/>
      <c r="E28" s="91" t="s">
        <v>60</v>
      </c>
      <c r="F28" s="91"/>
      <c r="G28" s="91"/>
      <c r="I28" s="91" t="s">
        <v>61</v>
      </c>
      <c r="J28" s="91"/>
    </row>
    <row r="29" spans="1:10" x14ac:dyDescent="0.25">
      <c r="B29" s="91" t="s">
        <v>62</v>
      </c>
      <c r="C29" s="91"/>
      <c r="E29" s="91" t="s">
        <v>63</v>
      </c>
      <c r="F29" s="91"/>
      <c r="G29" s="91"/>
      <c r="I29" s="91" t="s">
        <v>64</v>
      </c>
      <c r="J29" s="91"/>
    </row>
  </sheetData>
  <mergeCells count="20">
    <mergeCell ref="B22:C22"/>
    <mergeCell ref="I22:J22"/>
    <mergeCell ref="A1:J1"/>
    <mergeCell ref="A2:J2"/>
    <mergeCell ref="A3:J3"/>
    <mergeCell ref="I11:J11"/>
    <mergeCell ref="I12:J12"/>
    <mergeCell ref="D6:J6"/>
    <mergeCell ref="B23:C23"/>
    <mergeCell ref="E23:G23"/>
    <mergeCell ref="I23:J23"/>
    <mergeCell ref="B24:C24"/>
    <mergeCell ref="E24:G24"/>
    <mergeCell ref="I24:J24"/>
    <mergeCell ref="B28:C28"/>
    <mergeCell ref="E28:G28"/>
    <mergeCell ref="I28:J28"/>
    <mergeCell ref="B29:C29"/>
    <mergeCell ref="E29:G29"/>
    <mergeCell ref="I29:J29"/>
  </mergeCells>
  <pageMargins left="0.21" right="0.16" top="0.75" bottom="0.75" header="0.3" footer="0.3"/>
  <pageSetup paperSize="9" scale="85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view="pageBreakPreview" zoomScaleNormal="100" zoomScaleSheetLayoutView="100" workbookViewId="0">
      <selection activeCell="B20" sqref="B20"/>
    </sheetView>
  </sheetViews>
  <sheetFormatPr defaultRowHeight="15" x14ac:dyDescent="0.25"/>
  <cols>
    <col min="1" max="1" width="4" customWidth="1"/>
    <col min="2" max="2" width="26" customWidth="1"/>
    <col min="3" max="3" width="7.5703125" customWidth="1"/>
    <col min="4" max="4" width="7.85546875" customWidth="1"/>
    <col min="5" max="5" width="8.7109375" customWidth="1"/>
    <col min="6" max="6" width="14.28515625" customWidth="1"/>
    <col min="7" max="7" width="6.28515625" customWidth="1"/>
    <col min="8" max="8" width="12.85546875" customWidth="1"/>
    <col min="9" max="9" width="15" customWidth="1"/>
    <col min="10" max="10" width="16.5703125" customWidth="1"/>
  </cols>
  <sheetData>
    <row r="1" spans="1:15" ht="28.5" customHeight="1" x14ac:dyDescent="0.25">
      <c r="A1" s="92" t="s">
        <v>129</v>
      </c>
      <c r="B1" s="92"/>
      <c r="C1" s="92"/>
      <c r="D1" s="92"/>
      <c r="E1" s="92"/>
      <c r="F1" s="92"/>
      <c r="G1" s="92"/>
      <c r="H1" s="92"/>
      <c r="I1" s="92"/>
      <c r="J1" s="92"/>
    </row>
    <row r="2" spans="1:15" ht="15.75" x14ac:dyDescent="0.25">
      <c r="A2" s="93" t="s">
        <v>124</v>
      </c>
      <c r="B2" s="93"/>
      <c r="C2" s="93"/>
      <c r="D2" s="93"/>
      <c r="E2" s="93"/>
      <c r="F2" s="93"/>
      <c r="G2" s="93"/>
      <c r="H2" s="93"/>
      <c r="I2" s="93"/>
      <c r="J2" s="93"/>
    </row>
    <row r="3" spans="1:15" ht="15.75" x14ac:dyDescent="0.25">
      <c r="A3" s="93"/>
      <c r="B3" s="93"/>
      <c r="C3" s="93"/>
      <c r="D3" s="93"/>
      <c r="E3" s="93"/>
      <c r="F3" s="93"/>
      <c r="G3" s="93"/>
      <c r="H3" s="93"/>
      <c r="I3" s="93"/>
      <c r="J3" s="93"/>
    </row>
    <row r="4" spans="1:15" ht="15.75" x14ac:dyDescent="0.25">
      <c r="A4" s="64"/>
      <c r="B4" s="2" t="s">
        <v>1</v>
      </c>
      <c r="C4" s="2"/>
      <c r="D4" s="2" t="s">
        <v>130</v>
      </c>
      <c r="E4" s="3"/>
      <c r="F4" s="3"/>
      <c r="G4" s="3"/>
      <c r="H4" s="3"/>
      <c r="I4" s="3"/>
      <c r="J4" s="3"/>
    </row>
    <row r="5" spans="1:15" ht="15.75" x14ac:dyDescent="0.25">
      <c r="A5" s="64"/>
      <c r="B5" s="2" t="s">
        <v>3</v>
      </c>
      <c r="C5" s="2"/>
      <c r="D5" s="2" t="s">
        <v>131</v>
      </c>
      <c r="E5" s="3"/>
      <c r="F5" s="3"/>
      <c r="G5" s="3"/>
      <c r="H5" s="3"/>
      <c r="I5" s="3"/>
      <c r="J5" s="3"/>
    </row>
    <row r="6" spans="1:15" ht="15.75" x14ac:dyDescent="0.25">
      <c r="A6" s="64"/>
      <c r="B6" s="2" t="s">
        <v>5</v>
      </c>
      <c r="C6" s="2"/>
      <c r="D6" s="94" t="s">
        <v>132</v>
      </c>
      <c r="E6" s="98"/>
      <c r="F6" s="98"/>
      <c r="G6" s="98"/>
      <c r="H6" s="98"/>
      <c r="I6" s="98"/>
      <c r="J6" s="98"/>
    </row>
    <row r="7" spans="1:15" ht="15.75" x14ac:dyDescent="0.25">
      <c r="A7" s="64"/>
      <c r="B7" s="2" t="s">
        <v>6</v>
      </c>
      <c r="C7" s="2"/>
      <c r="D7" s="2" t="s">
        <v>133</v>
      </c>
      <c r="E7" s="3"/>
      <c r="F7" s="3"/>
      <c r="G7" s="3"/>
      <c r="H7" s="3"/>
      <c r="I7" s="3"/>
      <c r="J7" s="3"/>
    </row>
    <row r="8" spans="1:15" ht="15.75" x14ac:dyDescent="0.25">
      <c r="A8" s="64"/>
      <c r="B8" s="2" t="s">
        <v>7</v>
      </c>
      <c r="C8" s="2"/>
      <c r="D8" s="2" t="s">
        <v>8</v>
      </c>
      <c r="E8" s="3"/>
      <c r="F8" s="3"/>
      <c r="G8" s="3"/>
      <c r="H8" s="3"/>
      <c r="I8" s="3"/>
      <c r="J8" s="3"/>
    </row>
    <row r="9" spans="1:15" ht="15.75" x14ac:dyDescent="0.25">
      <c r="A9" s="64"/>
      <c r="B9" s="2" t="s">
        <v>9</v>
      </c>
      <c r="C9" s="2"/>
      <c r="D9" s="2" t="s">
        <v>128</v>
      </c>
      <c r="E9" s="3"/>
      <c r="F9" s="3"/>
      <c r="G9" s="3"/>
      <c r="H9" s="3"/>
      <c r="I9" s="3"/>
      <c r="J9" s="3"/>
    </row>
    <row r="10" spans="1:15" x14ac:dyDescent="0.25">
      <c r="O10" s="4"/>
    </row>
    <row r="11" spans="1:15" s="7" customFormat="1" ht="51.75" customHeight="1" x14ac:dyDescent="0.25">
      <c r="A11" s="65" t="s">
        <v>10</v>
      </c>
      <c r="B11" s="65" t="s">
        <v>11</v>
      </c>
      <c r="C11" s="65" t="s">
        <v>12</v>
      </c>
      <c r="D11" s="6" t="s">
        <v>13</v>
      </c>
      <c r="E11" s="6" t="s">
        <v>14</v>
      </c>
      <c r="F11" s="6" t="s">
        <v>15</v>
      </c>
      <c r="G11" s="6" t="s">
        <v>16</v>
      </c>
      <c r="H11" s="6" t="s">
        <v>17</v>
      </c>
      <c r="I11" s="95" t="s">
        <v>18</v>
      </c>
      <c r="J11" s="95"/>
    </row>
    <row r="12" spans="1:15" s="7" customFormat="1" ht="10.5" customHeight="1" x14ac:dyDescent="0.25">
      <c r="A12" s="66" t="s">
        <v>19</v>
      </c>
      <c r="B12" s="66" t="s">
        <v>20</v>
      </c>
      <c r="C12" s="66" t="s">
        <v>21</v>
      </c>
      <c r="D12" s="66" t="s">
        <v>22</v>
      </c>
      <c r="E12" s="66" t="s">
        <v>23</v>
      </c>
      <c r="F12" s="66" t="s">
        <v>24</v>
      </c>
      <c r="G12" s="66" t="s">
        <v>25</v>
      </c>
      <c r="H12" s="66" t="s">
        <v>26</v>
      </c>
      <c r="I12" s="96" t="s">
        <v>27</v>
      </c>
      <c r="J12" s="96"/>
    </row>
    <row r="13" spans="1:15" s="10" customFormat="1" ht="10.5" customHeight="1" x14ac:dyDescent="0.25">
      <c r="A13" s="9"/>
      <c r="B13" s="9"/>
      <c r="C13" s="9"/>
      <c r="D13" s="9"/>
      <c r="E13" s="9"/>
      <c r="F13" s="9"/>
      <c r="G13" s="9"/>
      <c r="H13" s="9"/>
      <c r="I13" s="9"/>
      <c r="J13" s="9"/>
    </row>
    <row r="14" spans="1:15" s="62" customFormat="1" ht="39.950000000000003" customHeight="1" x14ac:dyDescent="0.25">
      <c r="A14" s="11">
        <v>1</v>
      </c>
      <c r="B14" s="12" t="s">
        <v>134</v>
      </c>
      <c r="C14" s="62" t="s">
        <v>89</v>
      </c>
      <c r="D14" s="14">
        <v>2</v>
      </c>
      <c r="E14" s="15">
        <v>210000</v>
      </c>
      <c r="F14" s="16">
        <f t="shared" ref="F14:F16" si="0">D14*E14</f>
        <v>420000</v>
      </c>
      <c r="G14" s="15" t="s">
        <v>30</v>
      </c>
      <c r="H14" s="16">
        <f t="shared" ref="H14:H16" si="1">F14</f>
        <v>420000</v>
      </c>
      <c r="I14" s="62" t="s">
        <v>31</v>
      </c>
    </row>
    <row r="15" spans="1:15" s="62" customFormat="1" ht="39.950000000000003" customHeight="1" x14ac:dyDescent="0.25">
      <c r="A15" s="11">
        <v>2</v>
      </c>
      <c r="B15" s="12" t="s">
        <v>59</v>
      </c>
      <c r="C15" s="62" t="s">
        <v>89</v>
      </c>
      <c r="D15" s="14">
        <v>2</v>
      </c>
      <c r="E15" s="15">
        <v>210000</v>
      </c>
      <c r="F15" s="16">
        <f t="shared" si="0"/>
        <v>420000</v>
      </c>
      <c r="G15" s="15" t="s">
        <v>30</v>
      </c>
      <c r="H15" s="16">
        <f t="shared" si="1"/>
        <v>420000</v>
      </c>
      <c r="J15" s="62" t="s">
        <v>33</v>
      </c>
    </row>
    <row r="16" spans="1:15" s="62" customFormat="1" ht="39.950000000000003" customHeight="1" x14ac:dyDescent="0.25">
      <c r="A16" s="11">
        <v>3</v>
      </c>
      <c r="B16" s="12" t="s">
        <v>61</v>
      </c>
      <c r="C16" s="62" t="s">
        <v>32</v>
      </c>
      <c r="D16" s="14">
        <v>2</v>
      </c>
      <c r="E16" s="15">
        <v>210000</v>
      </c>
      <c r="F16" s="16">
        <f t="shared" si="0"/>
        <v>420000</v>
      </c>
      <c r="G16" s="15" t="s">
        <v>30</v>
      </c>
      <c r="H16" s="16">
        <f t="shared" si="1"/>
        <v>420000</v>
      </c>
      <c r="I16" s="62" t="s">
        <v>35</v>
      </c>
    </row>
    <row r="17" spans="1:10" s="62" customFormat="1" ht="27" customHeight="1" x14ac:dyDescent="0.25">
      <c r="A17" s="11"/>
      <c r="B17" s="63"/>
      <c r="E17" s="15"/>
      <c r="F17" s="16"/>
      <c r="G17" s="15"/>
      <c r="H17" s="16"/>
    </row>
    <row r="18" spans="1:10" s="24" customFormat="1" ht="23.25" customHeight="1" x14ac:dyDescent="0.25">
      <c r="A18" s="18"/>
      <c r="B18" s="19" t="s">
        <v>50</v>
      </c>
      <c r="C18" s="19"/>
      <c r="D18" s="20">
        <f>SUM(D14:D17)</f>
        <v>6</v>
      </c>
      <c r="E18" s="21" t="s">
        <v>51</v>
      </c>
      <c r="F18" s="22">
        <f>SUM(F14:F17)</f>
        <v>1260000</v>
      </c>
      <c r="G18" s="22"/>
      <c r="H18" s="23">
        <f>SUM(H14:H17)</f>
        <v>1260000</v>
      </c>
      <c r="I18" s="18"/>
      <c r="J18" s="18"/>
    </row>
    <row r="19" spans="1:10" x14ac:dyDescent="0.25">
      <c r="B19" s="63" t="s">
        <v>101</v>
      </c>
      <c r="C19" s="63"/>
    </row>
    <row r="22" spans="1:10" x14ac:dyDescent="0.25">
      <c r="B22" s="91" t="s">
        <v>52</v>
      </c>
      <c r="C22" s="91"/>
      <c r="I22" s="97" t="s">
        <v>53</v>
      </c>
      <c r="J22" s="97"/>
    </row>
    <row r="23" spans="1:10" x14ac:dyDescent="0.25">
      <c r="B23" s="91" t="s">
        <v>54</v>
      </c>
      <c r="C23" s="91"/>
      <c r="E23" s="97" t="s">
        <v>55</v>
      </c>
      <c r="F23" s="97"/>
      <c r="G23" s="97"/>
      <c r="I23" s="91"/>
      <c r="J23" s="91"/>
    </row>
    <row r="24" spans="1:10" x14ac:dyDescent="0.25">
      <c r="B24" s="91" t="s">
        <v>56</v>
      </c>
      <c r="C24" s="91"/>
      <c r="E24" s="91" t="s">
        <v>57</v>
      </c>
      <c r="F24" s="91"/>
      <c r="G24" s="91"/>
      <c r="I24" s="91" t="s">
        <v>58</v>
      </c>
      <c r="J24" s="91"/>
    </row>
    <row r="28" spans="1:10" x14ac:dyDescent="0.25">
      <c r="B28" s="91" t="s">
        <v>59</v>
      </c>
      <c r="C28" s="91"/>
      <c r="E28" s="91" t="s">
        <v>60</v>
      </c>
      <c r="F28" s="91"/>
      <c r="G28" s="91"/>
      <c r="I28" s="91" t="s">
        <v>61</v>
      </c>
      <c r="J28" s="91"/>
    </row>
    <row r="29" spans="1:10" x14ac:dyDescent="0.25">
      <c r="B29" s="91" t="s">
        <v>62</v>
      </c>
      <c r="C29" s="91"/>
      <c r="E29" s="91" t="s">
        <v>63</v>
      </c>
      <c r="F29" s="91"/>
      <c r="G29" s="91"/>
      <c r="I29" s="91" t="s">
        <v>64</v>
      </c>
      <c r="J29" s="91"/>
    </row>
  </sheetData>
  <mergeCells count="20">
    <mergeCell ref="B24:C24"/>
    <mergeCell ref="E24:G24"/>
    <mergeCell ref="I24:J24"/>
    <mergeCell ref="A1:J1"/>
    <mergeCell ref="A2:J2"/>
    <mergeCell ref="A3:J3"/>
    <mergeCell ref="D6:J6"/>
    <mergeCell ref="I11:J11"/>
    <mergeCell ref="I12:J12"/>
    <mergeCell ref="B22:C22"/>
    <mergeCell ref="I22:J22"/>
    <mergeCell ref="B23:C23"/>
    <mergeCell ref="E23:G23"/>
    <mergeCell ref="I23:J23"/>
    <mergeCell ref="B28:C28"/>
    <mergeCell ref="E28:G28"/>
    <mergeCell ref="I28:J28"/>
    <mergeCell ref="B29:C29"/>
    <mergeCell ref="E29:G29"/>
    <mergeCell ref="I29:J29"/>
  </mergeCells>
  <pageMargins left="0.21" right="0.16" top="0.75" bottom="0.75" header="0.3" footer="0.3"/>
  <pageSetup paperSize="9" scale="85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view="pageBreakPreview" zoomScaleNormal="100" zoomScaleSheetLayoutView="100" workbookViewId="0">
      <selection activeCell="C19" sqref="C19"/>
    </sheetView>
  </sheetViews>
  <sheetFormatPr defaultRowHeight="15" x14ac:dyDescent="0.25"/>
  <cols>
    <col min="1" max="1" width="4" customWidth="1"/>
    <col min="2" max="2" width="26" customWidth="1"/>
    <col min="3" max="3" width="7.5703125" customWidth="1"/>
    <col min="4" max="4" width="7.85546875" customWidth="1"/>
    <col min="5" max="5" width="8.7109375" customWidth="1"/>
    <col min="6" max="6" width="14.28515625" customWidth="1"/>
    <col min="7" max="7" width="6.28515625" customWidth="1"/>
    <col min="8" max="8" width="12.85546875" customWidth="1"/>
    <col min="9" max="9" width="15" customWidth="1"/>
    <col min="10" max="10" width="16.5703125" customWidth="1"/>
  </cols>
  <sheetData>
    <row r="1" spans="1:15" ht="28.5" customHeight="1" x14ac:dyDescent="0.25">
      <c r="A1" s="92" t="s">
        <v>137</v>
      </c>
      <c r="B1" s="92"/>
      <c r="C1" s="92"/>
      <c r="D1" s="92"/>
      <c r="E1" s="92"/>
      <c r="F1" s="92"/>
      <c r="G1" s="92"/>
      <c r="H1" s="92"/>
      <c r="I1" s="92"/>
      <c r="J1" s="92"/>
    </row>
    <row r="2" spans="1:15" ht="15.75" x14ac:dyDescent="0.25">
      <c r="A2" s="93" t="s">
        <v>124</v>
      </c>
      <c r="B2" s="93"/>
      <c r="C2" s="93"/>
      <c r="D2" s="93"/>
      <c r="E2" s="93"/>
      <c r="F2" s="93"/>
      <c r="G2" s="93"/>
      <c r="H2" s="93"/>
      <c r="I2" s="93"/>
      <c r="J2" s="93"/>
    </row>
    <row r="3" spans="1:15" ht="15.75" x14ac:dyDescent="0.25">
      <c r="A3" s="93"/>
      <c r="B3" s="93"/>
      <c r="C3" s="93"/>
      <c r="D3" s="93"/>
      <c r="E3" s="93"/>
      <c r="F3" s="93"/>
      <c r="G3" s="93"/>
      <c r="H3" s="93"/>
      <c r="I3" s="93"/>
      <c r="J3" s="93"/>
    </row>
    <row r="4" spans="1:15" ht="15.75" x14ac:dyDescent="0.25">
      <c r="A4" s="75"/>
      <c r="B4" s="78" t="s">
        <v>1</v>
      </c>
      <c r="C4" s="78"/>
      <c r="D4" s="78" t="s">
        <v>125</v>
      </c>
      <c r="E4" s="3"/>
      <c r="F4" s="3"/>
      <c r="G4" s="3"/>
      <c r="H4" s="3"/>
      <c r="I4" s="3"/>
      <c r="J4" s="3"/>
    </row>
    <row r="5" spans="1:15" ht="15.75" x14ac:dyDescent="0.25">
      <c r="A5" s="75"/>
      <c r="B5" s="78" t="s">
        <v>3</v>
      </c>
      <c r="C5" s="78"/>
      <c r="D5" s="78" t="s">
        <v>126</v>
      </c>
      <c r="E5" s="3"/>
      <c r="F5" s="3"/>
      <c r="G5" s="3"/>
      <c r="H5" s="3"/>
      <c r="I5" s="3"/>
      <c r="J5" s="3"/>
    </row>
    <row r="6" spans="1:15" ht="31.5" customHeight="1" x14ac:dyDescent="0.25">
      <c r="A6" s="75"/>
      <c r="B6" s="78" t="s">
        <v>5</v>
      </c>
      <c r="C6" s="78"/>
      <c r="D6" s="94" t="s">
        <v>135</v>
      </c>
      <c r="E6" s="94"/>
      <c r="F6" s="94"/>
      <c r="G6" s="94"/>
      <c r="H6" s="94"/>
      <c r="I6" s="94"/>
      <c r="J6" s="94"/>
    </row>
    <row r="7" spans="1:15" ht="15.75" x14ac:dyDescent="0.25">
      <c r="A7" s="75"/>
      <c r="B7" s="78" t="s">
        <v>6</v>
      </c>
      <c r="C7" s="78"/>
      <c r="D7" s="78" t="s">
        <v>127</v>
      </c>
      <c r="E7" s="3"/>
      <c r="F7" s="3"/>
      <c r="G7" s="3"/>
      <c r="H7" s="3"/>
      <c r="I7" s="3"/>
      <c r="J7" s="3"/>
    </row>
    <row r="8" spans="1:15" ht="15.75" x14ac:dyDescent="0.25">
      <c r="A8" s="75"/>
      <c r="B8" s="78" t="s">
        <v>7</v>
      </c>
      <c r="C8" s="78"/>
      <c r="D8" s="78" t="s">
        <v>8</v>
      </c>
      <c r="E8" s="3"/>
      <c r="F8" s="3"/>
      <c r="G8" s="3"/>
      <c r="H8" s="3"/>
      <c r="I8" s="3"/>
      <c r="J8" s="3"/>
    </row>
    <row r="9" spans="1:15" ht="15.75" x14ac:dyDescent="0.25">
      <c r="A9" s="75"/>
      <c r="B9" s="78" t="s">
        <v>9</v>
      </c>
      <c r="C9" s="78"/>
      <c r="D9" s="78" t="s">
        <v>138</v>
      </c>
      <c r="E9" s="3"/>
      <c r="F9" s="3"/>
      <c r="G9" s="3"/>
      <c r="H9" s="3"/>
      <c r="I9" s="3"/>
      <c r="J9" s="3"/>
    </row>
    <row r="10" spans="1:15" x14ac:dyDescent="0.25">
      <c r="O10" s="4"/>
    </row>
    <row r="11" spans="1:15" s="7" customFormat="1" ht="51.75" customHeight="1" x14ac:dyDescent="0.25">
      <c r="A11" s="76" t="s">
        <v>10</v>
      </c>
      <c r="B11" s="76" t="s">
        <v>11</v>
      </c>
      <c r="C11" s="76" t="s">
        <v>12</v>
      </c>
      <c r="D11" s="6" t="s">
        <v>13</v>
      </c>
      <c r="E11" s="6" t="s">
        <v>14</v>
      </c>
      <c r="F11" s="6" t="s">
        <v>15</v>
      </c>
      <c r="G11" s="6" t="s">
        <v>16</v>
      </c>
      <c r="H11" s="6" t="s">
        <v>17</v>
      </c>
      <c r="I11" s="95" t="s">
        <v>18</v>
      </c>
      <c r="J11" s="95"/>
    </row>
    <row r="12" spans="1:15" s="7" customFormat="1" ht="10.5" customHeight="1" x14ac:dyDescent="0.25">
      <c r="A12" s="77" t="s">
        <v>19</v>
      </c>
      <c r="B12" s="77" t="s">
        <v>20</v>
      </c>
      <c r="C12" s="77" t="s">
        <v>21</v>
      </c>
      <c r="D12" s="77" t="s">
        <v>22</v>
      </c>
      <c r="E12" s="77" t="s">
        <v>23</v>
      </c>
      <c r="F12" s="77" t="s">
        <v>24</v>
      </c>
      <c r="G12" s="77" t="s">
        <v>25</v>
      </c>
      <c r="H12" s="77" t="s">
        <v>26</v>
      </c>
      <c r="I12" s="96" t="s">
        <v>27</v>
      </c>
      <c r="J12" s="96"/>
    </row>
    <row r="13" spans="1:15" s="10" customFormat="1" ht="10.5" customHeight="1" x14ac:dyDescent="0.25">
      <c r="A13" s="9"/>
      <c r="B13" s="9"/>
      <c r="C13" s="9"/>
      <c r="D13" s="9"/>
      <c r="E13" s="9"/>
      <c r="F13" s="9"/>
      <c r="G13" s="9"/>
      <c r="H13" s="9"/>
      <c r="I13" s="9"/>
      <c r="J13" s="9"/>
    </row>
    <row r="14" spans="1:15" s="73" customFormat="1" ht="39.950000000000003" customHeight="1" x14ac:dyDescent="0.25">
      <c r="A14" s="11">
        <v>1</v>
      </c>
      <c r="B14" s="12" t="s">
        <v>61</v>
      </c>
      <c r="C14" s="73" t="s">
        <v>32</v>
      </c>
      <c r="D14" s="14">
        <v>1</v>
      </c>
      <c r="E14" s="15">
        <v>210000</v>
      </c>
      <c r="F14" s="16">
        <f t="shared" ref="F14:F16" si="0">D14*E14</f>
        <v>210000</v>
      </c>
      <c r="G14" s="15" t="s">
        <v>30</v>
      </c>
      <c r="H14" s="16">
        <f t="shared" ref="H14:H16" si="1">F14</f>
        <v>210000</v>
      </c>
      <c r="I14" s="73" t="s">
        <v>31</v>
      </c>
    </row>
    <row r="15" spans="1:15" s="73" customFormat="1" ht="39.950000000000003" customHeight="1" x14ac:dyDescent="0.25">
      <c r="A15" s="11">
        <v>2</v>
      </c>
      <c r="B15" s="12" t="s">
        <v>122</v>
      </c>
      <c r="C15" s="73" t="s">
        <v>32</v>
      </c>
      <c r="D15" s="14">
        <v>3</v>
      </c>
      <c r="E15" s="15">
        <v>210000</v>
      </c>
      <c r="F15" s="16">
        <f t="shared" si="0"/>
        <v>630000</v>
      </c>
      <c r="G15" s="15" t="s">
        <v>30</v>
      </c>
      <c r="H15" s="16">
        <f t="shared" si="1"/>
        <v>630000</v>
      </c>
      <c r="J15" s="73" t="s">
        <v>33</v>
      </c>
    </row>
    <row r="16" spans="1:15" s="73" customFormat="1" ht="39.950000000000003" customHeight="1" x14ac:dyDescent="0.25">
      <c r="A16" s="11">
        <v>3</v>
      </c>
      <c r="B16" s="12" t="s">
        <v>123</v>
      </c>
      <c r="C16" s="73" t="s">
        <v>32</v>
      </c>
      <c r="D16" s="14">
        <v>2</v>
      </c>
      <c r="E16" s="15">
        <v>210000</v>
      </c>
      <c r="F16" s="16">
        <f t="shared" si="0"/>
        <v>420000</v>
      </c>
      <c r="G16" s="15" t="s">
        <v>30</v>
      </c>
      <c r="H16" s="16">
        <f t="shared" si="1"/>
        <v>420000</v>
      </c>
      <c r="I16" s="73" t="s">
        <v>35</v>
      </c>
    </row>
    <row r="17" spans="1:10" s="73" customFormat="1" ht="27" customHeight="1" x14ac:dyDescent="0.25">
      <c r="A17" s="11"/>
      <c r="B17" s="74"/>
      <c r="E17" s="15"/>
      <c r="F17" s="16"/>
      <c r="G17" s="15"/>
      <c r="H17" s="16"/>
    </row>
    <row r="18" spans="1:10" s="24" customFormat="1" ht="23.25" customHeight="1" x14ac:dyDescent="0.25">
      <c r="A18" s="18"/>
      <c r="B18" s="19" t="s">
        <v>50</v>
      </c>
      <c r="C18" s="19"/>
      <c r="D18" s="20">
        <f>SUM(D14:D17)</f>
        <v>6</v>
      </c>
      <c r="E18" s="21" t="s">
        <v>51</v>
      </c>
      <c r="F18" s="22">
        <f>SUM(F14:F17)</f>
        <v>1260000</v>
      </c>
      <c r="G18" s="22"/>
      <c r="H18" s="23">
        <f>SUM(H14:H17)</f>
        <v>1260000</v>
      </c>
      <c r="I18" s="18"/>
      <c r="J18" s="18"/>
    </row>
    <row r="19" spans="1:10" x14ac:dyDescent="0.25">
      <c r="B19" s="74" t="s">
        <v>101</v>
      </c>
      <c r="C19" s="74"/>
    </row>
    <row r="22" spans="1:10" x14ac:dyDescent="0.25">
      <c r="B22" s="91" t="s">
        <v>52</v>
      </c>
      <c r="C22" s="91"/>
      <c r="I22" s="97" t="s">
        <v>53</v>
      </c>
      <c r="J22" s="97"/>
    </row>
    <row r="23" spans="1:10" x14ac:dyDescent="0.25">
      <c r="B23" s="91" t="s">
        <v>54</v>
      </c>
      <c r="C23" s="91"/>
      <c r="E23" s="97" t="s">
        <v>55</v>
      </c>
      <c r="F23" s="97"/>
      <c r="G23" s="97"/>
      <c r="I23" s="91"/>
      <c r="J23" s="91"/>
    </row>
    <row r="24" spans="1:10" x14ac:dyDescent="0.25">
      <c r="B24" s="91" t="s">
        <v>56</v>
      </c>
      <c r="C24" s="91"/>
      <c r="E24" s="91" t="s">
        <v>57</v>
      </c>
      <c r="F24" s="91"/>
      <c r="G24" s="91"/>
      <c r="I24" s="91" t="s">
        <v>58</v>
      </c>
      <c r="J24" s="91"/>
    </row>
    <row r="28" spans="1:10" x14ac:dyDescent="0.25">
      <c r="B28" s="91" t="s">
        <v>59</v>
      </c>
      <c r="C28" s="91"/>
      <c r="E28" s="91" t="s">
        <v>60</v>
      </c>
      <c r="F28" s="91"/>
      <c r="G28" s="91"/>
      <c r="I28" s="91" t="s">
        <v>61</v>
      </c>
      <c r="J28" s="91"/>
    </row>
    <row r="29" spans="1:10" x14ac:dyDescent="0.25">
      <c r="B29" s="91" t="s">
        <v>62</v>
      </c>
      <c r="C29" s="91"/>
      <c r="E29" s="91" t="s">
        <v>63</v>
      </c>
      <c r="F29" s="91"/>
      <c r="G29" s="91"/>
      <c r="I29" s="91" t="s">
        <v>64</v>
      </c>
      <c r="J29" s="91"/>
    </row>
  </sheetData>
  <mergeCells count="20">
    <mergeCell ref="B28:C28"/>
    <mergeCell ref="E28:G28"/>
    <mergeCell ref="I28:J28"/>
    <mergeCell ref="B29:C29"/>
    <mergeCell ref="E29:G29"/>
    <mergeCell ref="I29:J29"/>
    <mergeCell ref="B24:C24"/>
    <mergeCell ref="E24:G24"/>
    <mergeCell ref="I24:J24"/>
    <mergeCell ref="A1:J1"/>
    <mergeCell ref="A2:J2"/>
    <mergeCell ref="A3:J3"/>
    <mergeCell ref="D6:J6"/>
    <mergeCell ref="I11:J11"/>
    <mergeCell ref="I12:J12"/>
    <mergeCell ref="B22:C22"/>
    <mergeCell ref="I22:J22"/>
    <mergeCell ref="B23:C23"/>
    <mergeCell ref="E23:G23"/>
    <mergeCell ref="I23:J23"/>
  </mergeCells>
  <pageMargins left="0.21" right="0.16" top="0.75" bottom="0.75" header="0.3" footer="0.3"/>
  <pageSetup paperSize="9" scale="85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view="pageBreakPreview" zoomScaleNormal="100" zoomScaleSheetLayoutView="100" workbookViewId="0">
      <selection activeCell="B10" sqref="B10"/>
    </sheetView>
  </sheetViews>
  <sheetFormatPr defaultRowHeight="15" x14ac:dyDescent="0.25"/>
  <cols>
    <col min="1" max="1" width="4" customWidth="1"/>
    <col min="2" max="2" width="26" customWidth="1"/>
    <col min="3" max="3" width="7.5703125" customWidth="1"/>
    <col min="4" max="4" width="7.85546875" customWidth="1"/>
    <col min="5" max="5" width="8.7109375" customWidth="1"/>
    <col min="6" max="6" width="14.28515625" customWidth="1"/>
    <col min="7" max="7" width="6.28515625" customWidth="1"/>
    <col min="8" max="8" width="12.85546875" customWidth="1"/>
    <col min="9" max="9" width="15" customWidth="1"/>
    <col min="10" max="10" width="16.5703125" customWidth="1"/>
  </cols>
  <sheetData>
    <row r="1" spans="1:15" ht="28.5" customHeight="1" x14ac:dyDescent="0.25">
      <c r="A1" s="92" t="s">
        <v>137</v>
      </c>
      <c r="B1" s="92"/>
      <c r="C1" s="92"/>
      <c r="D1" s="92"/>
      <c r="E1" s="92"/>
      <c r="F1" s="92"/>
      <c r="G1" s="92"/>
      <c r="H1" s="92"/>
      <c r="I1" s="92"/>
      <c r="J1" s="92"/>
    </row>
    <row r="2" spans="1:15" ht="15.75" x14ac:dyDescent="0.25">
      <c r="A2" s="93" t="s">
        <v>124</v>
      </c>
      <c r="B2" s="93"/>
      <c r="C2" s="93"/>
      <c r="D2" s="93"/>
      <c r="E2" s="93"/>
      <c r="F2" s="93"/>
      <c r="G2" s="93"/>
      <c r="H2" s="93"/>
      <c r="I2" s="93"/>
      <c r="J2" s="93"/>
    </row>
    <row r="3" spans="1:15" ht="15.75" x14ac:dyDescent="0.25">
      <c r="A3" s="93"/>
      <c r="B3" s="93"/>
      <c r="C3" s="93"/>
      <c r="D3" s="93"/>
      <c r="E3" s="93"/>
      <c r="F3" s="93"/>
      <c r="G3" s="93"/>
      <c r="H3" s="93"/>
      <c r="I3" s="93"/>
      <c r="J3" s="93"/>
    </row>
    <row r="4" spans="1:15" ht="15.75" x14ac:dyDescent="0.25">
      <c r="A4" s="81"/>
      <c r="B4" s="84" t="s">
        <v>1</v>
      </c>
      <c r="C4" s="84"/>
      <c r="D4" s="84" t="s">
        <v>125</v>
      </c>
      <c r="E4" s="3"/>
      <c r="F4" s="3"/>
      <c r="G4" s="3"/>
      <c r="H4" s="3"/>
      <c r="I4" s="3"/>
      <c r="J4" s="3"/>
    </row>
    <row r="5" spans="1:15" ht="15.75" x14ac:dyDescent="0.25">
      <c r="A5" s="81"/>
      <c r="B5" s="84" t="s">
        <v>3</v>
      </c>
      <c r="C5" s="84"/>
      <c r="D5" s="84" t="s">
        <v>126</v>
      </c>
      <c r="E5" s="3"/>
      <c r="F5" s="3"/>
      <c r="G5" s="3"/>
      <c r="H5" s="3"/>
      <c r="I5" s="3"/>
      <c r="J5" s="3"/>
    </row>
    <row r="6" spans="1:15" ht="31.5" customHeight="1" x14ac:dyDescent="0.25">
      <c r="A6" s="81"/>
      <c r="B6" s="84" t="s">
        <v>5</v>
      </c>
      <c r="C6" s="84"/>
      <c r="D6" s="94" t="s">
        <v>135</v>
      </c>
      <c r="E6" s="94"/>
      <c r="F6" s="94"/>
      <c r="G6" s="94"/>
      <c r="H6" s="94"/>
      <c r="I6" s="94"/>
      <c r="J6" s="94"/>
    </row>
    <row r="7" spans="1:15" ht="15.75" x14ac:dyDescent="0.25">
      <c r="A7" s="81"/>
      <c r="B7" s="84" t="s">
        <v>6</v>
      </c>
      <c r="C7" s="84"/>
      <c r="D7" s="84" t="s">
        <v>127</v>
      </c>
      <c r="E7" s="3"/>
      <c r="F7" s="3"/>
      <c r="G7" s="3"/>
      <c r="H7" s="3"/>
      <c r="I7" s="3"/>
      <c r="J7" s="3"/>
    </row>
    <row r="8" spans="1:15" ht="15.75" x14ac:dyDescent="0.25">
      <c r="A8" s="81"/>
      <c r="B8" s="84" t="s">
        <v>7</v>
      </c>
      <c r="C8" s="84"/>
      <c r="D8" s="84" t="s">
        <v>8</v>
      </c>
      <c r="E8" s="3"/>
      <c r="F8" s="3"/>
      <c r="G8" s="3"/>
      <c r="H8" s="3"/>
      <c r="I8" s="3"/>
      <c r="J8" s="3"/>
    </row>
    <row r="9" spans="1:15" ht="15.75" x14ac:dyDescent="0.25">
      <c r="A9" s="81"/>
      <c r="B9" s="84" t="s">
        <v>9</v>
      </c>
      <c r="C9" s="84"/>
      <c r="D9" s="84" t="s">
        <v>139</v>
      </c>
      <c r="E9" s="3"/>
      <c r="F9" s="3"/>
      <c r="G9" s="3"/>
      <c r="H9" s="3"/>
      <c r="I9" s="3"/>
      <c r="J9" s="3"/>
    </row>
    <row r="10" spans="1:15" ht="15.75" x14ac:dyDescent="0.25">
      <c r="A10" s="81"/>
      <c r="B10" s="84" t="s">
        <v>107</v>
      </c>
      <c r="C10" s="84"/>
      <c r="D10" s="84" t="s">
        <v>140</v>
      </c>
      <c r="E10" s="3"/>
      <c r="F10" s="3"/>
      <c r="G10" s="3"/>
      <c r="H10" s="3"/>
      <c r="I10" s="3"/>
      <c r="J10" s="3"/>
    </row>
    <row r="11" spans="1:15" x14ac:dyDescent="0.25">
      <c r="O11" s="4"/>
    </row>
    <row r="12" spans="1:15" s="7" customFormat="1" ht="51.75" customHeight="1" x14ac:dyDescent="0.25">
      <c r="A12" s="82" t="s">
        <v>10</v>
      </c>
      <c r="B12" s="82" t="s">
        <v>11</v>
      </c>
      <c r="C12" s="82" t="s">
        <v>12</v>
      </c>
      <c r="D12" s="6" t="s">
        <v>13</v>
      </c>
      <c r="E12" s="6" t="s">
        <v>14</v>
      </c>
      <c r="F12" s="6" t="s">
        <v>15</v>
      </c>
      <c r="G12" s="6" t="s">
        <v>16</v>
      </c>
      <c r="H12" s="6" t="s">
        <v>17</v>
      </c>
      <c r="I12" s="95" t="s">
        <v>18</v>
      </c>
      <c r="J12" s="95"/>
    </row>
    <row r="13" spans="1:15" s="7" customFormat="1" ht="10.5" customHeight="1" x14ac:dyDescent="0.25">
      <c r="A13" s="83" t="s">
        <v>19</v>
      </c>
      <c r="B13" s="83" t="s">
        <v>20</v>
      </c>
      <c r="C13" s="83" t="s">
        <v>21</v>
      </c>
      <c r="D13" s="83" t="s">
        <v>22</v>
      </c>
      <c r="E13" s="83" t="s">
        <v>23</v>
      </c>
      <c r="F13" s="83" t="s">
        <v>24</v>
      </c>
      <c r="G13" s="83" t="s">
        <v>25</v>
      </c>
      <c r="H13" s="83" t="s">
        <v>26</v>
      </c>
      <c r="I13" s="96" t="s">
        <v>27</v>
      </c>
      <c r="J13" s="96"/>
    </row>
    <row r="14" spans="1:15" s="10" customFormat="1" ht="10.5" customHeight="1" x14ac:dyDescent="0.25">
      <c r="A14" s="9"/>
      <c r="B14" s="9"/>
      <c r="C14" s="9"/>
      <c r="D14" s="9"/>
      <c r="E14" s="9"/>
      <c r="F14" s="9"/>
      <c r="G14" s="9"/>
      <c r="H14" s="9"/>
      <c r="I14" s="9"/>
      <c r="J14" s="9"/>
    </row>
    <row r="15" spans="1:15" s="79" customFormat="1" ht="39.950000000000003" customHeight="1" x14ac:dyDescent="0.25">
      <c r="A15" s="11">
        <v>1</v>
      </c>
      <c r="B15" s="12" t="s">
        <v>61</v>
      </c>
      <c r="C15" s="79" t="s">
        <v>32</v>
      </c>
      <c r="D15" s="14">
        <v>6</v>
      </c>
      <c r="E15" s="15">
        <v>210000</v>
      </c>
      <c r="F15" s="16">
        <f t="shared" ref="F15" si="0">D15*E15</f>
        <v>1260000</v>
      </c>
      <c r="G15" s="15" t="s">
        <v>30</v>
      </c>
      <c r="H15" s="16">
        <f t="shared" ref="H15" si="1">F15</f>
        <v>1260000</v>
      </c>
      <c r="I15" s="79" t="s">
        <v>31</v>
      </c>
    </row>
    <row r="16" spans="1:15" s="79" customFormat="1" ht="27" customHeight="1" x14ac:dyDescent="0.25">
      <c r="A16" s="11"/>
      <c r="B16" s="80"/>
      <c r="E16" s="15"/>
      <c r="F16" s="16"/>
      <c r="G16" s="15"/>
      <c r="H16" s="16"/>
    </row>
    <row r="17" spans="1:10" s="24" customFormat="1" ht="23.25" customHeight="1" x14ac:dyDescent="0.25">
      <c r="A17" s="18"/>
      <c r="B17" s="19" t="s">
        <v>50</v>
      </c>
      <c r="C17" s="19"/>
      <c r="D17" s="20">
        <f>SUM(D15:D16)</f>
        <v>6</v>
      </c>
      <c r="E17" s="21" t="s">
        <v>51</v>
      </c>
      <c r="F17" s="22">
        <f>SUM(F15:F16)</f>
        <v>1260000</v>
      </c>
      <c r="G17" s="22"/>
      <c r="H17" s="23">
        <f>SUM(H15:H16)</f>
        <v>1260000</v>
      </c>
      <c r="I17" s="18"/>
      <c r="J17" s="18"/>
    </row>
    <row r="18" spans="1:10" x14ac:dyDescent="0.25">
      <c r="B18" s="80" t="s">
        <v>101</v>
      </c>
      <c r="C18" s="80"/>
    </row>
    <row r="21" spans="1:10" x14ac:dyDescent="0.25">
      <c r="B21" s="91" t="s">
        <v>52</v>
      </c>
      <c r="C21" s="91"/>
      <c r="I21" s="97" t="s">
        <v>53</v>
      </c>
      <c r="J21" s="97"/>
    </row>
    <row r="22" spans="1:10" x14ac:dyDescent="0.25">
      <c r="B22" s="91" t="s">
        <v>54</v>
      </c>
      <c r="C22" s="91"/>
      <c r="E22" s="97" t="s">
        <v>55</v>
      </c>
      <c r="F22" s="97"/>
      <c r="G22" s="97"/>
      <c r="I22" s="91"/>
      <c r="J22" s="91"/>
    </row>
    <row r="23" spans="1:10" x14ac:dyDescent="0.25">
      <c r="B23" s="91" t="s">
        <v>56</v>
      </c>
      <c r="C23" s="91"/>
      <c r="E23" s="91" t="s">
        <v>57</v>
      </c>
      <c r="F23" s="91"/>
      <c r="G23" s="91"/>
      <c r="I23" s="91" t="s">
        <v>58</v>
      </c>
      <c r="J23" s="91"/>
    </row>
    <row r="27" spans="1:10" x14ac:dyDescent="0.25">
      <c r="B27" s="91" t="s">
        <v>59</v>
      </c>
      <c r="C27" s="91"/>
      <c r="E27" s="91" t="s">
        <v>60</v>
      </c>
      <c r="F27" s="91"/>
      <c r="G27" s="91"/>
      <c r="I27" s="91" t="s">
        <v>61</v>
      </c>
      <c r="J27" s="91"/>
    </row>
    <row r="28" spans="1:10" x14ac:dyDescent="0.25">
      <c r="B28" s="91" t="s">
        <v>62</v>
      </c>
      <c r="C28" s="91"/>
      <c r="E28" s="91" t="s">
        <v>63</v>
      </c>
      <c r="F28" s="91"/>
      <c r="G28" s="91"/>
      <c r="I28" s="91" t="s">
        <v>64</v>
      </c>
      <c r="J28" s="91"/>
    </row>
  </sheetData>
  <mergeCells count="20">
    <mergeCell ref="B23:C23"/>
    <mergeCell ref="E23:G23"/>
    <mergeCell ref="I23:J23"/>
    <mergeCell ref="A1:J1"/>
    <mergeCell ref="A2:J2"/>
    <mergeCell ref="A3:J3"/>
    <mergeCell ref="D6:J6"/>
    <mergeCell ref="I12:J12"/>
    <mergeCell ref="I13:J13"/>
    <mergeCell ref="B21:C21"/>
    <mergeCell ref="I21:J21"/>
    <mergeCell ref="B22:C22"/>
    <mergeCell ref="E22:G22"/>
    <mergeCell ref="I22:J22"/>
    <mergeCell ref="B27:C27"/>
    <mergeCell ref="E27:G27"/>
    <mergeCell ref="I27:J27"/>
    <mergeCell ref="B28:C28"/>
    <mergeCell ref="E28:G28"/>
    <mergeCell ref="I28:J28"/>
  </mergeCells>
  <pageMargins left="0.21" right="0.16" top="0.75" bottom="0.75" header="0.3" footer="0.3"/>
  <pageSetup paperSize="9" scale="85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tabSelected="1" view="pageBreakPreview" zoomScaleNormal="100" zoomScaleSheetLayoutView="100" workbookViewId="0">
      <selection activeCell="I10" sqref="I10"/>
    </sheetView>
  </sheetViews>
  <sheetFormatPr defaultRowHeight="15" x14ac:dyDescent="0.25"/>
  <cols>
    <col min="1" max="1" width="4" customWidth="1"/>
    <col min="2" max="2" width="26" customWidth="1"/>
    <col min="3" max="3" width="7.5703125" customWidth="1"/>
    <col min="4" max="4" width="7.85546875" customWidth="1"/>
    <col min="5" max="5" width="8.7109375" customWidth="1"/>
    <col min="6" max="6" width="14.28515625" customWidth="1"/>
    <col min="7" max="7" width="6.28515625" customWidth="1"/>
    <col min="8" max="8" width="12.85546875" customWidth="1"/>
    <col min="9" max="9" width="15" customWidth="1"/>
    <col min="10" max="10" width="16.5703125" customWidth="1"/>
  </cols>
  <sheetData>
    <row r="1" spans="1:15" ht="28.5" customHeight="1" x14ac:dyDescent="0.25">
      <c r="A1" s="92" t="s">
        <v>137</v>
      </c>
      <c r="B1" s="92"/>
      <c r="C1" s="92"/>
      <c r="D1" s="92"/>
      <c r="E1" s="92"/>
      <c r="F1" s="92"/>
      <c r="G1" s="92"/>
      <c r="H1" s="92"/>
      <c r="I1" s="92"/>
      <c r="J1" s="92"/>
    </row>
    <row r="2" spans="1:15" ht="15.75" x14ac:dyDescent="0.25">
      <c r="A2" s="93" t="s">
        <v>124</v>
      </c>
      <c r="B2" s="93"/>
      <c r="C2" s="93"/>
      <c r="D2" s="93"/>
      <c r="E2" s="93"/>
      <c r="F2" s="93"/>
      <c r="G2" s="93"/>
      <c r="H2" s="93"/>
      <c r="I2" s="93"/>
      <c r="J2" s="93"/>
    </row>
    <row r="3" spans="1:15" ht="15.75" x14ac:dyDescent="0.25">
      <c r="A3" s="93"/>
      <c r="B3" s="93"/>
      <c r="C3" s="93"/>
      <c r="D3" s="93"/>
      <c r="E3" s="93"/>
      <c r="F3" s="93"/>
      <c r="G3" s="93"/>
      <c r="H3" s="93"/>
      <c r="I3" s="93"/>
      <c r="J3" s="93"/>
    </row>
    <row r="4" spans="1:15" ht="15.75" x14ac:dyDescent="0.25">
      <c r="A4" s="86"/>
      <c r="B4" s="90" t="s">
        <v>1</v>
      </c>
      <c r="C4" s="90"/>
      <c r="D4" s="90" t="s">
        <v>125</v>
      </c>
      <c r="E4" s="3"/>
      <c r="F4" s="3"/>
      <c r="G4" s="3"/>
      <c r="H4" s="3"/>
      <c r="I4" s="3"/>
      <c r="J4" s="3"/>
    </row>
    <row r="5" spans="1:15" ht="15.75" x14ac:dyDescent="0.25">
      <c r="A5" s="86"/>
      <c r="B5" s="90" t="s">
        <v>3</v>
      </c>
      <c r="C5" s="90"/>
      <c r="D5" s="90" t="s">
        <v>126</v>
      </c>
      <c r="E5" s="3"/>
      <c r="F5" s="3"/>
      <c r="G5" s="3"/>
      <c r="H5" s="3"/>
      <c r="I5" s="3"/>
      <c r="J5" s="3"/>
    </row>
    <row r="6" spans="1:15" ht="31.5" customHeight="1" x14ac:dyDescent="0.25">
      <c r="A6" s="86"/>
      <c r="B6" s="90" t="s">
        <v>5</v>
      </c>
      <c r="C6" s="90"/>
      <c r="D6" s="94" t="s">
        <v>135</v>
      </c>
      <c r="E6" s="94"/>
      <c r="F6" s="94"/>
      <c r="G6" s="94"/>
      <c r="H6" s="94"/>
      <c r="I6" s="94"/>
      <c r="J6" s="94"/>
    </row>
    <row r="7" spans="1:15" ht="15.75" x14ac:dyDescent="0.25">
      <c r="A7" s="86"/>
      <c r="B7" s="90" t="s">
        <v>6</v>
      </c>
      <c r="C7" s="90"/>
      <c r="D7" s="90" t="s">
        <v>127</v>
      </c>
      <c r="E7" s="3"/>
      <c r="F7" s="3"/>
      <c r="G7" s="3"/>
      <c r="H7" s="3"/>
      <c r="I7" s="3"/>
      <c r="J7" s="3"/>
    </row>
    <row r="8" spans="1:15" ht="15.75" x14ac:dyDescent="0.25">
      <c r="A8" s="86"/>
      <c r="B8" s="90" t="s">
        <v>7</v>
      </c>
      <c r="C8" s="90"/>
      <c r="D8" s="90" t="s">
        <v>8</v>
      </c>
      <c r="E8" s="3"/>
      <c r="F8" s="3"/>
      <c r="G8" s="3"/>
      <c r="H8" s="3"/>
      <c r="I8" s="3"/>
      <c r="J8" s="3"/>
    </row>
    <row r="9" spans="1:15" ht="15.75" x14ac:dyDescent="0.25">
      <c r="A9" s="86"/>
      <c r="B9" s="90" t="s">
        <v>9</v>
      </c>
      <c r="C9" s="90"/>
      <c r="D9" s="90" t="s">
        <v>141</v>
      </c>
      <c r="E9" s="3"/>
      <c r="F9" s="3"/>
      <c r="G9" s="3"/>
      <c r="H9" s="3"/>
      <c r="I9" s="3"/>
      <c r="J9" s="3"/>
    </row>
    <row r="10" spans="1:15" ht="15.75" x14ac:dyDescent="0.25">
      <c r="A10" s="86"/>
      <c r="B10" s="90" t="s">
        <v>107</v>
      </c>
      <c r="C10" s="90"/>
      <c r="D10" s="90" t="s">
        <v>140</v>
      </c>
      <c r="E10" s="3"/>
      <c r="F10" s="3"/>
      <c r="G10" s="3"/>
      <c r="H10" s="3"/>
      <c r="I10" s="3"/>
      <c r="J10" s="3"/>
    </row>
    <row r="11" spans="1:15" x14ac:dyDescent="0.25">
      <c r="O11" s="4"/>
    </row>
    <row r="12" spans="1:15" s="7" customFormat="1" ht="51.75" customHeight="1" x14ac:dyDescent="0.25">
      <c r="A12" s="87" t="s">
        <v>10</v>
      </c>
      <c r="B12" s="87" t="s">
        <v>11</v>
      </c>
      <c r="C12" s="87" t="s">
        <v>12</v>
      </c>
      <c r="D12" s="6" t="s">
        <v>13</v>
      </c>
      <c r="E12" s="6" t="s">
        <v>14</v>
      </c>
      <c r="F12" s="6" t="s">
        <v>15</v>
      </c>
      <c r="G12" s="6" t="s">
        <v>16</v>
      </c>
      <c r="H12" s="6" t="s">
        <v>17</v>
      </c>
      <c r="I12" s="95" t="s">
        <v>18</v>
      </c>
      <c r="J12" s="95"/>
    </row>
    <row r="13" spans="1:15" s="7" customFormat="1" ht="10.5" customHeight="1" x14ac:dyDescent="0.25">
      <c r="A13" s="88" t="s">
        <v>19</v>
      </c>
      <c r="B13" s="88" t="s">
        <v>20</v>
      </c>
      <c r="C13" s="88" t="s">
        <v>21</v>
      </c>
      <c r="D13" s="88" t="s">
        <v>22</v>
      </c>
      <c r="E13" s="88" t="s">
        <v>23</v>
      </c>
      <c r="F13" s="88" t="s">
        <v>24</v>
      </c>
      <c r="G13" s="88" t="s">
        <v>25</v>
      </c>
      <c r="H13" s="88" t="s">
        <v>26</v>
      </c>
      <c r="I13" s="96" t="s">
        <v>27</v>
      </c>
      <c r="J13" s="96"/>
    </row>
    <row r="14" spans="1:15" s="10" customFormat="1" ht="10.5" customHeight="1" x14ac:dyDescent="0.25">
      <c r="A14" s="9"/>
      <c r="B14" s="9"/>
      <c r="C14" s="9"/>
      <c r="D14" s="9"/>
      <c r="E14" s="9"/>
      <c r="F14" s="9"/>
      <c r="G14" s="9"/>
      <c r="H14" s="9"/>
      <c r="I14" s="9"/>
      <c r="J14" s="9"/>
    </row>
    <row r="15" spans="1:15" s="85" customFormat="1" ht="39.950000000000003" customHeight="1" x14ac:dyDescent="0.25">
      <c r="A15" s="11">
        <v>1</v>
      </c>
      <c r="B15" s="12" t="s">
        <v>61</v>
      </c>
      <c r="C15" s="85" t="s">
        <v>32</v>
      </c>
      <c r="D15" s="14">
        <v>1</v>
      </c>
      <c r="E15" s="15">
        <v>210000</v>
      </c>
      <c r="F15" s="16">
        <f t="shared" ref="F15" si="0">D15*E15</f>
        <v>210000</v>
      </c>
      <c r="G15" s="15" t="s">
        <v>30</v>
      </c>
      <c r="H15" s="16">
        <f t="shared" ref="H15" si="1">F15</f>
        <v>210000</v>
      </c>
      <c r="I15" s="85" t="s">
        <v>31</v>
      </c>
    </row>
    <row r="16" spans="1:15" s="85" customFormat="1" ht="39.950000000000003" customHeight="1" x14ac:dyDescent="0.25">
      <c r="A16" s="11">
        <v>2</v>
      </c>
      <c r="B16" s="12" t="s">
        <v>122</v>
      </c>
      <c r="C16" s="85" t="s">
        <v>32</v>
      </c>
      <c r="D16" s="14">
        <v>1</v>
      </c>
      <c r="E16" s="15">
        <v>210000</v>
      </c>
      <c r="F16" s="16">
        <f t="shared" ref="F16" si="2">D16*E16</f>
        <v>210000</v>
      </c>
      <c r="G16" s="15" t="s">
        <v>30</v>
      </c>
      <c r="H16" s="16">
        <f t="shared" ref="H16" si="3">F16</f>
        <v>210000</v>
      </c>
      <c r="J16" s="85" t="s">
        <v>33</v>
      </c>
    </row>
    <row r="17" spans="1:10" s="85" customFormat="1" ht="27" customHeight="1" x14ac:dyDescent="0.25">
      <c r="A17" s="11"/>
      <c r="B17" s="89"/>
      <c r="E17" s="15"/>
      <c r="F17" s="16"/>
      <c r="G17" s="15"/>
      <c r="H17" s="16"/>
    </row>
    <row r="18" spans="1:10" s="24" customFormat="1" ht="23.25" customHeight="1" x14ac:dyDescent="0.25">
      <c r="A18" s="18"/>
      <c r="B18" s="19" t="s">
        <v>50</v>
      </c>
      <c r="C18" s="19"/>
      <c r="D18" s="20">
        <f>SUM(D15:D17)</f>
        <v>2</v>
      </c>
      <c r="E18" s="21" t="s">
        <v>51</v>
      </c>
      <c r="F18" s="22">
        <f>SUM(F15:F17)</f>
        <v>420000</v>
      </c>
      <c r="G18" s="22"/>
      <c r="H18" s="23">
        <f>SUM(H15:H17)</f>
        <v>420000</v>
      </c>
      <c r="I18" s="18"/>
      <c r="J18" s="18"/>
    </row>
    <row r="19" spans="1:10" x14ac:dyDescent="0.25">
      <c r="B19" s="89" t="s">
        <v>142</v>
      </c>
      <c r="C19" s="89"/>
    </row>
    <row r="22" spans="1:10" x14ac:dyDescent="0.25">
      <c r="B22" s="91" t="s">
        <v>52</v>
      </c>
      <c r="C22" s="91"/>
      <c r="I22" s="97" t="s">
        <v>53</v>
      </c>
      <c r="J22" s="97"/>
    </row>
    <row r="23" spans="1:10" x14ac:dyDescent="0.25">
      <c r="B23" s="91" t="s">
        <v>54</v>
      </c>
      <c r="C23" s="91"/>
      <c r="E23" s="97" t="s">
        <v>55</v>
      </c>
      <c r="F23" s="97"/>
      <c r="G23" s="97"/>
      <c r="I23" s="91"/>
      <c r="J23" s="91"/>
    </row>
    <row r="24" spans="1:10" x14ac:dyDescent="0.25">
      <c r="B24" s="91" t="s">
        <v>56</v>
      </c>
      <c r="C24" s="91"/>
      <c r="E24" s="91" t="s">
        <v>57</v>
      </c>
      <c r="F24" s="91"/>
      <c r="G24" s="91"/>
      <c r="I24" s="91" t="s">
        <v>58</v>
      </c>
      <c r="J24" s="91"/>
    </row>
    <row r="28" spans="1:10" x14ac:dyDescent="0.25">
      <c r="B28" s="91" t="s">
        <v>59</v>
      </c>
      <c r="C28" s="91"/>
      <c r="E28" s="91" t="s">
        <v>60</v>
      </c>
      <c r="F28" s="91"/>
      <c r="G28" s="91"/>
      <c r="I28" s="91" t="s">
        <v>61</v>
      </c>
      <c r="J28" s="91"/>
    </row>
    <row r="29" spans="1:10" x14ac:dyDescent="0.25">
      <c r="B29" s="91" t="s">
        <v>62</v>
      </c>
      <c r="C29" s="91"/>
      <c r="E29" s="91" t="s">
        <v>63</v>
      </c>
      <c r="F29" s="91"/>
      <c r="G29" s="91"/>
      <c r="I29" s="91" t="s">
        <v>64</v>
      </c>
      <c r="J29" s="91"/>
    </row>
  </sheetData>
  <mergeCells count="20">
    <mergeCell ref="B28:C28"/>
    <mergeCell ref="E28:G28"/>
    <mergeCell ref="I28:J28"/>
    <mergeCell ref="B29:C29"/>
    <mergeCell ref="E29:G29"/>
    <mergeCell ref="I29:J29"/>
    <mergeCell ref="B22:C22"/>
    <mergeCell ref="I22:J22"/>
    <mergeCell ref="B23:C23"/>
    <mergeCell ref="E23:G23"/>
    <mergeCell ref="I23:J23"/>
    <mergeCell ref="B24:C24"/>
    <mergeCell ref="E24:G24"/>
    <mergeCell ref="I24:J24"/>
    <mergeCell ref="A1:J1"/>
    <mergeCell ref="A2:J2"/>
    <mergeCell ref="A3:J3"/>
    <mergeCell ref="D6:J6"/>
    <mergeCell ref="I12:J12"/>
    <mergeCell ref="I13:J13"/>
  </mergeCells>
  <pageMargins left="0.21" right="0.16" top="0.75" bottom="0.75" header="0.3" footer="0.3"/>
  <pageSetup paperSize="9" scale="85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5"/>
  <sheetViews>
    <sheetView view="pageBreakPreview" zoomScale="60" zoomScaleNormal="100" workbookViewId="0">
      <selection activeCell="I14" sqref="I14:J32"/>
    </sheetView>
  </sheetViews>
  <sheetFormatPr defaultRowHeight="15" x14ac:dyDescent="0.25"/>
  <cols>
    <col min="1" max="1" width="4" customWidth="1"/>
    <col min="2" max="2" width="24.5703125" customWidth="1"/>
    <col min="3" max="3" width="7.5703125" customWidth="1"/>
    <col min="4" max="4" width="7.85546875" customWidth="1"/>
    <col min="5" max="5" width="12.28515625" bestFit="1" customWidth="1"/>
    <col min="6" max="6" width="14.28515625" customWidth="1"/>
    <col min="7" max="7" width="6.28515625" customWidth="1"/>
    <col min="8" max="8" width="12.85546875" customWidth="1"/>
    <col min="9" max="9" width="15" customWidth="1"/>
    <col min="10" max="10" width="16.5703125" customWidth="1"/>
  </cols>
  <sheetData>
    <row r="1" spans="1:15" ht="34.5" customHeight="1" x14ac:dyDescent="0.25">
      <c r="A1" s="99" t="s">
        <v>97</v>
      </c>
      <c r="B1" s="99"/>
      <c r="C1" s="99"/>
      <c r="D1" s="99"/>
      <c r="E1" s="99"/>
      <c r="F1" s="99"/>
      <c r="G1" s="99"/>
      <c r="H1" s="99"/>
      <c r="I1" s="99"/>
      <c r="J1" s="99"/>
    </row>
    <row r="2" spans="1:15" ht="15.75" x14ac:dyDescent="0.25">
      <c r="A2" s="93" t="s">
        <v>65</v>
      </c>
      <c r="B2" s="93"/>
      <c r="C2" s="93"/>
      <c r="D2" s="93"/>
      <c r="E2" s="93"/>
      <c r="F2" s="93"/>
      <c r="G2" s="93"/>
      <c r="H2" s="93"/>
      <c r="I2" s="93"/>
      <c r="J2" s="93"/>
    </row>
    <row r="3" spans="1:15" ht="12" customHeight="1" x14ac:dyDescent="0.25">
      <c r="A3" s="93"/>
      <c r="B3" s="93"/>
      <c r="C3" s="93"/>
      <c r="D3" s="93"/>
      <c r="E3" s="93"/>
      <c r="F3" s="93"/>
      <c r="G3" s="93"/>
      <c r="H3" s="93"/>
      <c r="I3" s="93"/>
      <c r="J3" s="93"/>
    </row>
    <row r="4" spans="1:15" ht="15.75" x14ac:dyDescent="0.25">
      <c r="A4" s="27"/>
      <c r="B4" s="2" t="s">
        <v>1</v>
      </c>
      <c r="C4" s="2"/>
      <c r="D4" s="2" t="s">
        <v>2</v>
      </c>
      <c r="E4" s="3"/>
      <c r="F4" s="3"/>
      <c r="G4" s="3"/>
      <c r="H4" s="3"/>
      <c r="I4" s="3"/>
      <c r="J4" s="3"/>
    </row>
    <row r="5" spans="1:15" ht="15.75" x14ac:dyDescent="0.25">
      <c r="A5" s="27"/>
      <c r="B5" s="2" t="s">
        <v>3</v>
      </c>
      <c r="C5" s="2"/>
      <c r="D5" s="2" t="s">
        <v>4</v>
      </c>
      <c r="E5" s="3"/>
      <c r="F5" s="3"/>
      <c r="G5" s="3"/>
      <c r="H5" s="3"/>
      <c r="I5" s="3"/>
      <c r="J5" s="3"/>
    </row>
    <row r="6" spans="1:15" ht="15.75" x14ac:dyDescent="0.25">
      <c r="A6" s="27"/>
      <c r="B6" s="2" t="s">
        <v>5</v>
      </c>
      <c r="C6" s="2"/>
      <c r="D6" s="2" t="s">
        <v>66</v>
      </c>
      <c r="E6" s="3"/>
      <c r="F6" s="3"/>
      <c r="G6" s="3"/>
      <c r="H6" s="3"/>
      <c r="I6" s="3"/>
      <c r="J6" s="3"/>
    </row>
    <row r="7" spans="1:15" ht="15.75" x14ac:dyDescent="0.25">
      <c r="A7" s="27"/>
      <c r="B7" s="2" t="s">
        <v>6</v>
      </c>
      <c r="C7" s="2"/>
      <c r="D7" s="2" t="s">
        <v>67</v>
      </c>
      <c r="E7" s="3"/>
      <c r="F7" s="3"/>
      <c r="G7" s="3"/>
      <c r="H7" s="3"/>
      <c r="I7" s="3"/>
      <c r="J7" s="3"/>
    </row>
    <row r="8" spans="1:15" ht="15.75" x14ac:dyDescent="0.25">
      <c r="A8" s="27"/>
      <c r="B8" s="2" t="s">
        <v>7</v>
      </c>
      <c r="C8" s="2"/>
      <c r="D8" s="2" t="s">
        <v>8</v>
      </c>
      <c r="E8" s="3"/>
      <c r="F8" s="3"/>
      <c r="G8" s="3"/>
      <c r="H8" s="3"/>
      <c r="I8" s="3"/>
      <c r="J8" s="3"/>
    </row>
    <row r="9" spans="1:15" ht="15.75" x14ac:dyDescent="0.25">
      <c r="A9" s="27"/>
      <c r="B9" s="2" t="s">
        <v>9</v>
      </c>
      <c r="C9" s="2"/>
      <c r="D9" s="2" t="s">
        <v>75</v>
      </c>
      <c r="E9" s="3"/>
      <c r="F9" s="3"/>
      <c r="G9" s="3"/>
      <c r="H9" s="3"/>
      <c r="I9" s="3"/>
      <c r="J9" s="3"/>
    </row>
    <row r="10" spans="1:15" ht="9.75" customHeight="1" x14ac:dyDescent="0.25">
      <c r="O10" s="4"/>
    </row>
    <row r="11" spans="1:15" s="7" customFormat="1" ht="51.75" customHeight="1" x14ac:dyDescent="0.25">
      <c r="A11" s="28" t="s">
        <v>10</v>
      </c>
      <c r="B11" s="28" t="s">
        <v>11</v>
      </c>
      <c r="C11" s="28" t="s">
        <v>12</v>
      </c>
      <c r="D11" s="6" t="s">
        <v>13</v>
      </c>
      <c r="E11" s="6" t="s">
        <v>14</v>
      </c>
      <c r="F11" s="6" t="s">
        <v>15</v>
      </c>
      <c r="G11" s="6" t="s">
        <v>16</v>
      </c>
      <c r="H11" s="6" t="s">
        <v>17</v>
      </c>
      <c r="I11" s="95" t="s">
        <v>18</v>
      </c>
      <c r="J11" s="95"/>
    </row>
    <row r="12" spans="1:15" s="7" customFormat="1" ht="10.5" customHeight="1" x14ac:dyDescent="0.25">
      <c r="A12" s="29" t="s">
        <v>19</v>
      </c>
      <c r="B12" s="29" t="s">
        <v>20</v>
      </c>
      <c r="C12" s="29" t="s">
        <v>21</v>
      </c>
      <c r="D12" s="29" t="s">
        <v>22</v>
      </c>
      <c r="E12" s="29" t="s">
        <v>23</v>
      </c>
      <c r="F12" s="29" t="s">
        <v>24</v>
      </c>
      <c r="G12" s="29" t="s">
        <v>25</v>
      </c>
      <c r="H12" s="29" t="s">
        <v>26</v>
      </c>
      <c r="I12" s="96" t="s">
        <v>27</v>
      </c>
      <c r="J12" s="96"/>
    </row>
    <row r="13" spans="1:15" s="10" customFormat="1" ht="10.5" customHeight="1" x14ac:dyDescent="0.25">
      <c r="A13" s="9"/>
      <c r="B13" s="9"/>
      <c r="C13" s="9"/>
      <c r="D13" s="9"/>
      <c r="E13" s="9"/>
      <c r="F13" s="9"/>
      <c r="G13" s="9"/>
      <c r="H13" s="9"/>
      <c r="I13" s="9"/>
      <c r="J13" s="9"/>
    </row>
    <row r="14" spans="1:15" s="10" customFormat="1" ht="24.95" customHeight="1" x14ac:dyDescent="0.25">
      <c r="A14" s="30">
        <v>1</v>
      </c>
      <c r="B14" s="39" t="s">
        <v>76</v>
      </c>
      <c r="C14" s="30" t="s">
        <v>89</v>
      </c>
      <c r="D14" s="30">
        <v>2</v>
      </c>
      <c r="E14" s="31">
        <v>210000</v>
      </c>
      <c r="F14" s="31">
        <f>E14*D14</f>
        <v>420000</v>
      </c>
      <c r="G14" s="32" t="s">
        <v>30</v>
      </c>
      <c r="H14" s="31">
        <f>F14</f>
        <v>420000</v>
      </c>
      <c r="I14" s="14" t="s">
        <v>31</v>
      </c>
      <c r="J14" s="14"/>
    </row>
    <row r="15" spans="1:15" s="10" customFormat="1" ht="24.95" customHeight="1" x14ac:dyDescent="0.25">
      <c r="A15" s="30">
        <v>2</v>
      </c>
      <c r="B15" s="39" t="s">
        <v>77</v>
      </c>
      <c r="C15" s="30" t="s">
        <v>32</v>
      </c>
      <c r="D15" s="30">
        <v>1</v>
      </c>
      <c r="E15" s="31">
        <v>210000</v>
      </c>
      <c r="F15" s="31">
        <f>E15*D15</f>
        <v>210000</v>
      </c>
      <c r="G15" s="32" t="s">
        <v>30</v>
      </c>
      <c r="H15" s="31">
        <f>F15</f>
        <v>210000</v>
      </c>
      <c r="I15" s="14"/>
      <c r="J15" s="14" t="s">
        <v>33</v>
      </c>
    </row>
    <row r="16" spans="1:15" s="10" customFormat="1" ht="24.95" customHeight="1" x14ac:dyDescent="0.25">
      <c r="A16" s="30">
        <v>3</v>
      </c>
      <c r="B16" s="39" t="s">
        <v>68</v>
      </c>
      <c r="C16" s="30" t="s">
        <v>32</v>
      </c>
      <c r="D16" s="30">
        <v>5</v>
      </c>
      <c r="E16" s="31">
        <v>210000</v>
      </c>
      <c r="F16" s="31">
        <f>E16*D16</f>
        <v>1050000</v>
      </c>
      <c r="G16" s="32" t="s">
        <v>30</v>
      </c>
      <c r="H16" s="31">
        <f>F16</f>
        <v>1050000</v>
      </c>
      <c r="I16" s="14" t="s">
        <v>35</v>
      </c>
      <c r="J16" s="14"/>
    </row>
    <row r="17" spans="1:10" s="10" customFormat="1" ht="24.95" customHeight="1" x14ac:dyDescent="0.25">
      <c r="A17" s="30">
        <v>4</v>
      </c>
      <c r="B17" s="39" t="s">
        <v>79</v>
      </c>
      <c r="C17" s="30" t="s">
        <v>32</v>
      </c>
      <c r="D17" s="30">
        <v>1</v>
      </c>
      <c r="E17" s="31">
        <v>210000</v>
      </c>
      <c r="F17" s="31">
        <f t="shared" ref="F17:F32" si="0">E17*D17</f>
        <v>210000</v>
      </c>
      <c r="G17" s="32" t="s">
        <v>30</v>
      </c>
      <c r="H17" s="31">
        <f t="shared" ref="H17:H32" si="1">F17</f>
        <v>210000</v>
      </c>
      <c r="I17" s="14"/>
      <c r="J17" s="14" t="s">
        <v>37</v>
      </c>
    </row>
    <row r="18" spans="1:10" s="10" customFormat="1" ht="24.95" customHeight="1" x14ac:dyDescent="0.25">
      <c r="A18" s="30">
        <v>5</v>
      </c>
      <c r="B18" s="39" t="s">
        <v>80</v>
      </c>
      <c r="C18" s="30" t="s">
        <v>89</v>
      </c>
      <c r="D18" s="30">
        <v>2</v>
      </c>
      <c r="E18" s="31">
        <v>210000</v>
      </c>
      <c r="F18" s="31">
        <f t="shared" si="0"/>
        <v>420000</v>
      </c>
      <c r="G18" s="32" t="s">
        <v>30</v>
      </c>
      <c r="H18" s="31">
        <f t="shared" si="1"/>
        <v>420000</v>
      </c>
      <c r="I18" s="14" t="s">
        <v>39</v>
      </c>
      <c r="J18" s="14"/>
    </row>
    <row r="19" spans="1:10" s="10" customFormat="1" ht="24.95" customHeight="1" x14ac:dyDescent="0.25">
      <c r="A19" s="30">
        <v>6</v>
      </c>
      <c r="B19" s="39" t="s">
        <v>81</v>
      </c>
      <c r="C19" s="30" t="s">
        <v>32</v>
      </c>
      <c r="D19" s="30">
        <v>1</v>
      </c>
      <c r="E19" s="31">
        <v>210000</v>
      </c>
      <c r="F19" s="31">
        <f t="shared" si="0"/>
        <v>210000</v>
      </c>
      <c r="G19" s="32" t="s">
        <v>30</v>
      </c>
      <c r="H19" s="31">
        <f t="shared" si="1"/>
        <v>210000</v>
      </c>
      <c r="I19" s="14"/>
      <c r="J19" s="14" t="s">
        <v>41</v>
      </c>
    </row>
    <row r="20" spans="1:10" s="10" customFormat="1" ht="24.95" customHeight="1" x14ac:dyDescent="0.25">
      <c r="A20" s="30">
        <v>7</v>
      </c>
      <c r="B20" s="39" t="s">
        <v>72</v>
      </c>
      <c r="C20" s="30" t="s">
        <v>32</v>
      </c>
      <c r="D20" s="30">
        <v>2</v>
      </c>
      <c r="E20" s="31">
        <v>210000</v>
      </c>
      <c r="F20" s="31">
        <f t="shared" si="0"/>
        <v>420000</v>
      </c>
      <c r="G20" s="32" t="s">
        <v>30</v>
      </c>
      <c r="H20" s="31">
        <f t="shared" si="1"/>
        <v>420000</v>
      </c>
      <c r="I20" s="14" t="s">
        <v>43</v>
      </c>
      <c r="J20" s="14"/>
    </row>
    <row r="21" spans="1:10" s="10" customFormat="1" ht="24.95" customHeight="1" x14ac:dyDescent="0.25">
      <c r="A21" s="30">
        <v>8</v>
      </c>
      <c r="B21" s="39" t="s">
        <v>82</v>
      </c>
      <c r="C21" s="30" t="s">
        <v>32</v>
      </c>
      <c r="D21" s="30">
        <v>1</v>
      </c>
      <c r="E21" s="31">
        <v>210000</v>
      </c>
      <c r="F21" s="31">
        <f t="shared" si="0"/>
        <v>210000</v>
      </c>
      <c r="G21" s="32" t="s">
        <v>30</v>
      </c>
      <c r="H21" s="31">
        <f t="shared" si="1"/>
        <v>210000</v>
      </c>
      <c r="I21" s="14"/>
      <c r="J21" s="14" t="s">
        <v>45</v>
      </c>
    </row>
    <row r="22" spans="1:10" s="10" customFormat="1" ht="24.95" customHeight="1" x14ac:dyDescent="0.25">
      <c r="A22" s="30">
        <v>9</v>
      </c>
      <c r="B22" s="39" t="s">
        <v>83</v>
      </c>
      <c r="C22" s="30" t="s">
        <v>32</v>
      </c>
      <c r="D22" s="30">
        <v>3</v>
      </c>
      <c r="E22" s="31">
        <v>210000</v>
      </c>
      <c r="F22" s="31">
        <f t="shared" si="0"/>
        <v>630000</v>
      </c>
      <c r="G22" s="32" t="s">
        <v>30</v>
      </c>
      <c r="H22" s="31">
        <f t="shared" si="1"/>
        <v>630000</v>
      </c>
      <c r="I22" s="14" t="s">
        <v>47</v>
      </c>
      <c r="J22" s="14"/>
    </row>
    <row r="23" spans="1:10" s="10" customFormat="1" ht="24.95" customHeight="1" x14ac:dyDescent="0.25">
      <c r="A23" s="30">
        <v>10</v>
      </c>
      <c r="B23" s="39" t="s">
        <v>84</v>
      </c>
      <c r="C23" s="30" t="s">
        <v>32</v>
      </c>
      <c r="D23" s="30">
        <v>1</v>
      </c>
      <c r="E23" s="31">
        <v>210000</v>
      </c>
      <c r="F23" s="31">
        <f t="shared" si="0"/>
        <v>210000</v>
      </c>
      <c r="G23" s="32" t="s">
        <v>30</v>
      </c>
      <c r="H23" s="31">
        <f t="shared" si="1"/>
        <v>210000</v>
      </c>
      <c r="I23" s="14"/>
      <c r="J23" s="14" t="s">
        <v>49</v>
      </c>
    </row>
    <row r="24" spans="1:10" s="10" customFormat="1" ht="24.95" customHeight="1" x14ac:dyDescent="0.25">
      <c r="A24" s="30">
        <v>11</v>
      </c>
      <c r="B24" s="39" t="s">
        <v>85</v>
      </c>
      <c r="C24" s="30" t="s">
        <v>32</v>
      </c>
      <c r="D24" s="30">
        <v>1</v>
      </c>
      <c r="E24" s="31">
        <v>210000</v>
      </c>
      <c r="F24" s="31">
        <f t="shared" si="0"/>
        <v>210000</v>
      </c>
      <c r="G24" s="32" t="s">
        <v>30</v>
      </c>
      <c r="H24" s="31">
        <f t="shared" si="1"/>
        <v>210000</v>
      </c>
      <c r="I24" s="14" t="s">
        <v>70</v>
      </c>
      <c r="J24" s="14"/>
    </row>
    <row r="25" spans="1:10" s="10" customFormat="1" ht="24.95" customHeight="1" x14ac:dyDescent="0.25">
      <c r="A25" s="30">
        <v>12</v>
      </c>
      <c r="B25" s="39" t="s">
        <v>88</v>
      </c>
      <c r="C25" s="14" t="s">
        <v>29</v>
      </c>
      <c r="D25" s="14">
        <v>1</v>
      </c>
      <c r="E25" s="31">
        <v>210000</v>
      </c>
      <c r="F25" s="31">
        <f t="shared" si="0"/>
        <v>210000</v>
      </c>
      <c r="G25" s="32" t="s">
        <v>30</v>
      </c>
      <c r="H25" s="31">
        <f t="shared" si="1"/>
        <v>210000</v>
      </c>
      <c r="I25" s="14"/>
      <c r="J25" s="14" t="s">
        <v>71</v>
      </c>
    </row>
    <row r="26" spans="1:10" s="25" customFormat="1" ht="24.95" customHeight="1" x14ac:dyDescent="0.25">
      <c r="A26" s="30">
        <v>13</v>
      </c>
      <c r="B26" s="39" t="s">
        <v>28</v>
      </c>
      <c r="C26" s="14" t="s">
        <v>32</v>
      </c>
      <c r="D26" s="30">
        <v>2</v>
      </c>
      <c r="E26" s="31">
        <v>210000</v>
      </c>
      <c r="F26" s="31">
        <f t="shared" si="0"/>
        <v>420000</v>
      </c>
      <c r="G26" s="32" t="s">
        <v>30</v>
      </c>
      <c r="H26" s="31">
        <f t="shared" si="1"/>
        <v>420000</v>
      </c>
      <c r="I26" s="14" t="s">
        <v>90</v>
      </c>
      <c r="J26" s="14"/>
    </row>
    <row r="27" spans="1:10" s="10" customFormat="1" ht="24.95" customHeight="1" x14ac:dyDescent="0.25">
      <c r="A27" s="30">
        <v>14</v>
      </c>
      <c r="B27" s="39" t="s">
        <v>86</v>
      </c>
      <c r="C27" s="14" t="s">
        <v>32</v>
      </c>
      <c r="D27" s="30">
        <v>2</v>
      </c>
      <c r="E27" s="31">
        <v>210000</v>
      </c>
      <c r="F27" s="31">
        <f t="shared" si="0"/>
        <v>420000</v>
      </c>
      <c r="G27" s="32" t="s">
        <v>30</v>
      </c>
      <c r="H27" s="31">
        <f t="shared" si="1"/>
        <v>420000</v>
      </c>
      <c r="I27" s="14"/>
      <c r="J27" s="14" t="s">
        <v>91</v>
      </c>
    </row>
    <row r="28" spans="1:10" s="10" customFormat="1" ht="24.95" customHeight="1" x14ac:dyDescent="0.25">
      <c r="A28" s="30">
        <v>15</v>
      </c>
      <c r="B28" s="39" t="s">
        <v>36</v>
      </c>
      <c r="C28" s="14" t="s">
        <v>32</v>
      </c>
      <c r="D28" s="30">
        <v>2</v>
      </c>
      <c r="E28" s="31">
        <v>210000</v>
      </c>
      <c r="F28" s="31">
        <f t="shared" si="0"/>
        <v>420000</v>
      </c>
      <c r="G28" s="32" t="s">
        <v>30</v>
      </c>
      <c r="H28" s="31">
        <f t="shared" si="1"/>
        <v>420000</v>
      </c>
      <c r="I28" s="14" t="s">
        <v>92</v>
      </c>
      <c r="J28" s="14"/>
    </row>
    <row r="29" spans="1:10" s="10" customFormat="1" ht="24.95" customHeight="1" x14ac:dyDescent="0.25">
      <c r="A29" s="30">
        <v>16</v>
      </c>
      <c r="B29" s="39" t="s">
        <v>38</v>
      </c>
      <c r="C29" s="14" t="s">
        <v>32</v>
      </c>
      <c r="D29" s="14">
        <v>2</v>
      </c>
      <c r="E29" s="32">
        <v>210000</v>
      </c>
      <c r="F29" s="31">
        <f t="shared" si="0"/>
        <v>420000</v>
      </c>
      <c r="G29" s="32" t="s">
        <v>30</v>
      </c>
      <c r="H29" s="31">
        <f t="shared" si="1"/>
        <v>420000</v>
      </c>
      <c r="I29" s="14"/>
      <c r="J29" s="14" t="s">
        <v>93</v>
      </c>
    </row>
    <row r="30" spans="1:10" s="25" customFormat="1" ht="24.95" customHeight="1" x14ac:dyDescent="0.25">
      <c r="A30" s="30">
        <v>17</v>
      </c>
      <c r="B30" s="39" t="s">
        <v>40</v>
      </c>
      <c r="C30" s="14" t="s">
        <v>32</v>
      </c>
      <c r="D30" s="14">
        <v>2</v>
      </c>
      <c r="E30" s="32">
        <v>210000</v>
      </c>
      <c r="F30" s="31">
        <f t="shared" si="0"/>
        <v>420000</v>
      </c>
      <c r="G30" s="32" t="s">
        <v>30</v>
      </c>
      <c r="H30" s="31">
        <f t="shared" si="1"/>
        <v>420000</v>
      </c>
      <c r="I30" s="14" t="s">
        <v>94</v>
      </c>
      <c r="J30" s="14"/>
    </row>
    <row r="31" spans="1:10" s="25" customFormat="1" ht="24.95" customHeight="1" x14ac:dyDescent="0.25">
      <c r="A31" s="30">
        <v>18</v>
      </c>
      <c r="B31" s="39" t="s">
        <v>42</v>
      </c>
      <c r="C31" s="14" t="s">
        <v>32</v>
      </c>
      <c r="D31" s="14">
        <v>2</v>
      </c>
      <c r="E31" s="32">
        <v>210000</v>
      </c>
      <c r="F31" s="31">
        <f t="shared" si="0"/>
        <v>420000</v>
      </c>
      <c r="G31" s="32" t="s">
        <v>30</v>
      </c>
      <c r="H31" s="31">
        <f t="shared" si="1"/>
        <v>420000</v>
      </c>
      <c r="I31" s="14"/>
      <c r="J31" s="14" t="s">
        <v>95</v>
      </c>
    </row>
    <row r="32" spans="1:10" s="25" customFormat="1" ht="24.95" customHeight="1" x14ac:dyDescent="0.25">
      <c r="A32" s="30">
        <v>19</v>
      </c>
      <c r="B32" s="39" t="s">
        <v>87</v>
      </c>
      <c r="C32" s="14" t="s">
        <v>32</v>
      </c>
      <c r="D32" s="14">
        <v>2</v>
      </c>
      <c r="E32" s="32">
        <v>210000</v>
      </c>
      <c r="F32" s="31">
        <f t="shared" si="0"/>
        <v>420000</v>
      </c>
      <c r="G32" s="32" t="s">
        <v>30</v>
      </c>
      <c r="H32" s="31">
        <f t="shared" si="1"/>
        <v>420000</v>
      </c>
      <c r="I32" s="14" t="s">
        <v>96</v>
      </c>
      <c r="J32" s="14"/>
    </row>
    <row r="33" spans="1:10" s="25" customFormat="1" ht="17.25" customHeight="1" x14ac:dyDescent="0.25">
      <c r="A33" s="11"/>
      <c r="B33" s="26"/>
      <c r="E33" s="15"/>
      <c r="F33" s="16"/>
      <c r="G33" s="15"/>
      <c r="H33" s="16"/>
    </row>
    <row r="34" spans="1:10" s="24" customFormat="1" ht="23.25" customHeight="1" x14ac:dyDescent="0.25">
      <c r="A34" s="18"/>
      <c r="B34" s="19" t="s">
        <v>50</v>
      </c>
      <c r="C34" s="19"/>
      <c r="D34" s="20">
        <f>SUM(D14:D33)</f>
        <v>35</v>
      </c>
      <c r="E34" s="21" t="s">
        <v>51</v>
      </c>
      <c r="F34" s="20">
        <f>SUM(F14:F33)</f>
        <v>7350000</v>
      </c>
      <c r="G34" s="22"/>
      <c r="H34" s="20">
        <f>SUM(H14:H33)</f>
        <v>7350000</v>
      </c>
      <c r="I34" s="18"/>
      <c r="J34" s="18"/>
    </row>
    <row r="35" spans="1:10" x14ac:dyDescent="0.25">
      <c r="B35" s="26" t="s">
        <v>102</v>
      </c>
      <c r="C35" s="26"/>
    </row>
    <row r="36" spans="1:10" ht="9" customHeight="1" x14ac:dyDescent="0.25"/>
    <row r="37" spans="1:10" ht="5.25" hidden="1" customHeight="1" x14ac:dyDescent="0.25"/>
    <row r="38" spans="1:10" x14ac:dyDescent="0.25">
      <c r="B38" s="91" t="s">
        <v>52</v>
      </c>
      <c r="C38" s="91"/>
      <c r="I38" s="97" t="s">
        <v>53</v>
      </c>
      <c r="J38" s="97"/>
    </row>
    <row r="39" spans="1:10" x14ac:dyDescent="0.25">
      <c r="B39" s="91" t="s">
        <v>54</v>
      </c>
      <c r="C39" s="91"/>
      <c r="E39" s="97" t="s">
        <v>55</v>
      </c>
      <c r="F39" s="97"/>
      <c r="G39" s="97"/>
      <c r="I39" s="91"/>
      <c r="J39" s="91"/>
    </row>
    <row r="40" spans="1:10" x14ac:dyDescent="0.25">
      <c r="B40" s="91" t="s">
        <v>56</v>
      </c>
      <c r="C40" s="91"/>
      <c r="E40" s="91" t="s">
        <v>57</v>
      </c>
      <c r="F40" s="91"/>
      <c r="G40" s="91"/>
      <c r="I40" s="91" t="s">
        <v>58</v>
      </c>
      <c r="J40" s="91"/>
    </row>
    <row r="44" spans="1:10" x14ac:dyDescent="0.25">
      <c r="B44" s="91" t="s">
        <v>59</v>
      </c>
      <c r="C44" s="91"/>
      <c r="E44" s="91" t="s">
        <v>60</v>
      </c>
      <c r="F44" s="91"/>
      <c r="G44" s="91"/>
      <c r="I44" s="91" t="s">
        <v>61</v>
      </c>
      <c r="J44" s="91"/>
    </row>
    <row r="45" spans="1:10" x14ac:dyDescent="0.25">
      <c r="B45" s="91" t="s">
        <v>62</v>
      </c>
      <c r="C45" s="91"/>
      <c r="E45" s="91" t="s">
        <v>63</v>
      </c>
      <c r="F45" s="91"/>
      <c r="G45" s="91"/>
      <c r="I45" s="91" t="s">
        <v>64</v>
      </c>
      <c r="J45" s="91"/>
    </row>
  </sheetData>
  <mergeCells count="19">
    <mergeCell ref="B44:C44"/>
    <mergeCell ref="E44:G44"/>
    <mergeCell ref="I44:J44"/>
    <mergeCell ref="B45:C45"/>
    <mergeCell ref="E45:G45"/>
    <mergeCell ref="I45:J45"/>
    <mergeCell ref="B39:C39"/>
    <mergeCell ref="E39:G39"/>
    <mergeCell ref="I39:J39"/>
    <mergeCell ref="B40:C40"/>
    <mergeCell ref="E40:G40"/>
    <mergeCell ref="I40:J40"/>
    <mergeCell ref="B38:C38"/>
    <mergeCell ref="I38:J38"/>
    <mergeCell ref="A1:J1"/>
    <mergeCell ref="A2:J2"/>
    <mergeCell ref="A3:J3"/>
    <mergeCell ref="I11:J11"/>
    <mergeCell ref="I12:J12"/>
  </mergeCells>
  <pageMargins left="0.21" right="0.16" top="0.75" bottom="0.75" header="0.3" footer="0.3"/>
  <pageSetup paperSize="9" scale="83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view="pageBreakPreview" zoomScale="60" zoomScaleNormal="100" workbookViewId="0">
      <selection activeCell="Q16" sqref="Q16"/>
    </sheetView>
  </sheetViews>
  <sheetFormatPr defaultRowHeight="15" x14ac:dyDescent="0.25"/>
  <cols>
    <col min="1" max="1" width="4" customWidth="1"/>
    <col min="2" max="2" width="24.5703125" customWidth="1"/>
    <col min="3" max="3" width="7.5703125" customWidth="1"/>
    <col min="4" max="4" width="7.85546875" customWidth="1"/>
    <col min="5" max="5" width="12.28515625" bestFit="1" customWidth="1"/>
    <col min="6" max="6" width="14.28515625" customWidth="1"/>
    <col min="7" max="7" width="6.28515625" customWidth="1"/>
    <col min="8" max="8" width="12.85546875" customWidth="1"/>
    <col min="9" max="9" width="15" customWidth="1"/>
    <col min="10" max="10" width="16.5703125" customWidth="1"/>
  </cols>
  <sheetData>
    <row r="1" spans="1:15" ht="34.5" customHeight="1" x14ac:dyDescent="0.25">
      <c r="A1" s="99" t="s">
        <v>97</v>
      </c>
      <c r="B1" s="99"/>
      <c r="C1" s="99"/>
      <c r="D1" s="99"/>
      <c r="E1" s="99"/>
      <c r="F1" s="99"/>
      <c r="G1" s="99"/>
      <c r="H1" s="99"/>
      <c r="I1" s="99"/>
      <c r="J1" s="99"/>
    </row>
    <row r="2" spans="1:15" ht="15.75" x14ac:dyDescent="0.25">
      <c r="A2" s="93" t="s">
        <v>65</v>
      </c>
      <c r="B2" s="93"/>
      <c r="C2" s="93"/>
      <c r="D2" s="93"/>
      <c r="E2" s="93"/>
      <c r="F2" s="93"/>
      <c r="G2" s="93"/>
      <c r="H2" s="93"/>
      <c r="I2" s="93"/>
      <c r="J2" s="93"/>
    </row>
    <row r="3" spans="1:15" ht="12" customHeight="1" x14ac:dyDescent="0.25">
      <c r="A3" s="93"/>
      <c r="B3" s="93"/>
      <c r="C3" s="93"/>
      <c r="D3" s="93"/>
      <c r="E3" s="93"/>
      <c r="F3" s="93"/>
      <c r="G3" s="93"/>
      <c r="H3" s="93"/>
      <c r="I3" s="93"/>
      <c r="J3" s="93"/>
    </row>
    <row r="4" spans="1:15" ht="15.75" x14ac:dyDescent="0.25">
      <c r="A4" s="35"/>
      <c r="B4" s="2" t="s">
        <v>1</v>
      </c>
      <c r="C4" s="2"/>
      <c r="D4" s="2" t="s">
        <v>2</v>
      </c>
      <c r="E4" s="3"/>
      <c r="F4" s="3"/>
      <c r="G4" s="3"/>
      <c r="H4" s="3"/>
      <c r="I4" s="3"/>
      <c r="J4" s="3"/>
    </row>
    <row r="5" spans="1:15" ht="15.75" x14ac:dyDescent="0.25">
      <c r="A5" s="35"/>
      <c r="B5" s="2" t="s">
        <v>3</v>
      </c>
      <c r="C5" s="2"/>
      <c r="D5" s="2" t="s">
        <v>4</v>
      </c>
      <c r="E5" s="3"/>
      <c r="F5" s="3"/>
      <c r="G5" s="3"/>
      <c r="H5" s="3"/>
      <c r="I5" s="3"/>
      <c r="J5" s="3"/>
    </row>
    <row r="6" spans="1:15" ht="15.75" x14ac:dyDescent="0.25">
      <c r="A6" s="35"/>
      <c r="B6" s="2" t="s">
        <v>5</v>
      </c>
      <c r="C6" s="2"/>
      <c r="D6" s="2" t="s">
        <v>66</v>
      </c>
      <c r="E6" s="3"/>
      <c r="F6" s="3"/>
      <c r="G6" s="3"/>
      <c r="H6" s="3"/>
      <c r="I6" s="3"/>
      <c r="J6" s="3"/>
    </row>
    <row r="7" spans="1:15" ht="15.75" x14ac:dyDescent="0.25">
      <c r="A7" s="35"/>
      <c r="B7" s="2" t="s">
        <v>6</v>
      </c>
      <c r="C7" s="2"/>
      <c r="D7" s="2" t="s">
        <v>67</v>
      </c>
      <c r="E7" s="3"/>
      <c r="F7" s="3"/>
      <c r="G7" s="3"/>
      <c r="H7" s="3"/>
      <c r="I7" s="3"/>
      <c r="J7" s="3"/>
    </row>
    <row r="8" spans="1:15" ht="15.75" x14ac:dyDescent="0.25">
      <c r="A8" s="35"/>
      <c r="B8" s="2" t="s">
        <v>7</v>
      </c>
      <c r="C8" s="2"/>
      <c r="D8" s="2" t="s">
        <v>8</v>
      </c>
      <c r="E8" s="3"/>
      <c r="F8" s="3"/>
      <c r="G8" s="3"/>
      <c r="H8" s="3"/>
      <c r="I8" s="3"/>
      <c r="J8" s="3"/>
    </row>
    <row r="9" spans="1:15" ht="15.75" x14ac:dyDescent="0.25">
      <c r="A9" s="35"/>
      <c r="B9" s="2" t="s">
        <v>9</v>
      </c>
      <c r="C9" s="2"/>
      <c r="D9" s="2" t="s">
        <v>98</v>
      </c>
      <c r="E9" s="3"/>
      <c r="F9" s="3"/>
      <c r="G9" s="3"/>
      <c r="H9" s="3"/>
      <c r="I9" s="3"/>
      <c r="J9" s="3"/>
    </row>
    <row r="10" spans="1:15" ht="9.75" customHeight="1" x14ac:dyDescent="0.25">
      <c r="O10" s="4"/>
    </row>
    <row r="11" spans="1:15" s="7" customFormat="1" ht="51.75" customHeight="1" x14ac:dyDescent="0.25">
      <c r="A11" s="36" t="s">
        <v>10</v>
      </c>
      <c r="B11" s="36" t="s">
        <v>11</v>
      </c>
      <c r="C11" s="36" t="s">
        <v>12</v>
      </c>
      <c r="D11" s="6" t="s">
        <v>13</v>
      </c>
      <c r="E11" s="6" t="s">
        <v>14</v>
      </c>
      <c r="F11" s="6" t="s">
        <v>15</v>
      </c>
      <c r="G11" s="6" t="s">
        <v>16</v>
      </c>
      <c r="H11" s="6" t="s">
        <v>17</v>
      </c>
      <c r="I11" s="95" t="s">
        <v>18</v>
      </c>
      <c r="J11" s="95"/>
    </row>
    <row r="12" spans="1:15" s="7" customFormat="1" ht="10.5" customHeight="1" x14ac:dyDescent="0.25">
      <c r="A12" s="37" t="s">
        <v>19</v>
      </c>
      <c r="B12" s="37" t="s">
        <v>20</v>
      </c>
      <c r="C12" s="37" t="s">
        <v>21</v>
      </c>
      <c r="D12" s="37" t="s">
        <v>22</v>
      </c>
      <c r="E12" s="37" t="s">
        <v>23</v>
      </c>
      <c r="F12" s="37" t="s">
        <v>24</v>
      </c>
      <c r="G12" s="37" t="s">
        <v>25</v>
      </c>
      <c r="H12" s="37" t="s">
        <v>26</v>
      </c>
      <c r="I12" s="96" t="s">
        <v>27</v>
      </c>
      <c r="J12" s="96"/>
    </row>
    <row r="13" spans="1:15" s="10" customFormat="1" ht="10.5" customHeight="1" x14ac:dyDescent="0.25">
      <c r="A13" s="9"/>
      <c r="B13" s="9"/>
      <c r="C13" s="9"/>
      <c r="D13" s="9"/>
      <c r="E13" s="9"/>
      <c r="F13" s="9"/>
      <c r="G13" s="9"/>
      <c r="H13" s="9"/>
      <c r="I13" s="9"/>
      <c r="J13" s="9"/>
    </row>
    <row r="14" spans="1:15" s="10" customFormat="1" ht="24.95" customHeight="1" x14ac:dyDescent="0.25">
      <c r="A14" s="30">
        <v>1</v>
      </c>
      <c r="B14" s="39" t="s">
        <v>68</v>
      </c>
      <c r="C14" s="30" t="s">
        <v>32</v>
      </c>
      <c r="D14" s="30">
        <v>1</v>
      </c>
      <c r="E14" s="31">
        <v>210000</v>
      </c>
      <c r="F14" s="31">
        <f>E14*D14</f>
        <v>210000</v>
      </c>
      <c r="G14" s="32" t="s">
        <v>30</v>
      </c>
      <c r="H14" s="31">
        <f>F14</f>
        <v>210000</v>
      </c>
      <c r="I14" s="14" t="s">
        <v>31</v>
      </c>
      <c r="J14" s="14"/>
    </row>
    <row r="15" spans="1:15" s="10" customFormat="1" ht="24.95" customHeight="1" x14ac:dyDescent="0.25">
      <c r="A15" s="30">
        <v>2</v>
      </c>
      <c r="B15" s="39" t="s">
        <v>78</v>
      </c>
      <c r="C15" s="30" t="s">
        <v>89</v>
      </c>
      <c r="D15" s="30">
        <v>1</v>
      </c>
      <c r="E15" s="31">
        <v>210000</v>
      </c>
      <c r="F15" s="31">
        <f>E15*D15</f>
        <v>210000</v>
      </c>
      <c r="G15" s="32" t="s">
        <v>30</v>
      </c>
      <c r="H15" s="31">
        <f>F15</f>
        <v>210000</v>
      </c>
      <c r="I15" s="14"/>
      <c r="J15" s="14" t="s">
        <v>33</v>
      </c>
    </row>
    <row r="16" spans="1:15" s="10" customFormat="1" ht="24.95" customHeight="1" x14ac:dyDescent="0.25">
      <c r="A16" s="30">
        <v>3</v>
      </c>
      <c r="B16" s="39" t="s">
        <v>44</v>
      </c>
      <c r="C16" s="30" t="s">
        <v>32</v>
      </c>
      <c r="D16" s="30">
        <v>1</v>
      </c>
      <c r="E16" s="31">
        <v>210000</v>
      </c>
      <c r="F16" s="31">
        <f>E16*D16</f>
        <v>210000</v>
      </c>
      <c r="G16" s="32" t="s">
        <v>30</v>
      </c>
      <c r="H16" s="31">
        <f>F16</f>
        <v>210000</v>
      </c>
      <c r="I16" s="14" t="s">
        <v>35</v>
      </c>
      <c r="J16" s="14"/>
    </row>
    <row r="17" spans="1:10" s="10" customFormat="1" ht="24.95" customHeight="1" x14ac:dyDescent="0.25">
      <c r="A17" s="30">
        <v>4</v>
      </c>
      <c r="B17" s="39" t="s">
        <v>69</v>
      </c>
      <c r="C17" s="30" t="s">
        <v>32</v>
      </c>
      <c r="D17" s="30">
        <v>1</v>
      </c>
      <c r="E17" s="31">
        <v>210000</v>
      </c>
      <c r="F17" s="31">
        <f>E17*D17</f>
        <v>210000</v>
      </c>
      <c r="G17" s="32" t="s">
        <v>30</v>
      </c>
      <c r="H17" s="31">
        <f>F17</f>
        <v>210000</v>
      </c>
      <c r="J17" s="14" t="s">
        <v>37</v>
      </c>
    </row>
    <row r="18" spans="1:10" s="33" customFormat="1" ht="17.25" customHeight="1" x14ac:dyDescent="0.25">
      <c r="A18" s="11"/>
      <c r="B18" s="34"/>
      <c r="E18" s="15"/>
      <c r="F18" s="16"/>
      <c r="G18" s="15"/>
      <c r="H18" s="16"/>
    </row>
    <row r="19" spans="1:10" s="24" customFormat="1" ht="23.25" customHeight="1" x14ac:dyDescent="0.25">
      <c r="A19" s="18"/>
      <c r="B19" s="19" t="s">
        <v>50</v>
      </c>
      <c r="C19" s="19"/>
      <c r="D19" s="20">
        <f>SUM(D14:D18)</f>
        <v>4</v>
      </c>
      <c r="E19" s="21" t="s">
        <v>51</v>
      </c>
      <c r="F19" s="20">
        <f>SUM(F14:F18)</f>
        <v>840000</v>
      </c>
      <c r="G19" s="22"/>
      <c r="H19" s="20">
        <f>SUM(H14:H18)</f>
        <v>840000</v>
      </c>
      <c r="I19" s="18"/>
      <c r="J19" s="18"/>
    </row>
    <row r="20" spans="1:10" x14ac:dyDescent="0.25">
      <c r="B20" s="34" t="s">
        <v>99</v>
      </c>
      <c r="C20" s="34"/>
    </row>
    <row r="21" spans="1:10" ht="9" customHeight="1" x14ac:dyDescent="0.25"/>
    <row r="22" spans="1:10" ht="5.25" hidden="1" customHeight="1" x14ac:dyDescent="0.25"/>
    <row r="23" spans="1:10" x14ac:dyDescent="0.25">
      <c r="B23" s="91" t="s">
        <v>52</v>
      </c>
      <c r="C23" s="91"/>
      <c r="I23" s="97" t="s">
        <v>53</v>
      </c>
      <c r="J23" s="97"/>
    </row>
    <row r="24" spans="1:10" x14ac:dyDescent="0.25">
      <c r="B24" s="91" t="s">
        <v>54</v>
      </c>
      <c r="C24" s="91"/>
      <c r="E24" s="97" t="s">
        <v>55</v>
      </c>
      <c r="F24" s="97"/>
      <c r="G24" s="97"/>
      <c r="I24" s="91"/>
      <c r="J24" s="91"/>
    </row>
    <row r="25" spans="1:10" x14ac:dyDescent="0.25">
      <c r="B25" s="91" t="s">
        <v>56</v>
      </c>
      <c r="C25" s="91"/>
      <c r="E25" s="91" t="s">
        <v>57</v>
      </c>
      <c r="F25" s="91"/>
      <c r="G25" s="91"/>
      <c r="I25" s="91" t="s">
        <v>58</v>
      </c>
      <c r="J25" s="91"/>
    </row>
    <row r="29" spans="1:10" x14ac:dyDescent="0.25">
      <c r="B29" s="91" t="s">
        <v>59</v>
      </c>
      <c r="C29" s="91"/>
      <c r="E29" s="91" t="s">
        <v>60</v>
      </c>
      <c r="F29" s="91"/>
      <c r="G29" s="91"/>
      <c r="I29" s="91" t="s">
        <v>61</v>
      </c>
      <c r="J29" s="91"/>
    </row>
    <row r="30" spans="1:10" x14ac:dyDescent="0.25">
      <c r="B30" s="91" t="s">
        <v>62</v>
      </c>
      <c r="C30" s="91"/>
      <c r="E30" s="91" t="s">
        <v>63</v>
      </c>
      <c r="F30" s="91"/>
      <c r="G30" s="91"/>
      <c r="I30" s="91" t="s">
        <v>64</v>
      </c>
      <c r="J30" s="91"/>
    </row>
  </sheetData>
  <mergeCells count="19">
    <mergeCell ref="B29:C29"/>
    <mergeCell ref="E29:G29"/>
    <mergeCell ref="I29:J29"/>
    <mergeCell ref="B30:C30"/>
    <mergeCell ref="E30:G30"/>
    <mergeCell ref="I30:J30"/>
    <mergeCell ref="B24:C24"/>
    <mergeCell ref="E24:G24"/>
    <mergeCell ref="I24:J24"/>
    <mergeCell ref="B25:C25"/>
    <mergeCell ref="E25:G25"/>
    <mergeCell ref="I25:J25"/>
    <mergeCell ref="B23:C23"/>
    <mergeCell ref="I23:J23"/>
    <mergeCell ref="A1:J1"/>
    <mergeCell ref="A2:J2"/>
    <mergeCell ref="A3:J3"/>
    <mergeCell ref="I11:J11"/>
    <mergeCell ref="I12:J12"/>
  </mergeCells>
  <pageMargins left="0.21" right="0.16" top="0.75" bottom="0.75" header="0.3" footer="0.3"/>
  <pageSetup paperSize="9" scale="83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view="pageBreakPreview" zoomScale="60" zoomScaleNormal="100" workbookViewId="0">
      <selection activeCell="F13" sqref="F13"/>
    </sheetView>
  </sheetViews>
  <sheetFormatPr defaultRowHeight="15" x14ac:dyDescent="0.25"/>
  <cols>
    <col min="1" max="1" width="4" customWidth="1"/>
    <col min="2" max="2" width="24.5703125" customWidth="1"/>
    <col min="3" max="3" width="7.5703125" customWidth="1"/>
    <col min="4" max="4" width="7.85546875" customWidth="1"/>
    <col min="5" max="5" width="12.28515625" bestFit="1" customWidth="1"/>
    <col min="6" max="6" width="14.28515625" customWidth="1"/>
    <col min="7" max="7" width="6.28515625" customWidth="1"/>
    <col min="8" max="8" width="12.85546875" customWidth="1"/>
    <col min="9" max="9" width="15" customWidth="1"/>
    <col min="10" max="10" width="16.5703125" customWidth="1"/>
  </cols>
  <sheetData>
    <row r="1" spans="1:15" ht="34.5" customHeight="1" x14ac:dyDescent="0.25">
      <c r="A1" s="99" t="s">
        <v>100</v>
      </c>
      <c r="B1" s="99"/>
      <c r="C1" s="99"/>
      <c r="D1" s="99"/>
      <c r="E1" s="99"/>
      <c r="F1" s="99"/>
      <c r="G1" s="99"/>
      <c r="H1" s="99"/>
      <c r="I1" s="99"/>
      <c r="J1" s="99"/>
    </row>
    <row r="2" spans="1:15" ht="15.75" x14ac:dyDescent="0.25">
      <c r="A2" s="93" t="s">
        <v>65</v>
      </c>
      <c r="B2" s="93"/>
      <c r="C2" s="93"/>
      <c r="D2" s="93"/>
      <c r="E2" s="93"/>
      <c r="F2" s="93"/>
      <c r="G2" s="93"/>
      <c r="H2" s="93"/>
      <c r="I2" s="93"/>
      <c r="J2" s="93"/>
    </row>
    <row r="3" spans="1:15" ht="12" customHeight="1" x14ac:dyDescent="0.25">
      <c r="A3" s="93"/>
      <c r="B3" s="93"/>
      <c r="C3" s="93"/>
      <c r="D3" s="93"/>
      <c r="E3" s="93"/>
      <c r="F3" s="93"/>
      <c r="G3" s="93"/>
      <c r="H3" s="93"/>
      <c r="I3" s="93"/>
      <c r="J3" s="93"/>
    </row>
    <row r="4" spans="1:15" ht="15.75" x14ac:dyDescent="0.25">
      <c r="A4" s="35"/>
      <c r="B4" s="2" t="s">
        <v>1</v>
      </c>
      <c r="C4" s="2"/>
      <c r="D4" s="2" t="s">
        <v>2</v>
      </c>
      <c r="E4" s="3"/>
      <c r="F4" s="3"/>
      <c r="G4" s="3"/>
      <c r="H4" s="3"/>
      <c r="I4" s="3"/>
      <c r="J4" s="3"/>
    </row>
    <row r="5" spans="1:15" ht="15.75" x14ac:dyDescent="0.25">
      <c r="A5" s="35"/>
      <c r="B5" s="2" t="s">
        <v>3</v>
      </c>
      <c r="C5" s="2"/>
      <c r="D5" s="2" t="s">
        <v>4</v>
      </c>
      <c r="E5" s="3"/>
      <c r="F5" s="3"/>
      <c r="G5" s="3"/>
      <c r="H5" s="3"/>
      <c r="I5" s="3"/>
      <c r="J5" s="3"/>
    </row>
    <row r="6" spans="1:15" ht="15.75" x14ac:dyDescent="0.25">
      <c r="A6" s="35"/>
      <c r="B6" s="2" t="s">
        <v>5</v>
      </c>
      <c r="C6" s="2"/>
      <c r="D6" s="2" t="s">
        <v>66</v>
      </c>
      <c r="E6" s="3"/>
      <c r="F6" s="3"/>
      <c r="G6" s="3"/>
      <c r="H6" s="3"/>
      <c r="I6" s="3"/>
      <c r="J6" s="3"/>
    </row>
    <row r="7" spans="1:15" ht="15.75" x14ac:dyDescent="0.25">
      <c r="A7" s="35"/>
      <c r="B7" s="2" t="s">
        <v>6</v>
      </c>
      <c r="C7" s="2"/>
      <c r="D7" s="2" t="s">
        <v>67</v>
      </c>
      <c r="E7" s="3"/>
      <c r="F7" s="3"/>
      <c r="G7" s="3"/>
      <c r="H7" s="3"/>
      <c r="I7" s="3"/>
      <c r="J7" s="3"/>
    </row>
    <row r="8" spans="1:15" ht="15.75" x14ac:dyDescent="0.25">
      <c r="A8" s="35"/>
      <c r="B8" s="2" t="s">
        <v>7</v>
      </c>
      <c r="C8" s="2"/>
      <c r="D8" s="2" t="s">
        <v>8</v>
      </c>
      <c r="E8" s="3"/>
      <c r="F8" s="3"/>
      <c r="G8" s="3"/>
      <c r="H8" s="3"/>
      <c r="I8" s="3"/>
      <c r="J8" s="3"/>
    </row>
    <row r="9" spans="1:15" ht="15.75" x14ac:dyDescent="0.25">
      <c r="A9" s="35"/>
      <c r="B9" s="2" t="s">
        <v>9</v>
      </c>
      <c r="C9" s="2"/>
      <c r="D9" s="2" t="s">
        <v>75</v>
      </c>
      <c r="E9" s="3"/>
      <c r="F9" s="3"/>
      <c r="G9" s="3"/>
      <c r="H9" s="3"/>
      <c r="I9" s="3"/>
      <c r="J9" s="3"/>
    </row>
    <row r="10" spans="1:15" ht="9.75" customHeight="1" x14ac:dyDescent="0.25">
      <c r="O10" s="4"/>
    </row>
    <row r="11" spans="1:15" s="7" customFormat="1" ht="51.75" customHeight="1" x14ac:dyDescent="0.25">
      <c r="A11" s="36" t="s">
        <v>10</v>
      </c>
      <c r="B11" s="36" t="s">
        <v>11</v>
      </c>
      <c r="C11" s="36" t="s">
        <v>12</v>
      </c>
      <c r="D11" s="6" t="s">
        <v>13</v>
      </c>
      <c r="E11" s="6" t="s">
        <v>14</v>
      </c>
      <c r="F11" s="6" t="s">
        <v>15</v>
      </c>
      <c r="G11" s="6" t="s">
        <v>16</v>
      </c>
      <c r="H11" s="6" t="s">
        <v>17</v>
      </c>
      <c r="I11" s="95" t="s">
        <v>18</v>
      </c>
      <c r="J11" s="95"/>
    </row>
    <row r="12" spans="1:15" s="7" customFormat="1" ht="10.5" customHeight="1" x14ac:dyDescent="0.25">
      <c r="A12" s="37" t="s">
        <v>19</v>
      </c>
      <c r="B12" s="37" t="s">
        <v>20</v>
      </c>
      <c r="C12" s="37" t="s">
        <v>21</v>
      </c>
      <c r="D12" s="37" t="s">
        <v>22</v>
      </c>
      <c r="E12" s="37" t="s">
        <v>23</v>
      </c>
      <c r="F12" s="37" t="s">
        <v>24</v>
      </c>
      <c r="G12" s="37" t="s">
        <v>25</v>
      </c>
      <c r="H12" s="37" t="s">
        <v>26</v>
      </c>
      <c r="I12" s="96" t="s">
        <v>27</v>
      </c>
      <c r="J12" s="96"/>
    </row>
    <row r="13" spans="1:15" s="10" customFormat="1" ht="10.5" customHeight="1" x14ac:dyDescent="0.25">
      <c r="A13" s="9"/>
      <c r="B13" s="9"/>
      <c r="C13" s="9"/>
      <c r="D13" s="9"/>
      <c r="E13" s="9"/>
      <c r="F13" s="9"/>
      <c r="G13" s="9"/>
      <c r="H13" s="9"/>
      <c r="I13" s="9"/>
      <c r="J13" s="9"/>
    </row>
    <row r="14" spans="1:15" s="10" customFormat="1" ht="24.95" customHeight="1" x14ac:dyDescent="0.25">
      <c r="A14" s="30">
        <v>1</v>
      </c>
      <c r="B14" s="39" t="s">
        <v>76</v>
      </c>
      <c r="C14" s="30" t="s">
        <v>89</v>
      </c>
      <c r="D14" s="30">
        <v>1</v>
      </c>
      <c r="E14" s="31">
        <v>210000</v>
      </c>
      <c r="F14" s="31">
        <f>E14*D14</f>
        <v>210000</v>
      </c>
      <c r="G14" s="32" t="s">
        <v>30</v>
      </c>
      <c r="H14" s="31">
        <f>F14</f>
        <v>210000</v>
      </c>
      <c r="I14" s="14" t="s">
        <v>31</v>
      </c>
      <c r="J14" s="14"/>
    </row>
    <row r="15" spans="1:15" s="10" customFormat="1" ht="24.95" customHeight="1" x14ac:dyDescent="0.25">
      <c r="A15" s="30">
        <v>2</v>
      </c>
      <c r="B15" s="39" t="s">
        <v>68</v>
      </c>
      <c r="C15" s="30" t="s">
        <v>32</v>
      </c>
      <c r="D15" s="30">
        <v>2</v>
      </c>
      <c r="E15" s="31">
        <v>210000</v>
      </c>
      <c r="F15" s="31">
        <f>E15*D15</f>
        <v>420000</v>
      </c>
      <c r="G15" s="32" t="s">
        <v>30</v>
      </c>
      <c r="H15" s="31">
        <f>F15</f>
        <v>420000</v>
      </c>
      <c r="I15" s="14"/>
      <c r="J15" s="14" t="s">
        <v>33</v>
      </c>
    </row>
    <row r="16" spans="1:15" s="10" customFormat="1" ht="24.95" customHeight="1" x14ac:dyDescent="0.25">
      <c r="A16" s="30">
        <v>3</v>
      </c>
      <c r="B16" s="39" t="s">
        <v>83</v>
      </c>
      <c r="C16" s="30" t="s">
        <v>32</v>
      </c>
      <c r="D16" s="30">
        <v>2</v>
      </c>
      <c r="E16" s="31">
        <v>210000</v>
      </c>
      <c r="F16" s="31">
        <f>E16*D16</f>
        <v>420000</v>
      </c>
      <c r="G16" s="32" t="s">
        <v>30</v>
      </c>
      <c r="H16" s="31">
        <f>F16</f>
        <v>420000</v>
      </c>
      <c r="I16" s="14" t="s">
        <v>35</v>
      </c>
      <c r="J16" s="14"/>
    </row>
    <row r="17" spans="1:10" s="10" customFormat="1" ht="24.95" customHeight="1" x14ac:dyDescent="0.25">
      <c r="A17" s="30">
        <v>4</v>
      </c>
      <c r="B17" s="39" t="s">
        <v>72</v>
      </c>
      <c r="C17" s="30" t="s">
        <v>32</v>
      </c>
      <c r="D17" s="30">
        <v>1</v>
      </c>
      <c r="E17" s="31">
        <v>210000</v>
      </c>
      <c r="F17" s="31">
        <f>E17*D17</f>
        <v>210000</v>
      </c>
      <c r="G17" s="32" t="s">
        <v>30</v>
      </c>
      <c r="H17" s="31">
        <f>F17</f>
        <v>210000</v>
      </c>
      <c r="J17" s="14" t="s">
        <v>37</v>
      </c>
    </row>
    <row r="18" spans="1:10" s="33" customFormat="1" ht="17.25" customHeight="1" x14ac:dyDescent="0.25">
      <c r="A18" s="11"/>
      <c r="B18" s="34"/>
      <c r="E18" s="15"/>
      <c r="F18" s="16"/>
      <c r="G18" s="15"/>
      <c r="H18" s="16"/>
    </row>
    <row r="19" spans="1:10" s="24" customFormat="1" ht="23.25" customHeight="1" x14ac:dyDescent="0.25">
      <c r="A19" s="18"/>
      <c r="B19" s="19" t="s">
        <v>50</v>
      </c>
      <c r="C19" s="19"/>
      <c r="D19" s="20">
        <f>SUM(D14:D18)</f>
        <v>6</v>
      </c>
      <c r="E19" s="21" t="s">
        <v>51</v>
      </c>
      <c r="F19" s="20">
        <f>SUM(F14:F18)</f>
        <v>1260000</v>
      </c>
      <c r="G19" s="22"/>
      <c r="H19" s="20">
        <f>SUM(H14:H18)</f>
        <v>1260000</v>
      </c>
      <c r="I19" s="18"/>
      <c r="J19" s="18"/>
    </row>
    <row r="20" spans="1:10" x14ac:dyDescent="0.25">
      <c r="B20" s="34" t="s">
        <v>101</v>
      </c>
      <c r="C20" s="34"/>
    </row>
    <row r="21" spans="1:10" ht="9" customHeight="1" x14ac:dyDescent="0.25">
      <c r="B21" s="38"/>
    </row>
    <row r="22" spans="1:10" ht="5.25" hidden="1" customHeight="1" x14ac:dyDescent="0.25"/>
    <row r="23" spans="1:10" x14ac:dyDescent="0.25">
      <c r="B23" s="91" t="s">
        <v>52</v>
      </c>
      <c r="C23" s="91"/>
      <c r="I23" s="97" t="s">
        <v>53</v>
      </c>
      <c r="J23" s="97"/>
    </row>
    <row r="24" spans="1:10" x14ac:dyDescent="0.25">
      <c r="B24" s="91" t="s">
        <v>54</v>
      </c>
      <c r="C24" s="91"/>
      <c r="E24" s="97" t="s">
        <v>55</v>
      </c>
      <c r="F24" s="97"/>
      <c r="G24" s="97"/>
      <c r="I24" s="91"/>
      <c r="J24" s="91"/>
    </row>
    <row r="25" spans="1:10" x14ac:dyDescent="0.25">
      <c r="B25" s="91" t="s">
        <v>56</v>
      </c>
      <c r="C25" s="91"/>
      <c r="E25" s="91" t="s">
        <v>57</v>
      </c>
      <c r="F25" s="91"/>
      <c r="G25" s="91"/>
      <c r="I25" s="91" t="s">
        <v>58</v>
      </c>
      <c r="J25" s="91"/>
    </row>
    <row r="29" spans="1:10" x14ac:dyDescent="0.25">
      <c r="B29" s="91" t="s">
        <v>59</v>
      </c>
      <c r="C29" s="91"/>
      <c r="E29" s="91" t="s">
        <v>60</v>
      </c>
      <c r="F29" s="91"/>
      <c r="G29" s="91"/>
      <c r="I29" s="91" t="s">
        <v>61</v>
      </c>
      <c r="J29" s="91"/>
    </row>
    <row r="30" spans="1:10" x14ac:dyDescent="0.25">
      <c r="B30" s="91" t="s">
        <v>62</v>
      </c>
      <c r="C30" s="91"/>
      <c r="E30" s="91" t="s">
        <v>63</v>
      </c>
      <c r="F30" s="91"/>
      <c r="G30" s="91"/>
      <c r="I30" s="91" t="s">
        <v>64</v>
      </c>
      <c r="J30" s="91"/>
    </row>
  </sheetData>
  <mergeCells count="19">
    <mergeCell ref="B29:C29"/>
    <mergeCell ref="E29:G29"/>
    <mergeCell ref="I29:J29"/>
    <mergeCell ref="B30:C30"/>
    <mergeCell ref="E30:G30"/>
    <mergeCell ref="I30:J30"/>
    <mergeCell ref="B24:C24"/>
    <mergeCell ref="E24:G24"/>
    <mergeCell ref="I24:J24"/>
    <mergeCell ref="B25:C25"/>
    <mergeCell ref="E25:G25"/>
    <mergeCell ref="I25:J25"/>
    <mergeCell ref="B23:C23"/>
    <mergeCell ref="I23:J23"/>
    <mergeCell ref="A1:J1"/>
    <mergeCell ref="A2:J2"/>
    <mergeCell ref="A3:J3"/>
    <mergeCell ref="I11:J11"/>
    <mergeCell ref="I12:J12"/>
  </mergeCells>
  <pageMargins left="0.21" right="0.16" top="0.75" bottom="0.75" header="0.3" footer="0.3"/>
  <pageSetup paperSize="9" scale="83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15</vt:i4>
      </vt:variant>
    </vt:vector>
  </HeadingPairs>
  <TitlesOfParts>
    <vt:vector size="30" baseType="lpstr">
      <vt:lpstr>ktIPDS_01 (2)</vt:lpstr>
      <vt:lpstr>ktIPDS_01</vt:lpstr>
      <vt:lpstr>ktTU_01</vt:lpstr>
      <vt:lpstr>OPPDS_02</vt:lpstr>
      <vt:lpstr>ktIPDS_02(1)</vt:lpstr>
      <vt:lpstr>ktIPDS_07</vt:lpstr>
      <vt:lpstr>cekpeta</vt:lpstr>
      <vt:lpstr>cekpeta (2)</vt:lpstr>
      <vt:lpstr>cekpeta (3)</vt:lpstr>
      <vt:lpstr>cekpeta (4)</vt:lpstr>
      <vt:lpstr>cekSLS</vt:lpstr>
      <vt:lpstr>pds2</vt:lpstr>
      <vt:lpstr>rekappds2</vt:lpstr>
      <vt:lpstr>cekpeta (5)</vt:lpstr>
      <vt:lpstr>rekapcekpeta (6)</vt:lpstr>
      <vt:lpstr>cekpeta!Print_Area</vt:lpstr>
      <vt:lpstr>'cekpeta (2)'!Print_Area</vt:lpstr>
      <vt:lpstr>'cekpeta (3)'!Print_Area</vt:lpstr>
      <vt:lpstr>'cekpeta (4)'!Print_Area</vt:lpstr>
      <vt:lpstr>'cekpeta (5)'!Print_Area</vt:lpstr>
      <vt:lpstr>cekSLS!Print_Area</vt:lpstr>
      <vt:lpstr>ktIPDS_01!Print_Area</vt:lpstr>
      <vt:lpstr>'ktIPDS_01 (2)'!Print_Area</vt:lpstr>
      <vt:lpstr>'ktIPDS_02(1)'!Print_Area</vt:lpstr>
      <vt:lpstr>ktIPDS_07!Print_Area</vt:lpstr>
      <vt:lpstr>ktTU_01!Print_Area</vt:lpstr>
      <vt:lpstr>OPPDS_02!Print_Area</vt:lpstr>
      <vt:lpstr>'pds2'!Print_Area</vt:lpstr>
      <vt:lpstr>'rekapcekpeta (6)'!Print_Area</vt:lpstr>
      <vt:lpstr>rekappds2!Print_Area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KASIIPDS</dc:creator>
  <cp:lastModifiedBy>BPS</cp:lastModifiedBy>
  <cp:lastPrinted>2020-06-17T02:39:09Z</cp:lastPrinted>
  <dcterms:created xsi:type="dcterms:W3CDTF">2019-03-08T05:35:03Z</dcterms:created>
  <dcterms:modified xsi:type="dcterms:W3CDTF">2020-07-15T01:20:25Z</dcterms:modified>
</cp:coreProperties>
</file>