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 Data\Data Rizky\Belajar\Belajar Pemrograman\Akar Inti Teknologi Test\credit_simulator\"/>
    </mc:Choice>
  </mc:AlternateContent>
  <xr:revisionPtr revIDLastSave="0" documentId="13_ncr:1_{367EB4FF-0A02-4842-A5CA-F49DCA71693A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Sheet1" sheetId="1" r:id="rId1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" i="1" l="1"/>
  <c r="H6" i="1"/>
  <c r="G6" i="1"/>
  <c r="D3" i="1" l="1"/>
  <c r="D5" i="1" s="1"/>
  <c r="D6" i="1" s="1"/>
  <c r="D7" i="1" l="1"/>
  <c r="E3" i="1" l="1"/>
  <c r="E5" i="1" s="1"/>
  <c r="E6" i="1" s="1"/>
  <c r="E7" i="1" s="1"/>
  <c r="F3" i="1" l="1"/>
  <c r="F5" i="1" s="1"/>
  <c r="F6" i="1" l="1"/>
  <c r="F7" i="1" s="1"/>
  <c r="G3" i="1"/>
  <c r="G5" i="1" s="1"/>
  <c r="G7" i="1" l="1"/>
  <c r="H3" i="1"/>
  <c r="H5" i="1" s="1"/>
  <c r="H7" i="1" l="1"/>
  <c r="D9" i="1" s="1"/>
  <c r="I3" i="1"/>
  <c r="I5" i="1" s="1"/>
  <c r="I7" i="1" l="1"/>
</calcChain>
</file>

<file path=xl/sharedStrings.xml><?xml version="1.0" encoding="utf-8"?>
<sst xmlns="http://schemas.openxmlformats.org/spreadsheetml/2006/main" count="9" uniqueCount="9">
  <si>
    <t>Harga Mobil</t>
  </si>
  <si>
    <t>DP</t>
  </si>
  <si>
    <t>Pokok Pinjaman</t>
  </si>
  <si>
    <t>Rate</t>
  </si>
  <si>
    <t>Total Pinjaman</t>
  </si>
  <si>
    <t>installmentMonthly</t>
  </si>
  <si>
    <t>installmentYearly</t>
  </si>
  <si>
    <t>Monthly Rata2</t>
  </si>
  <si>
    <t>Tenor (thn)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</si>
</sst>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3" x14ac:knownFonts="1">
    <font>
      <sz val="10"/>
      <color rgb="FF000000"/>
      <name val="Arial"/>
    </font>
    <font>
      <sz val="10"/>
      <name val="Arial"/>
    </font>
    <font>
      <sz val="11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4" fontId="1" fillId="0" borderId="0" xfId="0" applyNumberFormat="1" applyFont="1"/>
    <xf numFmtId="9" fontId="1" fillId="0" borderId="0" xfId="0" applyNumberFormat="1" applyFont="1"/>
    <xf numFmtId="10" fontId="2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C1:I11"/>
  <sheetViews>
    <sheetView tabSelected="1" workbookViewId="0">
      <selection activeCell="F12" sqref="F12"/>
    </sheetView>
  </sheetViews>
  <sheetFormatPr defaultColWidth="14.3984375" defaultRowHeight="15.75" customHeight="1" x14ac:dyDescent="0.35"/>
  <cols>
    <col min="3" max="3" width="16.53125" customWidth="1"/>
    <col min="4" max="4" width="15.1328125" customWidth="1"/>
    <col min="8" max="8" width="15" bestFit="1" customWidth="1"/>
  </cols>
  <sheetData>
    <row r="1" spans="3:9" ht="15.75" customHeight="1" x14ac:dyDescent="0.35">
      <c r="C1" s="1" t="s">
        <v>0</v>
      </c>
      <c r="D1" s="2">
        <v>50000000</v>
      </c>
    </row>
    <row r="2" spans="3:9" ht="15.75" customHeight="1" x14ac:dyDescent="0.35">
      <c r="C2" s="1" t="s">
        <v>1</v>
      </c>
      <c r="D2" s="3">
        <v>0.1</v>
      </c>
    </row>
    <row r="3" spans="3:9" ht="15.75" customHeight="1" x14ac:dyDescent="0.35">
      <c r="C3" s="1" t="s">
        <v>2</v>
      </c>
      <c r="D3" s="2">
        <f>D1-(D1*D2)</f>
        <v>45000000</v>
      </c>
      <c r="E3" s="2">
        <f t="shared" ref="E3:F3" si="0">D5-D7</f>
        <v>40500000</v>
      </c>
      <c r="F3" s="2">
        <f t="shared" si="0"/>
        <v>35024400</v>
      </c>
      <c r="G3" s="2">
        <f t="shared" ref="G3" si="1">F5-F7</f>
        <v>28527373.799999997</v>
      </c>
      <c r="H3" s="2">
        <f t="shared" ref="H3:I3" si="2">G5-G7</f>
        <v>20672836.880399998</v>
      </c>
      <c r="I3" s="2">
        <f t="shared" si="2"/>
        <v>11287368.936698399</v>
      </c>
    </row>
    <row r="4" spans="3:9" ht="15.75" customHeight="1" x14ac:dyDescent="0.35">
      <c r="C4" s="1" t="s">
        <v>3</v>
      </c>
      <c r="D4" s="3">
        <v>0.08</v>
      </c>
      <c r="E4" s="4">
        <v>8.1000000000000003E-2</v>
      </c>
      <c r="F4" s="4">
        <v>8.5999999999999993E-2</v>
      </c>
      <c r="G4" s="4">
        <v>8.6999999999999994E-2</v>
      </c>
      <c r="H4" s="4">
        <v>9.1999999999999998E-2</v>
      </c>
      <c r="I4" s="4">
        <v>9.2999999999999999E-2</v>
      </c>
    </row>
    <row r="5" spans="3:9" ht="15.75" customHeight="1" x14ac:dyDescent="0.35">
      <c r="C5" s="1" t="s">
        <v>4</v>
      </c>
      <c r="D5" s="2">
        <f t="shared" ref="D5:F5" si="3">(D3*D4)+D3</f>
        <v>48600000</v>
      </c>
      <c r="E5" s="2">
        <f t="shared" si="3"/>
        <v>43780500</v>
      </c>
      <c r="F5" s="2">
        <f t="shared" si="3"/>
        <v>38036498.399999999</v>
      </c>
      <c r="G5" s="2">
        <f t="shared" ref="G5:H5" si="4">(G3*G4)+G3</f>
        <v>31009255.320599996</v>
      </c>
      <c r="H5" s="2">
        <f t="shared" si="4"/>
        <v>22574737.873396799</v>
      </c>
      <c r="I5" s="2">
        <f t="shared" ref="I5" si="5">(I3*I4)+I3</f>
        <v>12337094.247811351</v>
      </c>
    </row>
    <row r="6" spans="3:9" ht="15.75" customHeight="1" x14ac:dyDescent="0.35">
      <c r="C6" s="1" t="s">
        <v>5</v>
      </c>
      <c r="D6" s="2">
        <f>D5/(12*D10)</f>
        <v>675000</v>
      </c>
      <c r="E6" s="2">
        <f>E5/((12*D10)-12)</f>
        <v>729675</v>
      </c>
      <c r="F6" s="2">
        <f>F5/((12*D10)-24)</f>
        <v>792427.04999999993</v>
      </c>
      <c r="G6" s="2">
        <f>G5/((12*D10)-36)</f>
        <v>861368.20334999985</v>
      </c>
      <c r="H6" s="2">
        <f>H5/((12*D10)-48)</f>
        <v>940614.07805819996</v>
      </c>
      <c r="I6" s="2">
        <f>I5/((12*D10)-60)</f>
        <v>1028091.1873176126</v>
      </c>
    </row>
    <row r="7" spans="3:9" ht="15.75" customHeight="1" x14ac:dyDescent="0.35">
      <c r="C7" s="1" t="s">
        <v>6</v>
      </c>
      <c r="D7" s="2">
        <f t="shared" ref="D7:F7" si="6">D6*12</f>
        <v>8100000</v>
      </c>
      <c r="E7" s="2">
        <f t="shared" si="6"/>
        <v>8756100</v>
      </c>
      <c r="F7" s="2">
        <f t="shared" si="6"/>
        <v>9509124.5999999996</v>
      </c>
      <c r="G7" s="2">
        <f t="shared" ref="G7:H7" si="7">G6*12</f>
        <v>10336418.440199997</v>
      </c>
      <c r="H7" s="2">
        <f t="shared" si="7"/>
        <v>11287368.936698399</v>
      </c>
      <c r="I7" s="2">
        <f t="shared" ref="I7" si="8">I6*12</f>
        <v>12337094.247811351</v>
      </c>
    </row>
    <row r="9" spans="3:9" ht="12.75" x14ac:dyDescent="0.35">
      <c r="C9" s="1" t="s">
        <v>7</v>
      </c>
      <c r="D9" s="2">
        <f>SUM(D7:H7)/60</f>
        <v>799816.8662816399</v>
      </c>
    </row>
    <row r="10" spans="3:9" ht="12.75" x14ac:dyDescent="0.35">
      <c r="C10" s="1" t="s">
        <v>8</v>
      </c>
      <c r="D10" s="1">
        <v>6</v>
      </c>
    </row>
    <row r="11" spans="3:9" ht="15.75" customHeight="1" x14ac:dyDescent="0.35">
      <c r="G11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Rizky Perdana</cp:lastModifiedBy>
  <dcterms:modified xsi:type="dcterms:W3CDTF">2024-07-19T07:42:55Z</dcterms:modified>
</cp:coreProperties>
</file>