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\workspace\MAGmapper\doc\"/>
    </mc:Choice>
  </mc:AlternateContent>
  <xr:revisionPtr revIDLastSave="0" documentId="13_ncr:1_{2193E5DB-FDA0-44E5-A2C7-AAF9AAE811DA}" xr6:coauthVersionLast="31" xr6:coauthVersionMax="31" xr10:uidLastSave="{00000000-0000-0000-0000-000000000000}"/>
  <bookViews>
    <workbookView xWindow="0" yWindow="0" windowWidth="21570" windowHeight="4800" activeTab="1" xr2:uid="{0D4A8800-F206-4052-A30E-9BA1ECB82C42}"/>
  </bookViews>
  <sheets>
    <sheet name="Stable" sheetId="1" r:id="rId1"/>
    <sheet name="hypothetic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2" l="1"/>
  <c r="F18" i="2"/>
  <c r="F19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18" i="2"/>
  <c r="F33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C7" i="2"/>
  <c r="M24" i="2" s="1"/>
  <c r="N24" i="2" s="1"/>
  <c r="O24" i="2" s="1"/>
  <c r="T24" i="2" s="1"/>
  <c r="G18" i="2"/>
  <c r="H18" i="2" s="1"/>
  <c r="F22" i="1"/>
  <c r="G22" i="1"/>
  <c r="M12" i="1"/>
  <c r="G20" i="2" l="1"/>
  <c r="H20" i="2" s="1"/>
  <c r="M19" i="2"/>
  <c r="N19" i="2" s="1"/>
  <c r="O19" i="2" s="1"/>
  <c r="T19" i="2" s="1"/>
  <c r="M27" i="2"/>
  <c r="N27" i="2" s="1"/>
  <c r="O27" i="2" s="1"/>
  <c r="T27" i="2" s="1"/>
  <c r="M31" i="2"/>
  <c r="N31" i="2" s="1"/>
  <c r="O31" i="2" s="1"/>
  <c r="T31" i="2" s="1"/>
  <c r="M23" i="2"/>
  <c r="N23" i="2" s="1"/>
  <c r="O23" i="2" s="1"/>
  <c r="T23" i="2" s="1"/>
  <c r="M30" i="2"/>
  <c r="N30" i="2" s="1"/>
  <c r="O30" i="2" s="1"/>
  <c r="T30" i="2" s="1"/>
  <c r="M22" i="2"/>
  <c r="N22" i="2" s="1"/>
  <c r="O22" i="2" s="1"/>
  <c r="T22" i="2" s="1"/>
  <c r="M29" i="2"/>
  <c r="N29" i="2" s="1"/>
  <c r="O29" i="2" s="1"/>
  <c r="T29" i="2" s="1"/>
  <c r="M21" i="2"/>
  <c r="N21" i="2" s="1"/>
  <c r="O21" i="2" s="1"/>
  <c r="T21" i="2" s="1"/>
  <c r="M28" i="2"/>
  <c r="N28" i="2" s="1"/>
  <c r="O28" i="2" s="1"/>
  <c r="T28" i="2" s="1"/>
  <c r="M20" i="2"/>
  <c r="N20" i="2" s="1"/>
  <c r="O20" i="2" s="1"/>
  <c r="T20" i="2" s="1"/>
  <c r="M18" i="2"/>
  <c r="N18" i="2" s="1"/>
  <c r="O18" i="2" s="1"/>
  <c r="T18" i="2" s="1"/>
  <c r="M26" i="2"/>
  <c r="N26" i="2" s="1"/>
  <c r="O26" i="2" s="1"/>
  <c r="T26" i="2" s="1"/>
  <c r="M33" i="2"/>
  <c r="N33" i="2" s="1"/>
  <c r="O33" i="2" s="1"/>
  <c r="T33" i="2" s="1"/>
  <c r="M25" i="2"/>
  <c r="N25" i="2" s="1"/>
  <c r="O25" i="2" s="1"/>
  <c r="T25" i="2" s="1"/>
  <c r="M32" i="2"/>
  <c r="N32" i="2" s="1"/>
  <c r="O32" i="2" s="1"/>
  <c r="T32" i="2" s="1"/>
  <c r="G24" i="2"/>
  <c r="G32" i="2"/>
  <c r="H32" i="2" s="1"/>
  <c r="I32" i="2" s="1"/>
  <c r="U32" i="2" s="1"/>
  <c r="G22" i="2"/>
  <c r="H22" i="2" s="1"/>
  <c r="I22" i="2" s="1"/>
  <c r="U22" i="2" s="1"/>
  <c r="G29" i="2"/>
  <c r="H29" i="2" s="1"/>
  <c r="I29" i="2" s="1"/>
  <c r="U29" i="2" s="1"/>
  <c r="G21" i="2"/>
  <c r="H21" i="2" s="1"/>
  <c r="I21" i="2" s="1"/>
  <c r="U21" i="2" s="1"/>
  <c r="G30" i="2"/>
  <c r="H30" i="2" s="1"/>
  <c r="I30" i="2" s="1"/>
  <c r="U30" i="2" s="1"/>
  <c r="G28" i="2"/>
  <c r="I20" i="2"/>
  <c r="U20" i="2" s="1"/>
  <c r="G27" i="2"/>
  <c r="H27" i="2" s="1"/>
  <c r="I27" i="2" s="1"/>
  <c r="U27" i="2" s="1"/>
  <c r="G19" i="2"/>
  <c r="H19" i="2" s="1"/>
  <c r="I19" i="2" s="1"/>
  <c r="U19" i="2" s="1"/>
  <c r="G26" i="2"/>
  <c r="H26" i="2" s="1"/>
  <c r="I26" i="2" s="1"/>
  <c r="U26" i="2" s="1"/>
  <c r="G33" i="2"/>
  <c r="H33" i="2" s="1"/>
  <c r="I33" i="2" s="1"/>
  <c r="U33" i="2" s="1"/>
  <c r="G25" i="2"/>
  <c r="H25" i="2" s="1"/>
  <c r="I25" i="2" s="1"/>
  <c r="U25" i="2" s="1"/>
  <c r="H28" i="2"/>
  <c r="I28" i="2" s="1"/>
  <c r="U28" i="2" s="1"/>
  <c r="G31" i="2"/>
  <c r="H31" i="2" s="1"/>
  <c r="I31" i="2" s="1"/>
  <c r="U31" i="2" s="1"/>
  <c r="G23" i="2"/>
  <c r="H23" i="2" s="1"/>
  <c r="I23" i="2" s="1"/>
  <c r="U23" i="2" s="1"/>
  <c r="I18" i="2"/>
  <c r="U18" i="2" s="1"/>
  <c r="B7" i="1"/>
  <c r="F23" i="1" s="1"/>
  <c r="H24" i="2" l="1"/>
  <c r="I24" i="2" s="1"/>
  <c r="U24" i="2" s="1"/>
  <c r="F24" i="1"/>
  <c r="F35" i="1"/>
  <c r="F34" i="1"/>
  <c r="F32" i="1"/>
  <c r="F37" i="1"/>
  <c r="F27" i="1"/>
  <c r="F30" i="1"/>
  <c r="F29" i="1"/>
  <c r="F28" i="1"/>
  <c r="F36" i="1"/>
  <c r="F26" i="1"/>
  <c r="F33" i="1"/>
  <c r="F25" i="1"/>
  <c r="F31" i="1"/>
  <c r="C23" i="1" l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2" i="1"/>
  <c r="L22" i="1" s="1"/>
  <c r="B14" i="1" l="1"/>
  <c r="B15" i="1"/>
  <c r="G30" i="1"/>
  <c r="K30" i="1" s="1"/>
  <c r="L25" i="1"/>
  <c r="L23" i="1"/>
  <c r="L24" i="1"/>
  <c r="G35" i="1"/>
  <c r="K35" i="1" s="1"/>
  <c r="G37" i="1"/>
  <c r="K37" i="1" s="1"/>
  <c r="G36" i="1"/>
  <c r="K36" i="1" s="1"/>
  <c r="G29" i="1"/>
  <c r="K29" i="1" s="1"/>
  <c r="G28" i="1"/>
  <c r="K28" i="1" s="1"/>
  <c r="G34" i="1"/>
  <c r="K34" i="1" s="1"/>
  <c r="G32" i="1"/>
  <c r="K32" i="1" s="1"/>
  <c r="G24" i="1"/>
  <c r="K24" i="1" s="1"/>
  <c r="G25" i="1"/>
  <c r="K25" i="1" s="1"/>
  <c r="G31" i="1"/>
  <c r="K31" i="1" s="1"/>
  <c r="G23" i="1"/>
  <c r="K23" i="1" s="1"/>
  <c r="G27" i="1"/>
  <c r="K27" i="1" s="1"/>
  <c r="G26" i="1"/>
  <c r="K26" i="1" s="1"/>
  <c r="G33" i="1"/>
  <c r="K33" i="1" s="1"/>
  <c r="K22" i="1"/>
  <c r="L32" i="1"/>
  <c r="L30" i="1"/>
  <c r="L28" i="1"/>
  <c r="L31" i="1"/>
  <c r="L37" i="1"/>
  <c r="L29" i="1"/>
  <c r="L36" i="1"/>
  <c r="L35" i="1"/>
  <c r="L27" i="1"/>
  <c r="L34" i="1"/>
  <c r="L26" i="1"/>
  <c r="L33" i="1"/>
</calcChain>
</file>

<file path=xl/sharedStrings.xml><?xml version="1.0" encoding="utf-8"?>
<sst xmlns="http://schemas.openxmlformats.org/spreadsheetml/2006/main" count="52" uniqueCount="28">
  <si>
    <t>x</t>
  </si>
  <si>
    <t>y</t>
  </si>
  <si>
    <t>top</t>
  </si>
  <si>
    <t>right</t>
  </si>
  <si>
    <t>top-left</t>
  </si>
  <si>
    <t>top-right</t>
  </si>
  <si>
    <t>bottom-left</t>
  </si>
  <si>
    <t>bottom-right</t>
  </si>
  <si>
    <t>rel</t>
  </si>
  <si>
    <t>len</t>
  </si>
  <si>
    <t>add</t>
  </si>
  <si>
    <t>item-length</t>
  </si>
  <si>
    <t>width</t>
  </si>
  <si>
    <t>height</t>
  </si>
  <si>
    <t>length</t>
  </si>
  <si>
    <t>vertices</t>
  </si>
  <si>
    <t>input</t>
  </si>
  <si>
    <t>tl</t>
  </si>
  <si>
    <t>tr</t>
  </si>
  <si>
    <t>faktor x</t>
  </si>
  <si>
    <t>faktor y</t>
  </si>
  <si>
    <t>part</t>
  </si>
  <si>
    <t>faktor -1</t>
  </si>
  <si>
    <t>delta part</t>
  </si>
  <si>
    <t>faktor für y</t>
  </si>
  <si>
    <t>size x</t>
  </si>
  <si>
    <t>size y</t>
  </si>
  <si>
    <t>faktor für 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</si>
</sst>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0" fontId="1" fillId="0" borderId="0" xfId="0" applyFont="1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0" fontId="1" fillId="5" borderId="1" xfId="0" applyFont="1" applyFill="1" applyBorder="1"/>
    <xf numFmtId="0" fontId="0" fillId="5" borderId="1" xfId="0" applyFill="1" applyBorder="1"/>
    <xf numFmtId="0" fontId="1" fillId="5" borderId="0" xfId="0" applyFont="1" applyFill="1" applyBorder="1"/>
    <xf numFmtId="0" fontId="2" fillId="0" borderId="0" xfId="0" applyFont="1"/>
    <xf numFmtId="0" fontId="0" fillId="5" borderId="0" xfId="0" applyFont="1" applyFill="1"/>
    <xf numFmtId="0" fontId="2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138905713708862E-2"/>
          <c:y val="6.1213778810634237E-2"/>
          <c:w val="0.91845376165586134"/>
          <c:h val="0.85291061439313265"/>
        </c:manualLayout>
      </c:layout>
      <c:scatterChart>
        <c:scatterStyle val="lineMarker"/>
        <c:varyColors val="0"/>
        <c:ser>
          <c:idx val="2"/>
          <c:order val="0"/>
          <c:tx>
            <c:v>t3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>
                <a:outerShdw blurRad="50800" dist="50800" dir="5400000" algn="ctr" rotWithShape="0">
                  <a:schemeClr val="bg1"/>
                </a:outerShdw>
              </a:effectLst>
            </c:spPr>
          </c:marker>
          <c:xVal>
            <c:numRef>
              <c:f>Stable!$K$22:$K$37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4</c:v>
                </c:pt>
                <c:pt idx="6">
                  <c:v>7</c:v>
                </c:pt>
                <c:pt idx="7">
                  <c:v>10</c:v>
                </c:pt>
                <c:pt idx="8">
                  <c:v>2</c:v>
                </c:pt>
                <c:pt idx="9">
                  <c:v>8</c:v>
                </c:pt>
                <c:pt idx="10">
                  <c:v>14</c:v>
                </c:pt>
                <c:pt idx="11">
                  <c:v>20</c:v>
                </c:pt>
                <c:pt idx="12">
                  <c:v>3</c:v>
                </c:pt>
                <c:pt idx="13">
                  <c:v>12</c:v>
                </c:pt>
                <c:pt idx="14">
                  <c:v>21</c:v>
                </c:pt>
                <c:pt idx="15">
                  <c:v>30</c:v>
                </c:pt>
              </c:numCache>
            </c:numRef>
          </c:xVal>
          <c:yVal>
            <c:numRef>
              <c:f>Stable!$L$22:$L$37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23D-4D99-857C-C58F9257A54B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Stable!$B$22:$B$37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xVal>
          <c:yVal>
            <c:numRef>
              <c:f>Stable!$C$22:$C$37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23D-4D99-857C-C58F9257A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144752"/>
        <c:axId val="585145080"/>
        <c:extLst/>
      </c:scatterChart>
      <c:valAx>
        <c:axId val="58514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145080"/>
        <c:crosses val="autoZero"/>
        <c:crossBetween val="midCat"/>
      </c:valAx>
      <c:valAx>
        <c:axId val="58514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14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340265159162801E-2"/>
          <c:y val="1.6242913384347642E-2"/>
          <c:w val="0.9374471139825471"/>
          <c:h val="0.90170597414652787"/>
        </c:manualLayout>
      </c:layout>
      <c:scatterChart>
        <c:scatterStyle val="lineMarker"/>
        <c:varyColors val="0"/>
        <c:ser>
          <c:idx val="0"/>
          <c:order val="0"/>
          <c:tx>
            <c:v>Basic Vertices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hypothetic!$B$18:$B$33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</c:numCache>
            </c:numRef>
          </c:xVal>
          <c:yVal>
            <c:numRef>
              <c:f>hypothetic!$C$18:$C$33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1</c:v>
                </c:pt>
                <c:pt idx="14">
                  <c:v>2</c:v>
                </c:pt>
                <c:pt idx="15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B-44E1-8772-9AFA5FABEC4C}"/>
            </c:ext>
          </c:extLst>
        </c:ser>
        <c:ser>
          <c:idx val="1"/>
          <c:order val="1"/>
          <c:tx>
            <c:v>result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hypothetic!$T$18:$T$33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1.1111111111111112</c:v>
                </c:pt>
                <c:pt idx="6">
                  <c:v>1.2222222222222221</c:v>
                </c:pt>
                <c:pt idx="7">
                  <c:v>1.3333333333333333</c:v>
                </c:pt>
                <c:pt idx="8">
                  <c:v>2</c:v>
                </c:pt>
                <c:pt idx="9">
                  <c:v>2.2222222222222223</c:v>
                </c:pt>
                <c:pt idx="10">
                  <c:v>2.4444444444444442</c:v>
                </c:pt>
                <c:pt idx="11">
                  <c:v>2.6666666666666665</c:v>
                </c:pt>
                <c:pt idx="12">
                  <c:v>3</c:v>
                </c:pt>
                <c:pt idx="13">
                  <c:v>3.3333333333333335</c:v>
                </c:pt>
                <c:pt idx="14">
                  <c:v>3.6666666666666661</c:v>
                </c:pt>
                <c:pt idx="15">
                  <c:v>4</c:v>
                </c:pt>
              </c:numCache>
            </c:numRef>
          </c:xVal>
          <c:yVal>
            <c:numRef>
              <c:f>hypothetic!$U$18:$U$33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1.1111111111111112</c:v>
                </c:pt>
                <c:pt idx="6">
                  <c:v>2.2222222222222223</c:v>
                </c:pt>
                <c:pt idx="7">
                  <c:v>3.3333333333333335</c:v>
                </c:pt>
                <c:pt idx="8">
                  <c:v>0</c:v>
                </c:pt>
                <c:pt idx="9">
                  <c:v>1.2222222222222221</c:v>
                </c:pt>
                <c:pt idx="10">
                  <c:v>2.4444444444444442</c:v>
                </c:pt>
                <c:pt idx="11">
                  <c:v>3.6666666666666661</c:v>
                </c:pt>
                <c:pt idx="12">
                  <c:v>0</c:v>
                </c:pt>
                <c:pt idx="13">
                  <c:v>1.3333333333333333</c:v>
                </c:pt>
                <c:pt idx="14">
                  <c:v>2.6666666666666665</c:v>
                </c:pt>
                <c:pt idx="15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FB-44E1-8772-9AFA5FABEC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144752"/>
        <c:axId val="585145080"/>
        <c:extLst/>
      </c:scatterChart>
      <c:valAx>
        <c:axId val="58514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145080"/>
        <c:crosses val="autoZero"/>
        <c:crossBetween val="midCat"/>
      </c:valAx>
      <c:valAx>
        <c:axId val="58514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14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gradFill>
        <a:gsLst>
          <a:gs pos="0">
            <a:schemeClr val="accent1">
              <a:lumMod val="5000"/>
              <a:lumOff val="95000"/>
            </a:schemeClr>
          </a:gs>
          <a:gs pos="74000">
            <a:schemeClr val="accent1">
              <a:lumMod val="45000"/>
              <a:lumOff val="55000"/>
            </a:schemeClr>
          </a:gs>
          <a:gs pos="83000">
            <a:schemeClr val="accent1">
              <a:lumMod val="45000"/>
              <a:lumOff val="55000"/>
            </a:schemeClr>
          </a:gs>
          <a:gs pos="100000">
            <a:schemeClr val="accent1">
              <a:lumMod val="30000"/>
              <a:lumOff val="70000"/>
            </a:schemeClr>
          </a:gs>
        </a:gsLst>
        <a:lin ang="5400000" scaled="1"/>
      </a:gra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66675</xdr:colOff>
      <xdr:row>5</xdr:row>
      <xdr:rowOff>109536</xdr:rowOff>
    </xdr:from>
    <xdr:to>
      <xdr:col>22</xdr:col>
      <xdr:colOff>657225</xdr:colOff>
      <xdr:row>32</xdr:row>
      <xdr:rowOff>171449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6BD951A-FD2D-45C2-B279-194195A716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171450</xdr:colOff>
      <xdr:row>5</xdr:row>
      <xdr:rowOff>76200</xdr:rowOff>
    </xdr:from>
    <xdr:to>
      <xdr:col>28</xdr:col>
      <xdr:colOff>581025</xdr:colOff>
      <xdr:row>30</xdr:row>
      <xdr:rowOff>104774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548331D1-58CE-476B-B164-5F604E42A8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6DDA9-03B4-40EF-99B7-0A7449601F04}">
  <dimension ref="A3:M37"/>
  <sheetViews>
    <sheetView topLeftCell="A4" zoomScaleNormal="100" workbookViewId="0">
      <selection activeCell="F22" sqref="F22"/>
    </sheetView>
  </sheetViews>
  <sheetFormatPr baseColWidth="10" defaultRowHeight="15" x14ac:dyDescent="0.25"/>
  <cols>
    <col min="5" max="5" width="4.85546875" customWidth="1"/>
    <col min="6" max="6" width="7.7109375" bestFit="1" customWidth="1"/>
    <col min="7" max="7" width="12" bestFit="1" customWidth="1"/>
    <col min="8" max="8" width="2" bestFit="1" customWidth="1"/>
    <col min="9" max="9" width="7.7109375" bestFit="1" customWidth="1"/>
    <col min="10" max="10" width="2.7109375" bestFit="1" customWidth="1"/>
    <col min="11" max="11" width="2" bestFit="1" customWidth="1"/>
    <col min="12" max="12" width="5" bestFit="1" customWidth="1"/>
  </cols>
  <sheetData>
    <row r="3" spans="1:13" x14ac:dyDescent="0.25">
      <c r="A3" s="6" t="s">
        <v>2</v>
      </c>
      <c r="B3" s="7"/>
      <c r="C3" s="1"/>
      <c r="E3" s="1"/>
      <c r="F3" s="1"/>
    </row>
    <row r="4" spans="1:13" x14ac:dyDescent="0.25">
      <c r="A4" s="7" t="s">
        <v>0</v>
      </c>
      <c r="B4" s="7">
        <v>3</v>
      </c>
      <c r="H4" s="1"/>
      <c r="I4" s="1"/>
    </row>
    <row r="5" spans="1:13" x14ac:dyDescent="0.25">
      <c r="A5" s="7" t="s">
        <v>1</v>
      </c>
      <c r="B5" s="7">
        <v>0</v>
      </c>
      <c r="H5" s="1"/>
    </row>
    <row r="6" spans="1:13" x14ac:dyDescent="0.25">
      <c r="A6" s="7"/>
      <c r="B6" s="7"/>
      <c r="H6" s="1"/>
      <c r="I6" s="1"/>
    </row>
    <row r="7" spans="1:13" x14ac:dyDescent="0.25">
      <c r="A7" s="7" t="s">
        <v>8</v>
      </c>
      <c r="B7" s="7">
        <f>B5/B4</f>
        <v>0</v>
      </c>
      <c r="H7" s="1"/>
    </row>
    <row r="8" spans="1:13" x14ac:dyDescent="0.25">
      <c r="H8" s="1"/>
      <c r="L8" s="1" t="s">
        <v>3</v>
      </c>
      <c r="M8" s="1"/>
    </row>
    <row r="9" spans="1:13" x14ac:dyDescent="0.25">
      <c r="H9" s="1"/>
      <c r="L9" s="7" t="s">
        <v>0</v>
      </c>
      <c r="M9" s="7">
        <v>1</v>
      </c>
    </row>
    <row r="10" spans="1:13" x14ac:dyDescent="0.25">
      <c r="A10" s="7" t="s">
        <v>11</v>
      </c>
      <c r="B10" s="7">
        <v>1</v>
      </c>
      <c r="H10" s="1"/>
      <c r="L10" s="7" t="s">
        <v>1</v>
      </c>
      <c r="M10" s="7">
        <v>3</v>
      </c>
    </row>
    <row r="11" spans="1:13" x14ac:dyDescent="0.25">
      <c r="A11" s="7" t="s">
        <v>10</v>
      </c>
      <c r="B11" s="7">
        <v>0</v>
      </c>
      <c r="H11" s="1"/>
      <c r="L11" s="7"/>
      <c r="M11" s="7"/>
    </row>
    <row r="12" spans="1:13" x14ac:dyDescent="0.25">
      <c r="A12" s="7" t="s">
        <v>14</v>
      </c>
      <c r="B12" s="7">
        <v>3</v>
      </c>
      <c r="C12" t="s">
        <v>0</v>
      </c>
      <c r="H12" s="1"/>
      <c r="L12" s="7" t="s">
        <v>8</v>
      </c>
      <c r="M12" s="7">
        <f>M10/M9</f>
        <v>3</v>
      </c>
    </row>
    <row r="13" spans="1:13" x14ac:dyDescent="0.25">
      <c r="C13" t="s">
        <v>1</v>
      </c>
      <c r="L13" s="7"/>
      <c r="M13" s="7"/>
    </row>
    <row r="14" spans="1:13" x14ac:dyDescent="0.25">
      <c r="A14" s="7" t="s">
        <v>12</v>
      </c>
      <c r="B14" s="7">
        <f>C25-C22</f>
        <v>3</v>
      </c>
      <c r="L14" s="7" t="s">
        <v>9</v>
      </c>
      <c r="M14" s="7">
        <v>1</v>
      </c>
    </row>
    <row r="15" spans="1:13" x14ac:dyDescent="0.25">
      <c r="A15" s="7" t="s">
        <v>13</v>
      </c>
      <c r="B15" s="7">
        <f>C37-C22</f>
        <v>3</v>
      </c>
      <c r="L15" s="7" t="s">
        <v>10</v>
      </c>
      <c r="M15" s="7">
        <v>0</v>
      </c>
    </row>
    <row r="19" spans="1:12" x14ac:dyDescent="0.25">
      <c r="F19" s="5" t="s">
        <v>2</v>
      </c>
    </row>
    <row r="21" spans="1:12" x14ac:dyDescent="0.25">
      <c r="B21" s="1" t="s">
        <v>0</v>
      </c>
      <c r="C21" s="1" t="s">
        <v>1</v>
      </c>
      <c r="F21" t="s">
        <v>1</v>
      </c>
      <c r="G21" t="s">
        <v>0</v>
      </c>
      <c r="K21" s="1" t="s">
        <v>0</v>
      </c>
      <c r="L21" s="1" t="s">
        <v>1</v>
      </c>
    </row>
    <row r="22" spans="1:12" x14ac:dyDescent="0.25">
      <c r="A22" t="s">
        <v>6</v>
      </c>
      <c r="B22" s="3">
        <v>0</v>
      </c>
      <c r="C22">
        <f t="shared" ref="C22:C37" si="0">D22+$B$11</f>
        <v>0</v>
      </c>
      <c r="D22" s="3">
        <v>0</v>
      </c>
      <c r="F22" s="4">
        <f>B22*$B$7/$B$12+$B$10</f>
        <v>1</v>
      </c>
      <c r="G22" s="4">
        <f>C22*$M$12+$M$14</f>
        <v>1</v>
      </c>
      <c r="K22" s="2">
        <f>B22*G22</f>
        <v>0</v>
      </c>
      <c r="L22">
        <f>C22*F22</f>
        <v>0</v>
      </c>
    </row>
    <row r="23" spans="1:12" x14ac:dyDescent="0.25">
      <c r="B23" s="3">
        <v>0</v>
      </c>
      <c r="C23">
        <f t="shared" si="0"/>
        <v>1</v>
      </c>
      <c r="D23" s="3">
        <v>1</v>
      </c>
      <c r="F23" s="4">
        <f t="shared" ref="F23:F37" si="1">B23*$B$7/$B$12+$B$10</f>
        <v>1</v>
      </c>
      <c r="G23" s="4">
        <f t="shared" ref="G22:G37" si="2">C23*$M$12+$M$14</f>
        <v>4</v>
      </c>
      <c r="K23" s="2">
        <f t="shared" ref="K23:K37" si="3">B23*G23</f>
        <v>0</v>
      </c>
      <c r="L23">
        <f t="shared" ref="L23:L37" si="4">C23*F23</f>
        <v>1</v>
      </c>
    </row>
    <row r="24" spans="1:12" x14ac:dyDescent="0.25">
      <c r="A24" t="s">
        <v>7</v>
      </c>
      <c r="B24" s="3">
        <v>0</v>
      </c>
      <c r="C24">
        <f t="shared" si="0"/>
        <v>2</v>
      </c>
      <c r="D24" s="3">
        <v>2</v>
      </c>
      <c r="F24" s="4">
        <f t="shared" si="1"/>
        <v>1</v>
      </c>
      <c r="G24" s="4">
        <f t="shared" si="2"/>
        <v>7</v>
      </c>
      <c r="K24" s="2">
        <f t="shared" si="3"/>
        <v>0</v>
      </c>
      <c r="L24">
        <f t="shared" si="4"/>
        <v>2</v>
      </c>
    </row>
    <row r="25" spans="1:12" x14ac:dyDescent="0.25">
      <c r="B25" s="3">
        <v>0</v>
      </c>
      <c r="C25">
        <f t="shared" si="0"/>
        <v>3</v>
      </c>
      <c r="D25" s="3">
        <v>3</v>
      </c>
      <c r="F25" s="4">
        <f t="shared" si="1"/>
        <v>1</v>
      </c>
      <c r="G25" s="4">
        <f t="shared" si="2"/>
        <v>10</v>
      </c>
      <c r="K25" s="2">
        <f t="shared" si="3"/>
        <v>0</v>
      </c>
      <c r="L25">
        <f t="shared" si="4"/>
        <v>3</v>
      </c>
    </row>
    <row r="26" spans="1:12" x14ac:dyDescent="0.25">
      <c r="B26" s="3">
        <v>1</v>
      </c>
      <c r="C26">
        <f t="shared" si="0"/>
        <v>0</v>
      </c>
      <c r="D26" s="3">
        <v>0</v>
      </c>
      <c r="F26" s="4">
        <f t="shared" si="1"/>
        <v>1</v>
      </c>
      <c r="G26" s="4">
        <f t="shared" si="2"/>
        <v>1</v>
      </c>
      <c r="K26" s="2">
        <f t="shared" si="3"/>
        <v>1</v>
      </c>
      <c r="L26">
        <f t="shared" si="4"/>
        <v>0</v>
      </c>
    </row>
    <row r="27" spans="1:12" x14ac:dyDescent="0.25">
      <c r="B27" s="3">
        <v>1</v>
      </c>
      <c r="C27">
        <f t="shared" si="0"/>
        <v>1</v>
      </c>
      <c r="D27" s="3">
        <v>1</v>
      </c>
      <c r="F27" s="4">
        <f t="shared" si="1"/>
        <v>1</v>
      </c>
      <c r="G27" s="4">
        <f t="shared" si="2"/>
        <v>4</v>
      </c>
      <c r="K27" s="2">
        <f t="shared" si="3"/>
        <v>4</v>
      </c>
      <c r="L27">
        <f t="shared" si="4"/>
        <v>1</v>
      </c>
    </row>
    <row r="28" spans="1:12" x14ac:dyDescent="0.25">
      <c r="B28" s="3">
        <v>1</v>
      </c>
      <c r="C28">
        <f t="shared" si="0"/>
        <v>2</v>
      </c>
      <c r="D28" s="3">
        <v>2</v>
      </c>
      <c r="F28" s="4">
        <f t="shared" si="1"/>
        <v>1</v>
      </c>
      <c r="G28" s="4">
        <f t="shared" si="2"/>
        <v>7</v>
      </c>
      <c r="K28" s="2">
        <f t="shared" si="3"/>
        <v>7</v>
      </c>
      <c r="L28">
        <f t="shared" si="4"/>
        <v>2</v>
      </c>
    </row>
    <row r="29" spans="1:12" x14ac:dyDescent="0.25">
      <c r="B29" s="3">
        <v>1</v>
      </c>
      <c r="C29">
        <f t="shared" si="0"/>
        <v>3</v>
      </c>
      <c r="D29" s="3">
        <v>3</v>
      </c>
      <c r="F29" s="4">
        <f t="shared" si="1"/>
        <v>1</v>
      </c>
      <c r="G29" s="4">
        <f t="shared" si="2"/>
        <v>10</v>
      </c>
      <c r="K29" s="2">
        <f t="shared" si="3"/>
        <v>10</v>
      </c>
      <c r="L29">
        <f t="shared" si="4"/>
        <v>3</v>
      </c>
    </row>
    <row r="30" spans="1:12" x14ac:dyDescent="0.25">
      <c r="A30" t="s">
        <v>4</v>
      </c>
      <c r="B30" s="3">
        <v>2</v>
      </c>
      <c r="C30">
        <f t="shared" si="0"/>
        <v>0</v>
      </c>
      <c r="D30" s="3">
        <v>0</v>
      </c>
      <c r="F30" s="4">
        <f t="shared" si="1"/>
        <v>1</v>
      </c>
      <c r="G30" s="4">
        <f t="shared" si="2"/>
        <v>1</v>
      </c>
      <c r="K30" s="2">
        <f t="shared" si="3"/>
        <v>2</v>
      </c>
      <c r="L30">
        <f t="shared" si="4"/>
        <v>0</v>
      </c>
    </row>
    <row r="31" spans="1:12" x14ac:dyDescent="0.25">
      <c r="B31" s="3">
        <v>2</v>
      </c>
      <c r="C31">
        <f t="shared" si="0"/>
        <v>1</v>
      </c>
      <c r="D31" s="3">
        <v>1</v>
      </c>
      <c r="F31" s="4">
        <f t="shared" si="1"/>
        <v>1</v>
      </c>
      <c r="G31" s="4">
        <f t="shared" si="2"/>
        <v>4</v>
      </c>
      <c r="K31" s="2">
        <f t="shared" si="3"/>
        <v>8</v>
      </c>
      <c r="L31">
        <f t="shared" si="4"/>
        <v>1</v>
      </c>
    </row>
    <row r="32" spans="1:12" x14ac:dyDescent="0.25">
      <c r="A32" t="s">
        <v>5</v>
      </c>
      <c r="B32" s="3">
        <v>2</v>
      </c>
      <c r="C32">
        <f t="shared" si="0"/>
        <v>2</v>
      </c>
      <c r="D32" s="3">
        <v>2</v>
      </c>
      <c r="F32" s="4">
        <f t="shared" si="1"/>
        <v>1</v>
      </c>
      <c r="G32" s="4">
        <f t="shared" si="2"/>
        <v>7</v>
      </c>
      <c r="K32" s="2">
        <f t="shared" si="3"/>
        <v>14</v>
      </c>
      <c r="L32">
        <f t="shared" si="4"/>
        <v>2</v>
      </c>
    </row>
    <row r="33" spans="2:12" x14ac:dyDescent="0.25">
      <c r="B33" s="3">
        <v>2</v>
      </c>
      <c r="C33">
        <f t="shared" si="0"/>
        <v>3</v>
      </c>
      <c r="D33" s="3">
        <v>3</v>
      </c>
      <c r="F33" s="4">
        <f t="shared" si="1"/>
        <v>1</v>
      </c>
      <c r="G33" s="4">
        <f t="shared" si="2"/>
        <v>10</v>
      </c>
      <c r="K33" s="2">
        <f t="shared" si="3"/>
        <v>20</v>
      </c>
      <c r="L33">
        <f t="shared" si="4"/>
        <v>3</v>
      </c>
    </row>
    <row r="34" spans="2:12" x14ac:dyDescent="0.25">
      <c r="B34" s="3">
        <v>3</v>
      </c>
      <c r="C34">
        <f t="shared" si="0"/>
        <v>0</v>
      </c>
      <c r="D34" s="3">
        <v>0</v>
      </c>
      <c r="F34" s="4">
        <f t="shared" si="1"/>
        <v>1</v>
      </c>
      <c r="G34" s="4">
        <f t="shared" si="2"/>
        <v>1</v>
      </c>
      <c r="K34" s="2">
        <f t="shared" si="3"/>
        <v>3</v>
      </c>
      <c r="L34">
        <f t="shared" si="4"/>
        <v>0</v>
      </c>
    </row>
    <row r="35" spans="2:12" x14ac:dyDescent="0.25">
      <c r="B35" s="3">
        <v>3</v>
      </c>
      <c r="C35">
        <f t="shared" si="0"/>
        <v>1</v>
      </c>
      <c r="D35" s="3">
        <v>1</v>
      </c>
      <c r="F35" s="4">
        <f t="shared" si="1"/>
        <v>1</v>
      </c>
      <c r="G35" s="4">
        <f t="shared" si="2"/>
        <v>4</v>
      </c>
      <c r="K35" s="2">
        <f t="shared" si="3"/>
        <v>12</v>
      </c>
      <c r="L35">
        <f t="shared" si="4"/>
        <v>1</v>
      </c>
    </row>
    <row r="36" spans="2:12" x14ac:dyDescent="0.25">
      <c r="B36" s="3">
        <v>3</v>
      </c>
      <c r="C36">
        <f t="shared" si="0"/>
        <v>2</v>
      </c>
      <c r="D36" s="3">
        <v>2</v>
      </c>
      <c r="F36" s="4">
        <f t="shared" si="1"/>
        <v>1</v>
      </c>
      <c r="G36" s="4">
        <f t="shared" si="2"/>
        <v>7</v>
      </c>
      <c r="K36" s="2">
        <f t="shared" si="3"/>
        <v>21</v>
      </c>
      <c r="L36">
        <f t="shared" si="4"/>
        <v>2</v>
      </c>
    </row>
    <row r="37" spans="2:12" x14ac:dyDescent="0.25">
      <c r="B37" s="3">
        <v>3</v>
      </c>
      <c r="C37">
        <f t="shared" si="0"/>
        <v>3</v>
      </c>
      <c r="D37" s="3">
        <v>3</v>
      </c>
      <c r="F37" s="4">
        <f t="shared" si="1"/>
        <v>1</v>
      </c>
      <c r="G37" s="4">
        <f t="shared" si="2"/>
        <v>10</v>
      </c>
      <c r="K37" s="2">
        <f t="shared" si="3"/>
        <v>30</v>
      </c>
      <c r="L37">
        <f t="shared" si="4"/>
        <v>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CA48D-EA0D-447F-9F95-5F0F61EB112D}">
  <dimension ref="A1:U57"/>
  <sheetViews>
    <sheetView tabSelected="1" workbookViewId="0">
      <selection activeCell="O13" sqref="O13"/>
    </sheetView>
  </sheetViews>
  <sheetFormatPr baseColWidth="10" defaultRowHeight="15" x14ac:dyDescent="0.25"/>
  <cols>
    <col min="3" max="3" width="7.85546875" customWidth="1"/>
    <col min="6" max="6" width="10.42578125" customWidth="1"/>
    <col min="7" max="9" width="12" bestFit="1" customWidth="1"/>
    <col min="10" max="10" width="6" bestFit="1" customWidth="1"/>
    <col min="11" max="11" width="6" customWidth="1"/>
    <col min="12" max="12" width="7.7109375" bestFit="1" customWidth="1"/>
    <col min="13" max="13" width="8.42578125" bestFit="1" customWidth="1"/>
    <col min="14" max="14" width="9.5703125" bestFit="1" customWidth="1"/>
    <col min="15" max="15" width="10.7109375" bestFit="1" customWidth="1"/>
    <col min="16" max="16" width="2.7109375" bestFit="1" customWidth="1"/>
    <col min="17" max="17" width="2" bestFit="1" customWidth="1"/>
    <col min="18" max="18" width="5" customWidth="1"/>
    <col min="19" max="19" width="3.28515625" customWidth="1"/>
    <col min="20" max="21" width="3.85546875" customWidth="1"/>
  </cols>
  <sheetData>
    <row r="1" spans="1:19" x14ac:dyDescent="0.25">
      <c r="A1" s="3"/>
      <c r="B1" s="12" t="s">
        <v>16</v>
      </c>
      <c r="C1" s="13"/>
      <c r="D1" s="3"/>
    </row>
    <row r="2" spans="1:19" x14ac:dyDescent="0.25">
      <c r="A2" s="3"/>
      <c r="B2" s="12" t="s">
        <v>0</v>
      </c>
      <c r="C2" s="13">
        <v>4</v>
      </c>
      <c r="D2" s="3"/>
    </row>
    <row r="3" spans="1:19" x14ac:dyDescent="0.25">
      <c r="A3" s="8"/>
      <c r="B3" s="12" t="s">
        <v>1</v>
      </c>
      <c r="C3" s="13">
        <v>4</v>
      </c>
      <c r="D3" s="3"/>
      <c r="G3" s="1"/>
      <c r="H3" s="1"/>
    </row>
    <row r="4" spans="1:19" x14ac:dyDescent="0.25">
      <c r="A4" s="3"/>
      <c r="D4" s="3"/>
      <c r="J4" s="1"/>
      <c r="K4" s="1"/>
      <c r="L4" s="1"/>
      <c r="M4" s="1"/>
      <c r="N4" s="1"/>
      <c r="O4" s="1"/>
    </row>
    <row r="5" spans="1:19" x14ac:dyDescent="0.25">
      <c r="A5" s="3"/>
      <c r="J5" s="1"/>
      <c r="K5" s="1"/>
      <c r="L5" s="1"/>
      <c r="M5" s="1"/>
      <c r="N5" s="1"/>
    </row>
    <row r="6" spans="1:19" x14ac:dyDescent="0.25">
      <c r="A6" s="3"/>
      <c r="B6" s="14" t="s">
        <v>1</v>
      </c>
      <c r="C6">
        <f>C2/C33</f>
        <v>1.3333333333333333</v>
      </c>
      <c r="J6" s="1"/>
      <c r="K6" s="1"/>
      <c r="L6" s="1"/>
      <c r="M6" s="1"/>
      <c r="N6" s="1"/>
      <c r="O6" s="1"/>
    </row>
    <row r="7" spans="1:19" x14ac:dyDescent="0.25">
      <c r="A7" s="3"/>
      <c r="B7" s="14" t="s">
        <v>0</v>
      </c>
      <c r="C7">
        <f>C3/B33</f>
        <v>1.3333333333333333</v>
      </c>
      <c r="J7" s="8"/>
      <c r="K7" s="8"/>
      <c r="L7" s="8"/>
      <c r="M7" s="8"/>
      <c r="N7" s="8"/>
      <c r="O7" s="3"/>
      <c r="P7" s="3"/>
      <c r="Q7" s="3"/>
      <c r="R7" s="3"/>
      <c r="S7" s="3"/>
    </row>
    <row r="8" spans="1:19" x14ac:dyDescent="0.25">
      <c r="A8" s="3"/>
      <c r="J8" s="8"/>
      <c r="K8" s="8"/>
      <c r="L8" s="8"/>
      <c r="M8" s="8"/>
      <c r="N8" s="8"/>
      <c r="O8" s="3"/>
      <c r="P8" s="3"/>
      <c r="Q8" s="3"/>
      <c r="R8" s="8"/>
      <c r="S8" s="8"/>
    </row>
    <row r="9" spans="1:19" x14ac:dyDescent="0.25">
      <c r="A9" s="3"/>
      <c r="B9" s="15"/>
      <c r="C9" s="17"/>
      <c r="J9" s="8"/>
      <c r="K9" s="8"/>
      <c r="L9" s="8"/>
      <c r="M9" s="8"/>
      <c r="N9" s="8"/>
      <c r="O9" s="3"/>
      <c r="P9" s="3"/>
      <c r="Q9" s="3"/>
      <c r="R9" s="3"/>
      <c r="S9" s="3"/>
    </row>
    <row r="10" spans="1:19" x14ac:dyDescent="0.25">
      <c r="B10" s="15"/>
      <c r="C10" s="15"/>
      <c r="J10" s="8"/>
      <c r="K10" s="8"/>
      <c r="L10" s="8"/>
      <c r="M10" s="8"/>
      <c r="N10" s="8"/>
      <c r="O10" s="3"/>
      <c r="P10" s="3"/>
      <c r="Q10" s="3"/>
      <c r="R10" s="3"/>
      <c r="S10" s="3"/>
    </row>
    <row r="11" spans="1:19" x14ac:dyDescent="0.25">
      <c r="J11" s="8"/>
      <c r="K11" s="8"/>
      <c r="L11" s="8"/>
      <c r="M11" s="8"/>
      <c r="N11" s="8"/>
      <c r="O11" s="3"/>
      <c r="P11" s="3"/>
      <c r="Q11" s="3"/>
      <c r="R11" s="3"/>
      <c r="S11" s="3"/>
    </row>
    <row r="12" spans="1:19" x14ac:dyDescent="0.25">
      <c r="B12" t="s">
        <v>25</v>
      </c>
      <c r="C12">
        <v>3</v>
      </c>
      <c r="J12" s="8"/>
      <c r="K12" s="8"/>
      <c r="L12" s="8"/>
      <c r="M12" s="8"/>
      <c r="N12" s="8"/>
      <c r="O12" s="3"/>
      <c r="P12" s="3"/>
      <c r="Q12" s="3"/>
      <c r="R12" s="3"/>
      <c r="S12" s="3"/>
    </row>
    <row r="13" spans="1:19" x14ac:dyDescent="0.25">
      <c r="B13" t="s">
        <v>26</v>
      </c>
      <c r="C13">
        <v>3</v>
      </c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5"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5"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5">
      <c r="A16" s="3"/>
      <c r="B16" s="1" t="s">
        <v>15</v>
      </c>
      <c r="D16" s="3"/>
      <c r="F16" t="s">
        <v>20</v>
      </c>
      <c r="J16" s="3"/>
      <c r="K16" s="3"/>
      <c r="L16" s="3" t="s">
        <v>19</v>
      </c>
      <c r="M16" s="3"/>
      <c r="N16" s="3"/>
      <c r="O16" s="3"/>
      <c r="P16" s="3"/>
      <c r="Q16" s="3"/>
      <c r="R16" s="3"/>
      <c r="S16" s="3"/>
    </row>
    <row r="17" spans="1:21" x14ac:dyDescent="0.25">
      <c r="A17" s="3"/>
      <c r="B17" s="9" t="s">
        <v>0</v>
      </c>
      <c r="C17" s="9" t="s">
        <v>1</v>
      </c>
      <c r="D17" s="3"/>
      <c r="F17" s="6" t="s">
        <v>21</v>
      </c>
      <c r="G17" s="6" t="s">
        <v>22</v>
      </c>
      <c r="H17" t="s">
        <v>23</v>
      </c>
      <c r="I17" t="s">
        <v>24</v>
      </c>
      <c r="L17" s="6" t="s">
        <v>21</v>
      </c>
      <c r="M17" s="6" t="s">
        <v>22</v>
      </c>
      <c r="N17" t="s">
        <v>23</v>
      </c>
      <c r="O17" t="s">
        <v>27</v>
      </c>
      <c r="Q17" s="3"/>
      <c r="T17" s="11" t="s">
        <v>0</v>
      </c>
      <c r="U17" s="11" t="s">
        <v>1</v>
      </c>
    </row>
    <row r="18" spans="1:21" x14ac:dyDescent="0.25">
      <c r="A18" s="3"/>
      <c r="B18" s="10">
        <v>0</v>
      </c>
      <c r="C18" s="10">
        <v>0</v>
      </c>
      <c r="D18" s="3"/>
      <c r="F18">
        <f>B18/($C$12)</f>
        <v>0</v>
      </c>
      <c r="G18" s="10">
        <f>($C$6-1)</f>
        <v>0.33333333333333326</v>
      </c>
      <c r="H18">
        <f>G18*F18</f>
        <v>0</v>
      </c>
      <c r="I18">
        <f>H18+1</f>
        <v>1</v>
      </c>
      <c r="L18">
        <f>C18/$C$13</f>
        <v>0</v>
      </c>
      <c r="M18" s="10">
        <f>($C$7-1)</f>
        <v>0.33333333333333326</v>
      </c>
      <c r="N18">
        <f>M18*L18</f>
        <v>0</v>
      </c>
      <c r="O18">
        <f>N18+1</f>
        <v>1</v>
      </c>
      <c r="Q18" s="3"/>
      <c r="T18" s="10">
        <f>B18*O18</f>
        <v>0</v>
      </c>
      <c r="U18" s="10">
        <f>C18*I18</f>
        <v>0</v>
      </c>
    </row>
    <row r="19" spans="1:21" x14ac:dyDescent="0.25">
      <c r="A19" s="3"/>
      <c r="B19" s="10">
        <v>0</v>
      </c>
      <c r="C19" s="10">
        <v>1</v>
      </c>
      <c r="D19" s="3"/>
      <c r="F19">
        <f>B19/($C$12)</f>
        <v>0</v>
      </c>
      <c r="G19" s="10">
        <f t="shared" ref="G19:G33" si="0">($C$6-1)</f>
        <v>0.33333333333333326</v>
      </c>
      <c r="H19">
        <f t="shared" ref="H19:H33" si="1">G19*F19</f>
        <v>0</v>
      </c>
      <c r="I19">
        <f t="shared" ref="I19:I33" si="2">H19+1</f>
        <v>1</v>
      </c>
      <c r="L19">
        <f t="shared" ref="L19:L33" si="3">C19/$C$13</f>
        <v>0.33333333333333331</v>
      </c>
      <c r="M19" s="10">
        <f t="shared" ref="M19:M33" si="4">($C$7-1)</f>
        <v>0.33333333333333326</v>
      </c>
      <c r="N19">
        <f t="shared" ref="N19:N33" si="5">M19*L19</f>
        <v>0.11111111111111108</v>
      </c>
      <c r="O19">
        <f t="shared" ref="O19:O33" si="6">N19+1</f>
        <v>1.1111111111111112</v>
      </c>
      <c r="Q19" s="3"/>
      <c r="T19" s="10">
        <f t="shared" ref="T19:T33" si="7">B19*O19</f>
        <v>0</v>
      </c>
      <c r="U19" s="10">
        <f>C19*I19</f>
        <v>1</v>
      </c>
    </row>
    <row r="20" spans="1:21" x14ac:dyDescent="0.25">
      <c r="A20" s="3"/>
      <c r="B20" s="10">
        <v>0</v>
      </c>
      <c r="C20" s="10">
        <v>2</v>
      </c>
      <c r="D20" s="3"/>
      <c r="F20">
        <f t="shared" ref="F19:F33" si="8">B20/($C$12)</f>
        <v>0</v>
      </c>
      <c r="G20" s="10">
        <f>($C$6-1)</f>
        <v>0.33333333333333326</v>
      </c>
      <c r="H20">
        <f>G20*F20</f>
        <v>0</v>
      </c>
      <c r="I20">
        <f t="shared" si="2"/>
        <v>1</v>
      </c>
      <c r="L20">
        <f t="shared" si="3"/>
        <v>0.66666666666666663</v>
      </c>
      <c r="M20" s="10">
        <f t="shared" si="4"/>
        <v>0.33333333333333326</v>
      </c>
      <c r="N20">
        <f t="shared" si="5"/>
        <v>0.22222222222222215</v>
      </c>
      <c r="O20">
        <f t="shared" si="6"/>
        <v>1.2222222222222221</v>
      </c>
      <c r="Q20" s="3"/>
      <c r="T20" s="10">
        <f t="shared" si="7"/>
        <v>0</v>
      </c>
      <c r="U20" s="10">
        <f>C20*I20</f>
        <v>2</v>
      </c>
    </row>
    <row r="21" spans="1:21" x14ac:dyDescent="0.25">
      <c r="A21" s="8" t="s">
        <v>17</v>
      </c>
      <c r="B21" s="9">
        <v>0</v>
      </c>
      <c r="C21" s="9">
        <v>3</v>
      </c>
      <c r="D21" s="3"/>
      <c r="F21">
        <f t="shared" si="8"/>
        <v>0</v>
      </c>
      <c r="G21" s="10">
        <f t="shared" si="0"/>
        <v>0.33333333333333326</v>
      </c>
      <c r="H21">
        <f t="shared" si="1"/>
        <v>0</v>
      </c>
      <c r="I21">
        <f t="shared" si="2"/>
        <v>1</v>
      </c>
      <c r="L21">
        <f t="shared" si="3"/>
        <v>1</v>
      </c>
      <c r="M21" s="10">
        <f t="shared" si="4"/>
        <v>0.33333333333333326</v>
      </c>
      <c r="N21">
        <f t="shared" si="5"/>
        <v>0.33333333333333326</v>
      </c>
      <c r="O21">
        <f t="shared" si="6"/>
        <v>1.3333333333333333</v>
      </c>
      <c r="Q21" s="8"/>
      <c r="T21" s="10">
        <f t="shared" si="7"/>
        <v>0</v>
      </c>
      <c r="U21" s="10">
        <f>C21*I21</f>
        <v>3</v>
      </c>
    </row>
    <row r="22" spans="1:21" x14ac:dyDescent="0.25">
      <c r="A22" s="3"/>
      <c r="B22" s="10">
        <v>1</v>
      </c>
      <c r="C22" s="10">
        <v>0</v>
      </c>
      <c r="D22" s="3"/>
      <c r="F22">
        <f t="shared" si="8"/>
        <v>0.33333333333333331</v>
      </c>
      <c r="G22" s="10">
        <f t="shared" si="0"/>
        <v>0.33333333333333326</v>
      </c>
      <c r="H22">
        <f t="shared" si="1"/>
        <v>0.11111111111111108</v>
      </c>
      <c r="I22">
        <f t="shared" si="2"/>
        <v>1.1111111111111112</v>
      </c>
      <c r="L22">
        <f t="shared" si="3"/>
        <v>0</v>
      </c>
      <c r="M22" s="10">
        <f t="shared" si="4"/>
        <v>0.33333333333333326</v>
      </c>
      <c r="N22">
        <f t="shared" si="5"/>
        <v>0</v>
      </c>
      <c r="O22">
        <f t="shared" si="6"/>
        <v>1</v>
      </c>
      <c r="Q22" s="3"/>
      <c r="T22" s="10">
        <f t="shared" si="7"/>
        <v>1</v>
      </c>
      <c r="U22" s="10">
        <f>C22*I22</f>
        <v>0</v>
      </c>
    </row>
    <row r="23" spans="1:21" x14ac:dyDescent="0.25">
      <c r="A23" s="3"/>
      <c r="B23" s="10">
        <v>1</v>
      </c>
      <c r="C23" s="10">
        <v>1</v>
      </c>
      <c r="D23" s="3"/>
      <c r="F23">
        <f t="shared" si="8"/>
        <v>0.33333333333333331</v>
      </c>
      <c r="G23" s="10">
        <f t="shared" si="0"/>
        <v>0.33333333333333326</v>
      </c>
      <c r="H23">
        <f t="shared" si="1"/>
        <v>0.11111111111111108</v>
      </c>
      <c r="I23">
        <f t="shared" si="2"/>
        <v>1.1111111111111112</v>
      </c>
      <c r="L23">
        <f t="shared" si="3"/>
        <v>0.33333333333333331</v>
      </c>
      <c r="M23" s="10">
        <f t="shared" si="4"/>
        <v>0.33333333333333326</v>
      </c>
      <c r="N23">
        <f t="shared" si="5"/>
        <v>0.11111111111111108</v>
      </c>
      <c r="O23">
        <f t="shared" si="6"/>
        <v>1.1111111111111112</v>
      </c>
      <c r="Q23" s="3"/>
      <c r="T23" s="10">
        <f t="shared" si="7"/>
        <v>1.1111111111111112</v>
      </c>
      <c r="U23" s="10">
        <f>C23*I23</f>
        <v>1.1111111111111112</v>
      </c>
    </row>
    <row r="24" spans="1:21" x14ac:dyDescent="0.25">
      <c r="A24" s="3"/>
      <c r="B24" s="10">
        <v>1</v>
      </c>
      <c r="C24" s="10">
        <v>2</v>
      </c>
      <c r="D24" s="3"/>
      <c r="F24">
        <f t="shared" si="8"/>
        <v>0.33333333333333331</v>
      </c>
      <c r="G24" s="10">
        <f t="shared" si="0"/>
        <v>0.33333333333333326</v>
      </c>
      <c r="H24">
        <f>G24*F24</f>
        <v>0.11111111111111108</v>
      </c>
      <c r="I24">
        <f t="shared" si="2"/>
        <v>1.1111111111111112</v>
      </c>
      <c r="L24">
        <f t="shared" si="3"/>
        <v>0.66666666666666663</v>
      </c>
      <c r="M24" s="10">
        <f t="shared" si="4"/>
        <v>0.33333333333333326</v>
      </c>
      <c r="N24">
        <f t="shared" si="5"/>
        <v>0.22222222222222215</v>
      </c>
      <c r="O24">
        <f t="shared" si="6"/>
        <v>1.2222222222222221</v>
      </c>
      <c r="Q24" s="3"/>
      <c r="T24" s="10">
        <f t="shared" si="7"/>
        <v>1.2222222222222221</v>
      </c>
      <c r="U24" s="10">
        <f>C24*I24</f>
        <v>2.2222222222222223</v>
      </c>
    </row>
    <row r="25" spans="1:21" x14ac:dyDescent="0.25">
      <c r="A25" s="3"/>
      <c r="B25" s="10">
        <v>1</v>
      </c>
      <c r="C25" s="10">
        <v>3</v>
      </c>
      <c r="D25" s="3"/>
      <c r="F25">
        <f t="shared" si="8"/>
        <v>0.33333333333333331</v>
      </c>
      <c r="G25" s="10">
        <f t="shared" si="0"/>
        <v>0.33333333333333326</v>
      </c>
      <c r="H25">
        <f t="shared" si="1"/>
        <v>0.11111111111111108</v>
      </c>
      <c r="I25">
        <f t="shared" si="2"/>
        <v>1.1111111111111112</v>
      </c>
      <c r="L25">
        <f t="shared" si="3"/>
        <v>1</v>
      </c>
      <c r="M25" s="10">
        <f t="shared" si="4"/>
        <v>0.33333333333333326</v>
      </c>
      <c r="N25">
        <f t="shared" si="5"/>
        <v>0.33333333333333326</v>
      </c>
      <c r="O25">
        <f t="shared" si="6"/>
        <v>1.3333333333333333</v>
      </c>
      <c r="Q25" s="3"/>
      <c r="T25" s="10">
        <f t="shared" si="7"/>
        <v>1.3333333333333333</v>
      </c>
      <c r="U25" s="10">
        <f>C25*I25</f>
        <v>3.3333333333333335</v>
      </c>
    </row>
    <row r="26" spans="1:21" x14ac:dyDescent="0.25">
      <c r="A26" s="3"/>
      <c r="B26" s="10">
        <v>2</v>
      </c>
      <c r="C26" s="10">
        <v>0</v>
      </c>
      <c r="D26" s="3"/>
      <c r="F26">
        <f t="shared" si="8"/>
        <v>0.66666666666666663</v>
      </c>
      <c r="G26" s="10">
        <f t="shared" si="0"/>
        <v>0.33333333333333326</v>
      </c>
      <c r="H26">
        <f t="shared" si="1"/>
        <v>0.22222222222222215</v>
      </c>
      <c r="I26">
        <f t="shared" si="2"/>
        <v>1.2222222222222221</v>
      </c>
      <c r="L26">
        <f t="shared" si="3"/>
        <v>0</v>
      </c>
      <c r="M26" s="10">
        <f t="shared" si="4"/>
        <v>0.33333333333333326</v>
      </c>
      <c r="N26">
        <f t="shared" si="5"/>
        <v>0</v>
      </c>
      <c r="O26">
        <f t="shared" si="6"/>
        <v>1</v>
      </c>
      <c r="Q26" s="3"/>
      <c r="T26" s="10">
        <f t="shared" si="7"/>
        <v>2</v>
      </c>
      <c r="U26" s="10">
        <f>C26*I26</f>
        <v>0</v>
      </c>
    </row>
    <row r="27" spans="1:21" x14ac:dyDescent="0.25">
      <c r="A27" s="3"/>
      <c r="B27" s="10">
        <v>2</v>
      </c>
      <c r="C27" s="10">
        <v>1</v>
      </c>
      <c r="D27" s="3"/>
      <c r="F27">
        <f t="shared" si="8"/>
        <v>0.66666666666666663</v>
      </c>
      <c r="G27" s="10">
        <f t="shared" si="0"/>
        <v>0.33333333333333326</v>
      </c>
      <c r="H27">
        <f t="shared" si="1"/>
        <v>0.22222222222222215</v>
      </c>
      <c r="I27">
        <f t="shared" si="2"/>
        <v>1.2222222222222221</v>
      </c>
      <c r="L27">
        <f t="shared" si="3"/>
        <v>0.33333333333333331</v>
      </c>
      <c r="M27" s="10">
        <f t="shared" si="4"/>
        <v>0.33333333333333326</v>
      </c>
      <c r="N27">
        <f t="shared" si="5"/>
        <v>0.11111111111111108</v>
      </c>
      <c r="O27">
        <f t="shared" si="6"/>
        <v>1.1111111111111112</v>
      </c>
      <c r="Q27" s="3"/>
      <c r="T27" s="10">
        <f t="shared" si="7"/>
        <v>2.2222222222222223</v>
      </c>
      <c r="U27" s="10">
        <f>C27*I27</f>
        <v>1.2222222222222221</v>
      </c>
    </row>
    <row r="28" spans="1:21" x14ac:dyDescent="0.25">
      <c r="A28" s="3"/>
      <c r="B28" s="10">
        <v>2</v>
      </c>
      <c r="C28" s="10">
        <v>2</v>
      </c>
      <c r="D28" s="3"/>
      <c r="F28">
        <f t="shared" si="8"/>
        <v>0.66666666666666663</v>
      </c>
      <c r="G28" s="10">
        <f t="shared" si="0"/>
        <v>0.33333333333333326</v>
      </c>
      <c r="H28">
        <f t="shared" si="1"/>
        <v>0.22222222222222215</v>
      </c>
      <c r="I28">
        <f t="shared" si="2"/>
        <v>1.2222222222222221</v>
      </c>
      <c r="L28">
        <f t="shared" si="3"/>
        <v>0.66666666666666663</v>
      </c>
      <c r="M28" s="10">
        <f t="shared" si="4"/>
        <v>0.33333333333333326</v>
      </c>
      <c r="N28">
        <f t="shared" si="5"/>
        <v>0.22222222222222215</v>
      </c>
      <c r="O28">
        <f t="shared" si="6"/>
        <v>1.2222222222222221</v>
      </c>
      <c r="Q28" s="3"/>
      <c r="T28" s="10">
        <f t="shared" si="7"/>
        <v>2.4444444444444442</v>
      </c>
      <c r="U28" s="10">
        <f>C28*I28</f>
        <v>2.4444444444444442</v>
      </c>
    </row>
    <row r="29" spans="1:21" x14ac:dyDescent="0.25">
      <c r="A29" s="3"/>
      <c r="B29" s="10">
        <v>2</v>
      </c>
      <c r="C29" s="10">
        <v>3</v>
      </c>
      <c r="D29" s="3"/>
      <c r="F29">
        <f t="shared" si="8"/>
        <v>0.66666666666666663</v>
      </c>
      <c r="G29" s="10">
        <f t="shared" si="0"/>
        <v>0.33333333333333326</v>
      </c>
      <c r="H29">
        <f t="shared" si="1"/>
        <v>0.22222222222222215</v>
      </c>
      <c r="I29">
        <f t="shared" si="2"/>
        <v>1.2222222222222221</v>
      </c>
      <c r="L29">
        <f t="shared" si="3"/>
        <v>1</v>
      </c>
      <c r="M29" s="10">
        <f t="shared" si="4"/>
        <v>0.33333333333333326</v>
      </c>
      <c r="N29">
        <f t="shared" si="5"/>
        <v>0.33333333333333326</v>
      </c>
      <c r="O29">
        <f t="shared" si="6"/>
        <v>1.3333333333333333</v>
      </c>
      <c r="Q29" s="3"/>
      <c r="T29" s="10">
        <f t="shared" si="7"/>
        <v>2.6666666666666665</v>
      </c>
      <c r="U29" s="10">
        <f>C29*I29</f>
        <v>3.6666666666666661</v>
      </c>
    </row>
    <row r="30" spans="1:21" x14ac:dyDescent="0.25">
      <c r="B30" s="16">
        <v>3</v>
      </c>
      <c r="C30" s="16">
        <v>0</v>
      </c>
      <c r="D30" s="3"/>
      <c r="F30">
        <f t="shared" si="8"/>
        <v>1</v>
      </c>
      <c r="G30" s="10">
        <f t="shared" si="0"/>
        <v>0.33333333333333326</v>
      </c>
      <c r="H30">
        <f t="shared" si="1"/>
        <v>0.33333333333333326</v>
      </c>
      <c r="I30">
        <f t="shared" si="2"/>
        <v>1.3333333333333333</v>
      </c>
      <c r="L30">
        <f t="shared" si="3"/>
        <v>0</v>
      </c>
      <c r="M30" s="10">
        <f t="shared" si="4"/>
        <v>0.33333333333333326</v>
      </c>
      <c r="N30">
        <f t="shared" si="5"/>
        <v>0</v>
      </c>
      <c r="O30">
        <f t="shared" si="6"/>
        <v>1</v>
      </c>
      <c r="Q30" s="3"/>
      <c r="T30" s="10">
        <f t="shared" si="7"/>
        <v>3</v>
      </c>
      <c r="U30" s="10">
        <f>C30*I30</f>
        <v>0</v>
      </c>
    </row>
    <row r="31" spans="1:21" x14ac:dyDescent="0.25">
      <c r="A31" s="3"/>
      <c r="B31" s="10">
        <v>3</v>
      </c>
      <c r="C31" s="10">
        <v>1</v>
      </c>
      <c r="D31" s="3"/>
      <c r="F31">
        <f t="shared" si="8"/>
        <v>1</v>
      </c>
      <c r="G31" s="10">
        <f t="shared" si="0"/>
        <v>0.33333333333333326</v>
      </c>
      <c r="H31">
        <f t="shared" si="1"/>
        <v>0.33333333333333326</v>
      </c>
      <c r="I31">
        <f t="shared" si="2"/>
        <v>1.3333333333333333</v>
      </c>
      <c r="L31">
        <f t="shared" si="3"/>
        <v>0.33333333333333331</v>
      </c>
      <c r="M31" s="10">
        <f t="shared" si="4"/>
        <v>0.33333333333333326</v>
      </c>
      <c r="N31">
        <f t="shared" si="5"/>
        <v>0.11111111111111108</v>
      </c>
      <c r="O31">
        <f t="shared" si="6"/>
        <v>1.1111111111111112</v>
      </c>
      <c r="Q31" s="3"/>
      <c r="T31" s="10">
        <f t="shared" si="7"/>
        <v>3.3333333333333335</v>
      </c>
      <c r="U31" s="10">
        <f>C31*I31</f>
        <v>1.3333333333333333</v>
      </c>
    </row>
    <row r="32" spans="1:21" x14ac:dyDescent="0.25">
      <c r="A32" s="3"/>
      <c r="B32" s="10">
        <v>3</v>
      </c>
      <c r="C32" s="10">
        <v>2</v>
      </c>
      <c r="D32" s="3"/>
      <c r="F32">
        <f t="shared" si="8"/>
        <v>1</v>
      </c>
      <c r="G32" s="10">
        <f t="shared" si="0"/>
        <v>0.33333333333333326</v>
      </c>
      <c r="H32">
        <f t="shared" si="1"/>
        <v>0.33333333333333326</v>
      </c>
      <c r="I32">
        <f t="shared" si="2"/>
        <v>1.3333333333333333</v>
      </c>
      <c r="L32">
        <f t="shared" si="3"/>
        <v>0.66666666666666663</v>
      </c>
      <c r="M32" s="10">
        <f t="shared" si="4"/>
        <v>0.33333333333333326</v>
      </c>
      <c r="N32">
        <f t="shared" si="5"/>
        <v>0.22222222222222215</v>
      </c>
      <c r="O32">
        <f t="shared" si="6"/>
        <v>1.2222222222222221</v>
      </c>
      <c r="Q32" s="3"/>
      <c r="T32" s="10">
        <f t="shared" si="7"/>
        <v>3.6666666666666661</v>
      </c>
      <c r="U32" s="10">
        <f>C32*I32</f>
        <v>2.6666666666666665</v>
      </c>
    </row>
    <row r="33" spans="1:21" x14ac:dyDescent="0.25">
      <c r="A33" s="3" t="s">
        <v>18</v>
      </c>
      <c r="B33" s="9">
        <v>3</v>
      </c>
      <c r="C33" s="9">
        <v>3</v>
      </c>
      <c r="D33" s="3"/>
      <c r="F33">
        <f>B33/($C$12)</f>
        <v>1</v>
      </c>
      <c r="G33" s="10">
        <f t="shared" si="0"/>
        <v>0.33333333333333326</v>
      </c>
      <c r="H33">
        <f t="shared" si="1"/>
        <v>0.33333333333333326</v>
      </c>
      <c r="I33">
        <f t="shared" si="2"/>
        <v>1.3333333333333333</v>
      </c>
      <c r="L33">
        <f t="shared" si="3"/>
        <v>1</v>
      </c>
      <c r="M33" s="10">
        <f t="shared" si="4"/>
        <v>0.33333333333333326</v>
      </c>
      <c r="N33">
        <f t="shared" si="5"/>
        <v>0.33333333333333326</v>
      </c>
      <c r="O33">
        <f t="shared" si="6"/>
        <v>1.3333333333333333</v>
      </c>
      <c r="Q33" s="3"/>
      <c r="T33" s="10">
        <f t="shared" si="7"/>
        <v>4</v>
      </c>
      <c r="U33" s="10">
        <f>C33*I33</f>
        <v>4</v>
      </c>
    </row>
    <row r="34" spans="1:21" x14ac:dyDescent="0.25">
      <c r="A34" s="3"/>
      <c r="B34" s="3"/>
      <c r="C34" s="3"/>
      <c r="D34" s="3"/>
      <c r="E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21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2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21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21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21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21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21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21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21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21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21" x14ac:dyDescent="0.25">
      <c r="C45" s="3"/>
    </row>
    <row r="46" spans="1:21" x14ac:dyDescent="0.25">
      <c r="C46" s="3"/>
    </row>
    <row r="47" spans="1:21" x14ac:dyDescent="0.25">
      <c r="C47" s="3"/>
    </row>
    <row r="48" spans="1:21" x14ac:dyDescent="0.25">
      <c r="C48" s="3"/>
    </row>
    <row r="49" spans="3:3" x14ac:dyDescent="0.25">
      <c r="C49" s="3"/>
    </row>
    <row r="50" spans="3:3" x14ac:dyDescent="0.25">
      <c r="C50" s="3"/>
    </row>
    <row r="51" spans="3:3" x14ac:dyDescent="0.25">
      <c r="C51" s="3"/>
    </row>
    <row r="52" spans="3:3" x14ac:dyDescent="0.25">
      <c r="C52" s="3"/>
    </row>
    <row r="53" spans="3:3" x14ac:dyDescent="0.25">
      <c r="C53" s="3"/>
    </row>
    <row r="54" spans="3:3" x14ac:dyDescent="0.25">
      <c r="C54" s="3"/>
    </row>
    <row r="55" spans="3:3" x14ac:dyDescent="0.25">
      <c r="C55" s="3"/>
    </row>
    <row r="56" spans="3:3" x14ac:dyDescent="0.25">
      <c r="C56" s="3"/>
    </row>
    <row r="57" spans="3:3" x14ac:dyDescent="0.25">
      <c r="C57" s="3"/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Stable</vt:lpstr>
      <vt:lpstr>hypothetic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</dc:creator>
  <cp:lastModifiedBy>jan</cp:lastModifiedBy>
  <dcterms:created xsi:type="dcterms:W3CDTF">2018-08-14T17:11:32Z</dcterms:created>
  <dcterms:modified xsi:type="dcterms:W3CDTF">2018-08-19T16:38:38Z</dcterms:modified>
</cp:coreProperties>
</file>