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7XOVQCwR2yvzjKESjl+EHKEIqmcfBC5L6YLBULPBaSQ="/>
    </ext>
  </extLst>
</workbook>
</file>

<file path=xl/sharedStrings.xml><?xml version="1.0" encoding="utf-8"?>
<sst xmlns="http://schemas.openxmlformats.org/spreadsheetml/2006/main" count="27" uniqueCount="24">
  <si>
    <t>A</t>
  </si>
  <si>
    <t>b</t>
  </si>
  <si>
    <t>inv(A)</t>
  </si>
  <si>
    <t>X</t>
  </si>
  <si>
    <t>x1 = -20/52 x2 - 25/52 x3 + 4800/52</t>
  </si>
  <si>
    <t>x2 = -30/50 x1 - 20/50 x3 + 5810/50</t>
  </si>
  <si>
    <t>x3 = -18/55 x1 - 30/55 x2 + 5690/55</t>
  </si>
  <si>
    <t>x=Mx+c</t>
  </si>
  <si>
    <t>M</t>
  </si>
  <si>
    <t>c</t>
  </si>
  <si>
    <t>alfa 1</t>
  </si>
  <si>
    <t>alfa 2</t>
  </si>
  <si>
    <t>tol</t>
  </si>
  <si>
    <t>alfa 3</t>
  </si>
  <si>
    <t>max alfa</t>
  </si>
  <si>
    <t>x1</t>
  </si>
  <si>
    <t>x2</t>
  </si>
  <si>
    <t>x3</t>
  </si>
  <si>
    <t>e1</t>
  </si>
  <si>
    <t>e2</t>
  </si>
  <si>
    <t>e3</t>
  </si>
  <si>
    <t>max ei</t>
  </si>
  <si>
    <t xml:space="preserve"> &lt;= tol</t>
  </si>
  <si>
    <t>&lt;= 0,0005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</si>
</sst>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0.0"/>
      <color theme="1"/>
      <name val="Arial"/>
    </font>
    <font>
      <sz val="11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FC000"/>
        <bgColor rgb="FFFFC000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right" shrinkToFit="0" wrapText="1"/>
    </xf>
    <xf borderId="2" fillId="2" fontId="2" numFmtId="0" xfId="0" applyAlignment="1" applyBorder="1" applyFont="1">
      <alignment horizontal="right" shrinkToFit="0" wrapText="1"/>
    </xf>
    <xf borderId="3" fillId="0" fontId="2" numFmtId="0" xfId="0" applyAlignment="1" applyBorder="1" applyFont="1">
      <alignment shrinkToFit="0" wrapText="1"/>
    </xf>
    <xf borderId="2" fillId="3" fontId="2" numFmtId="0" xfId="0" applyAlignment="1" applyBorder="1" applyFill="1" applyFont="1">
      <alignment horizontal="right" shrinkToFit="0" wrapText="1"/>
    </xf>
    <xf borderId="4" fillId="2" fontId="2" numFmtId="0" xfId="0" applyAlignment="1" applyBorder="1" applyFont="1">
      <alignment horizontal="right" shrinkToFit="0" wrapText="1"/>
    </xf>
    <xf borderId="5" fillId="2" fontId="2" numFmtId="0" xfId="0" applyAlignment="1" applyBorder="1" applyFont="1">
      <alignment horizontal="right" shrinkToFit="0" wrapText="1"/>
    </xf>
    <xf borderId="5" fillId="3" fontId="2" numFmtId="0" xfId="0" applyAlignment="1" applyBorder="1" applyFont="1">
      <alignment horizontal="right" shrinkToFit="0" wrapText="1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4" fillId="4" fontId="2" numFmtId="0" xfId="0" applyAlignment="1" applyBorder="1" applyFill="1" applyFont="1">
      <alignment horizontal="right" shrinkToFit="0" wrapText="1"/>
    </xf>
    <xf borderId="5" fillId="4" fontId="2" numFmtId="0" xfId="0" applyAlignment="1" applyBorder="1" applyFont="1">
      <alignment horizontal="right" shrinkToFit="0" wrapText="1"/>
    </xf>
    <xf borderId="5" fillId="5" fontId="2" numFmtId="0" xfId="0" applyAlignment="1" applyBorder="1" applyFill="1" applyFont="1">
      <alignment horizontal="right" shrinkToFit="0" wrapText="1"/>
    </xf>
    <xf borderId="0" fillId="0" fontId="2" numFmtId="0" xfId="0" applyAlignment="1" applyFont="1">
      <alignment shrinkToFit="0" wrapText="1"/>
    </xf>
    <xf borderId="4" fillId="6" fontId="2" numFmtId="0" xfId="0" applyAlignment="1" applyBorder="1" applyFill="1" applyFont="1">
      <alignment horizontal="right" shrinkToFit="0" wrapText="1"/>
    </xf>
    <xf borderId="5" fillId="6" fontId="2" numFmtId="0" xfId="0" applyAlignment="1" applyBorder="1" applyFont="1">
      <alignment horizontal="right" shrinkToFit="0" wrapText="1"/>
    </xf>
    <xf borderId="6" fillId="0" fontId="2" numFmtId="0" xfId="0" applyAlignment="1" applyBorder="1" applyFont="1">
      <alignment vertical="center"/>
    </xf>
    <xf borderId="5" fillId="7" fontId="2" numFmtId="0" xfId="0" applyAlignment="1" applyBorder="1" applyFill="1" applyFont="1">
      <alignment horizontal="right" shrinkToFit="0" wrapText="1"/>
    </xf>
    <xf borderId="5" fillId="8" fontId="2" numFmtId="0" xfId="0" applyAlignment="1" applyBorder="1" applyFill="1" applyFont="1">
      <alignment horizontal="right" shrinkToFit="0" wrapText="1"/>
    </xf>
    <xf borderId="8" fillId="9" fontId="3" numFmtId="0" xfId="0" applyBorder="1" applyFill="1" applyFont="1"/>
    <xf borderId="8" fillId="10" fontId="3" numFmtId="0" xfId="0" applyBorder="1" applyFill="1" applyFont="1"/>
    <xf borderId="8" fillId="11" fontId="3" numFmtId="0" xfId="0" applyBorder="1" applyFill="1" applyFont="1"/>
    <xf borderId="8" fillId="11" fontId="3" numFmtId="0" xfId="0" applyAlignment="1" applyBorder="1" applyFont="1">
      <alignment readingOrder="0"/>
    </xf>
    <xf borderId="8" fillId="12" fontId="3" numFmtId="0" xfId="0" applyBorder="1" applyFill="1" applyFont="1"/>
    <xf borderId="9" fillId="0" fontId="3" numFmtId="0" xfId="0" applyBorder="1" applyFont="1"/>
    <xf borderId="9" fillId="13" fontId="3" numFmtId="0" xfId="0" applyBorder="1" applyFill="1" applyFont="1"/>
    <xf borderId="6" fillId="14" fontId="2" numFmtId="0" xfId="0" applyAlignment="1" applyBorder="1" applyFill="1" applyFont="1">
      <alignment shrinkToFit="0" wrapText="1"/>
    </xf>
    <xf borderId="6" fillId="15" fontId="2" numFmtId="0" xfId="0" applyAlignment="1" applyBorder="1" applyFill="1" applyFont="1">
      <alignment horizontal="right" readingOrder="0" shrinkToFit="0" wrapText="1"/>
    </xf>
    <xf borderId="6" fillId="15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3">
      <c r="B3" s="1" t="s">
        <v>0</v>
      </c>
      <c r="F3" s="1" t="s">
        <v>1</v>
      </c>
    </row>
    <row r="4">
      <c r="B4" s="2">
        <v>52.0</v>
      </c>
      <c r="C4" s="3">
        <v>20.0</v>
      </c>
      <c r="D4" s="3">
        <v>25.0</v>
      </c>
      <c r="E4" s="4"/>
      <c r="F4" s="5">
        <v>4800.0</v>
      </c>
    </row>
    <row r="5">
      <c r="B5" s="6">
        <v>30.0</v>
      </c>
      <c r="C5" s="7">
        <v>50.0</v>
      </c>
      <c r="D5" s="7">
        <v>20.0</v>
      </c>
      <c r="E5" s="4"/>
      <c r="F5" s="8">
        <v>5810.0</v>
      </c>
    </row>
    <row r="6">
      <c r="B6" s="6">
        <v>18.0</v>
      </c>
      <c r="C6" s="7">
        <v>30.0</v>
      </c>
      <c r="D6" s="7">
        <v>55.0</v>
      </c>
      <c r="E6" s="4"/>
      <c r="F6" s="8">
        <v>5690.0</v>
      </c>
    </row>
    <row r="7">
      <c r="B7" s="9"/>
      <c r="C7" s="9"/>
      <c r="D7" s="9"/>
      <c r="E7" s="9"/>
      <c r="F7" s="9"/>
    </row>
    <row r="8">
      <c r="B8" s="10" t="s">
        <v>2</v>
      </c>
      <c r="C8" s="10"/>
      <c r="D8" s="10"/>
      <c r="E8" s="9"/>
      <c r="F8" s="10" t="s">
        <v>3</v>
      </c>
    </row>
    <row r="9">
      <c r="B9" s="11">
        <v>0.025</v>
      </c>
      <c r="C9" s="12">
        <v>-0.004069767442</v>
      </c>
      <c r="D9" s="12">
        <v>-0.00988372093</v>
      </c>
      <c r="E9" s="4"/>
      <c r="F9" s="13">
        <v>40.11627907</v>
      </c>
    </row>
    <row r="10">
      <c r="B10" s="11">
        <v>-0.015</v>
      </c>
      <c r="C10" s="12">
        <v>0.02802325581</v>
      </c>
      <c r="D10" s="12">
        <v>-0.003372093023</v>
      </c>
      <c r="E10" s="4"/>
      <c r="F10" s="13">
        <v>71.62790698</v>
      </c>
    </row>
    <row r="11">
      <c r="B11" s="11">
        <v>0.0</v>
      </c>
      <c r="C11" s="12">
        <v>-0.01395348837</v>
      </c>
      <c r="D11" s="12">
        <v>0.02325581395</v>
      </c>
      <c r="E11" s="4"/>
      <c r="F11" s="13">
        <v>51.25581395</v>
      </c>
    </row>
    <row r="12">
      <c r="E12" s="14"/>
    </row>
    <row r="13">
      <c r="B13" s="10" t="s">
        <v>0</v>
      </c>
      <c r="C13" s="10"/>
      <c r="D13" s="10"/>
      <c r="E13" s="9"/>
      <c r="F13" s="10" t="s">
        <v>1</v>
      </c>
    </row>
    <row r="14">
      <c r="B14" s="15">
        <v>52.0</v>
      </c>
      <c r="C14" s="7">
        <v>20.0</v>
      </c>
      <c r="D14" s="7">
        <v>25.0</v>
      </c>
      <c r="E14" s="4"/>
      <c r="F14" s="8">
        <v>4800.0</v>
      </c>
    </row>
    <row r="15">
      <c r="B15" s="6">
        <v>30.0</v>
      </c>
      <c r="C15" s="16">
        <v>50.0</v>
      </c>
      <c r="D15" s="7">
        <v>20.0</v>
      </c>
      <c r="E15" s="4"/>
      <c r="F15" s="8">
        <v>5810.0</v>
      </c>
    </row>
    <row r="16">
      <c r="B16" s="6">
        <v>18.0</v>
      </c>
      <c r="C16" s="7">
        <v>30.0</v>
      </c>
      <c r="D16" s="16">
        <v>55.0</v>
      </c>
      <c r="E16" s="4"/>
      <c r="F16" s="8">
        <v>5690.0</v>
      </c>
    </row>
    <row r="17">
      <c r="B17" s="14"/>
      <c r="C17" s="14"/>
      <c r="D17" s="14"/>
      <c r="E17" s="14"/>
      <c r="F17" s="14"/>
    </row>
    <row r="18">
      <c r="A18" s="9"/>
      <c r="B18" s="17" t="s">
        <v>4</v>
      </c>
      <c r="C18" s="9"/>
      <c r="D18" s="9"/>
      <c r="E18" s="9"/>
      <c r="F18" s="9"/>
    </row>
    <row r="19">
      <c r="A19" s="9"/>
      <c r="B19" s="17" t="s">
        <v>5</v>
      </c>
      <c r="C19" s="9"/>
      <c r="D19" s="9"/>
      <c r="E19" s="9"/>
      <c r="F19" s="9"/>
    </row>
    <row r="20">
      <c r="A20" s="9"/>
      <c r="B20" s="17" t="s">
        <v>6</v>
      </c>
      <c r="C20" s="9"/>
      <c r="D20" s="9"/>
      <c r="E20" s="9"/>
      <c r="F20" s="9"/>
    </row>
    <row r="21" ht="15.75" customHeight="1">
      <c r="A21" s="9"/>
      <c r="B21" s="9"/>
      <c r="C21" s="9"/>
      <c r="D21" s="9"/>
      <c r="E21" s="9"/>
      <c r="F21" s="9"/>
    </row>
    <row r="22" ht="15.75" customHeight="1">
      <c r="A22" s="9" t="s">
        <v>7</v>
      </c>
      <c r="B22" s="10"/>
      <c r="C22" s="10" t="s">
        <v>8</v>
      </c>
      <c r="D22" s="10"/>
      <c r="E22" s="9"/>
      <c r="F22" s="10" t="s">
        <v>9</v>
      </c>
    </row>
    <row r="23" ht="15.75" customHeight="1">
      <c r="A23" s="4"/>
      <c r="B23" s="16">
        <v>0.0</v>
      </c>
      <c r="C23" s="18">
        <v>-0.3846153846</v>
      </c>
      <c r="D23" s="18">
        <v>-0.4807692308</v>
      </c>
      <c r="E23" s="4"/>
      <c r="F23" s="19">
        <v>92.30769231</v>
      </c>
    </row>
    <row r="24" ht="15.75" customHeight="1">
      <c r="A24" s="4"/>
      <c r="B24" s="18">
        <v>-0.6</v>
      </c>
      <c r="C24" s="16">
        <v>0.0</v>
      </c>
      <c r="D24" s="18">
        <v>-0.4</v>
      </c>
      <c r="E24" s="4"/>
      <c r="F24" s="19">
        <v>116.2</v>
      </c>
    </row>
    <row r="25" ht="15.75" customHeight="1">
      <c r="A25" s="4"/>
      <c r="B25" s="18">
        <v>-0.3272727273</v>
      </c>
      <c r="C25" s="18">
        <v>-0.5454545455</v>
      </c>
      <c r="D25" s="16">
        <v>0.0</v>
      </c>
      <c r="E25" s="4"/>
      <c r="F25" s="19">
        <v>103.4545455</v>
      </c>
    </row>
    <row r="26" ht="15.75" customHeight="1">
      <c r="A26" s="14"/>
    </row>
    <row r="27" ht="15.75" customHeight="1">
      <c r="B27" s="20" t="s">
        <v>10</v>
      </c>
      <c r="C27" s="21">
        <f>+ABS(C9)+ABS(D9)</f>
        <v>0.01395348837</v>
      </c>
    </row>
    <row r="28" ht="15.75" customHeight="1">
      <c r="B28" s="20" t="s">
        <v>11</v>
      </c>
      <c r="C28" s="21">
        <f>+ABS(B10)+ABS(D10)</f>
        <v>0.01837209302</v>
      </c>
      <c r="F28" s="22" t="s">
        <v>12</v>
      </c>
      <c r="G28" s="23">
        <v>5.0E-4</v>
      </c>
    </row>
    <row r="29" ht="15.75" customHeight="1">
      <c r="B29" s="20" t="s">
        <v>13</v>
      </c>
      <c r="C29" s="21">
        <f>+ABS(B11)+ABS(C11)</f>
        <v>0.01395348837</v>
      </c>
    </row>
    <row r="30" ht="15.75" customHeight="1"/>
    <row r="31" ht="15.75" customHeight="1">
      <c r="B31" s="20" t="s">
        <v>14</v>
      </c>
      <c r="C31" s="21">
        <f>+MAX(C27:C29)</f>
        <v>0.01837209302</v>
      </c>
    </row>
    <row r="32" ht="15.75" customHeight="1"/>
    <row r="33" ht="15.75" customHeight="1">
      <c r="C33" s="24">
        <v>0.0</v>
      </c>
      <c r="D33" s="24">
        <f t="shared" ref="D33:L33" si="1">+C33+1</f>
        <v>1</v>
      </c>
      <c r="E33" s="24">
        <f t="shared" si="1"/>
        <v>2</v>
      </c>
      <c r="F33" s="24">
        <f t="shared" si="1"/>
        <v>3</v>
      </c>
      <c r="G33" s="24">
        <f t="shared" si="1"/>
        <v>4</v>
      </c>
      <c r="H33" s="24">
        <f t="shared" si="1"/>
        <v>5</v>
      </c>
      <c r="I33" s="24">
        <f t="shared" si="1"/>
        <v>6</v>
      </c>
      <c r="J33" s="24">
        <f t="shared" si="1"/>
        <v>7</v>
      </c>
      <c r="K33" s="24">
        <f t="shared" si="1"/>
        <v>8</v>
      </c>
      <c r="L33" s="24">
        <f t="shared" si="1"/>
        <v>9</v>
      </c>
    </row>
    <row r="34" ht="15.75" customHeight="1">
      <c r="B34" s="24" t="s">
        <v>15</v>
      </c>
      <c r="C34" s="25">
        <v>0.0</v>
      </c>
      <c r="D34" s="25">
        <f t="shared" ref="D34:L34" si="2">+$C$23*C35+$D$23*C36+$F$23</f>
        <v>92.30769231</v>
      </c>
      <c r="E34" s="25">
        <f t="shared" si="2"/>
        <v>49.65142548</v>
      </c>
      <c r="F34" s="25">
        <f t="shared" si="2"/>
        <v>41.76927363</v>
      </c>
      <c r="G34" s="25">
        <f t="shared" si="2"/>
        <v>40.37830141</v>
      </c>
      <c r="H34" s="25">
        <f t="shared" si="2"/>
        <v>40.15068657</v>
      </c>
      <c r="I34" s="25">
        <f t="shared" si="2"/>
        <v>40.11853361</v>
      </c>
      <c r="J34" s="25">
        <f t="shared" si="2"/>
        <v>40.11555883</v>
      </c>
      <c r="K34" s="25">
        <f t="shared" si="2"/>
        <v>40.11584219</v>
      </c>
      <c r="L34" s="25">
        <f t="shared" si="2"/>
        <v>40.11611918</v>
      </c>
    </row>
    <row r="35" ht="15.75" customHeight="1">
      <c r="B35" s="24" t="s">
        <v>16</v>
      </c>
      <c r="C35" s="25">
        <v>0.0</v>
      </c>
      <c r="D35" s="25">
        <f t="shared" ref="D35:L35" si="3">+$B$24*D34+$D$24*C36+$F$24</f>
        <v>60.81538461</v>
      </c>
      <c r="E35" s="25">
        <f t="shared" si="3"/>
        <v>70.38005379</v>
      </c>
      <c r="F35" s="25">
        <f t="shared" si="3"/>
        <v>71.61208869</v>
      </c>
      <c r="G35" s="25">
        <f t="shared" si="3"/>
        <v>71.68363431</v>
      </c>
      <c r="H35" s="25">
        <f t="shared" si="3"/>
        <v>71.65372226</v>
      </c>
      <c r="I35" s="25">
        <f t="shared" si="3"/>
        <v>71.63669092</v>
      </c>
      <c r="J35" s="25">
        <f t="shared" si="3"/>
        <v>71.63055074</v>
      </c>
      <c r="K35" s="25">
        <f t="shared" si="3"/>
        <v>71.62865162</v>
      </c>
      <c r="L35" s="25">
        <f t="shared" si="3"/>
        <v>71.62810817</v>
      </c>
    </row>
    <row r="36" ht="15.75" customHeight="1">
      <c r="B36" s="24" t="s">
        <v>17</v>
      </c>
      <c r="C36" s="25">
        <v>0.0</v>
      </c>
      <c r="D36" s="25">
        <f t="shared" ref="D36:L36" si="4">+$B$25*D34+$C$25*D35+$F$25</f>
        <v>40.07272731</v>
      </c>
      <c r="E36" s="25">
        <f t="shared" si="4"/>
        <v>48.81586782</v>
      </c>
      <c r="F36" s="25">
        <f t="shared" si="4"/>
        <v>50.72346211</v>
      </c>
      <c r="G36" s="25">
        <f t="shared" si="4"/>
        <v>51.1396645</v>
      </c>
      <c r="H36" s="25">
        <f t="shared" si="4"/>
        <v>51.2304723</v>
      </c>
      <c r="I36" s="25">
        <f t="shared" si="4"/>
        <v>51.25028491</v>
      </c>
      <c r="J36" s="25">
        <f t="shared" si="4"/>
        <v>51.25460766</v>
      </c>
      <c r="K36" s="25">
        <f t="shared" si="4"/>
        <v>51.2555508</v>
      </c>
      <c r="L36" s="25">
        <f t="shared" si="4"/>
        <v>51.25575658</v>
      </c>
    </row>
    <row r="37" ht="15.75" customHeight="1"/>
    <row r="38" ht="15.75" customHeight="1">
      <c r="B38" s="24" t="s">
        <v>18</v>
      </c>
      <c r="C38" s="25">
        <f t="shared" ref="C38:L38" si="5">+ABS(D34)-ABS(C34)</f>
        <v>92.30769231</v>
      </c>
      <c r="D38" s="25">
        <f t="shared" si="5"/>
        <v>-42.65626683</v>
      </c>
      <c r="E38" s="25">
        <f t="shared" si="5"/>
        <v>-7.882151848</v>
      </c>
      <c r="F38" s="25">
        <f t="shared" si="5"/>
        <v>-1.39097222</v>
      </c>
      <c r="G38" s="25">
        <f t="shared" si="5"/>
        <v>-0.2276148477</v>
      </c>
      <c r="H38" s="25">
        <f t="shared" si="5"/>
        <v>-0.0321529597</v>
      </c>
      <c r="I38" s="25">
        <f t="shared" si="5"/>
        <v>-0.002974776988</v>
      </c>
      <c r="J38" s="25">
        <f t="shared" si="5"/>
        <v>0.0002833610293</v>
      </c>
      <c r="K38" s="25">
        <f t="shared" si="5"/>
        <v>0.0002769942126</v>
      </c>
      <c r="L38" s="25">
        <f t="shared" si="5"/>
        <v>-40.11611918</v>
      </c>
    </row>
    <row r="39" ht="15.75" customHeight="1">
      <c r="B39" s="24" t="s">
        <v>19</v>
      </c>
      <c r="C39" s="25">
        <f t="shared" ref="C39:L39" si="6">+ABS(D35)-ABS(C35)</f>
        <v>60.81538461</v>
      </c>
      <c r="D39" s="25">
        <f t="shared" si="6"/>
        <v>9.564669172</v>
      </c>
      <c r="E39" s="25">
        <f t="shared" si="6"/>
        <v>1.232034907</v>
      </c>
      <c r="F39" s="25">
        <f t="shared" si="6"/>
        <v>0.0715456151</v>
      </c>
      <c r="G39" s="25">
        <f t="shared" si="6"/>
        <v>-0.02991204782</v>
      </c>
      <c r="H39" s="25">
        <f t="shared" si="6"/>
        <v>-0.01703134195</v>
      </c>
      <c r="I39" s="25">
        <f t="shared" si="6"/>
        <v>-0.006140177685</v>
      </c>
      <c r="J39" s="25">
        <f t="shared" si="6"/>
        <v>-0.0018991171</v>
      </c>
      <c r="K39" s="25">
        <f t="shared" si="6"/>
        <v>-0.0005434548147</v>
      </c>
      <c r="L39" s="25">
        <f t="shared" si="6"/>
        <v>-71.62810817</v>
      </c>
    </row>
    <row r="40" ht="15.75" customHeight="1">
      <c r="B40" s="24" t="s">
        <v>20</v>
      </c>
      <c r="C40" s="25">
        <f t="shared" ref="C40:L40" si="7">+ABS(D36)-ABS(C36)</f>
        <v>40.07272731</v>
      </c>
      <c r="D40" s="25">
        <f t="shared" si="7"/>
        <v>8.743140505</v>
      </c>
      <c r="E40" s="25">
        <f t="shared" si="7"/>
        <v>1.907594292</v>
      </c>
      <c r="F40" s="25">
        <f t="shared" si="7"/>
        <v>0.4162023911</v>
      </c>
      <c r="G40" s="25">
        <f t="shared" si="7"/>
        <v>0.09080779442</v>
      </c>
      <c r="H40" s="25">
        <f t="shared" si="7"/>
        <v>0.01981260969</v>
      </c>
      <c r="I40" s="25">
        <f t="shared" si="7"/>
        <v>0.004322751206</v>
      </c>
      <c r="J40" s="25">
        <f t="shared" si="7"/>
        <v>0.0009431457178</v>
      </c>
      <c r="K40" s="25">
        <f t="shared" si="7"/>
        <v>0.0002057772475</v>
      </c>
      <c r="L40" s="25">
        <f t="shared" si="7"/>
        <v>-51.25575658</v>
      </c>
    </row>
    <row r="41" ht="15.75" customHeight="1"/>
    <row r="42" ht="15.75" customHeight="1">
      <c r="B42" s="24" t="s">
        <v>21</v>
      </c>
      <c r="C42" s="25">
        <f t="shared" ref="C42:K42" si="8">+MAX(C38:C40)</f>
        <v>92.30769231</v>
      </c>
      <c r="D42" s="25">
        <f t="shared" si="8"/>
        <v>9.564669172</v>
      </c>
      <c r="E42" s="25">
        <f t="shared" si="8"/>
        <v>1.907594292</v>
      </c>
      <c r="F42" s="25">
        <f t="shared" si="8"/>
        <v>0.4162023911</v>
      </c>
      <c r="G42" s="25">
        <f t="shared" si="8"/>
        <v>0.09080779442</v>
      </c>
      <c r="H42" s="25">
        <f t="shared" si="8"/>
        <v>0.01981260969</v>
      </c>
      <c r="I42" s="25">
        <f t="shared" si="8"/>
        <v>0.004322751206</v>
      </c>
      <c r="J42" s="25">
        <f t="shared" si="8"/>
        <v>0.0009431457178</v>
      </c>
      <c r="K42" s="26">
        <f t="shared" si="8"/>
        <v>0.0002769942126</v>
      </c>
    </row>
    <row r="43" ht="15.75" customHeight="1"/>
    <row r="44" ht="15.75" customHeight="1">
      <c r="C44" s="27" t="s">
        <v>21</v>
      </c>
      <c r="D44" s="27" t="s">
        <v>22</v>
      </c>
    </row>
    <row r="45" ht="15.75" customHeight="1">
      <c r="C45" s="28">
        <v>2.7699E-4</v>
      </c>
      <c r="D45" s="29" t="s">
        <v>23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2024-09-17T14:10:23Z</dcterms:created>
  <dc:creator>DISEÑO GRAFICO 3</dc:creator>
</cp:coreProperties>
</file>