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<sst xmlns="http://schemas.openxmlformats.org/spreadsheetml/2006/main" count="27" uniqueCount="25">
  <si>
    <t>A</t>
  </si>
  <si>
    <t>b</t>
  </si>
  <si>
    <t>inv(A)</t>
  </si>
  <si>
    <t>X</t>
  </si>
  <si>
    <t>x1 = -20/52 x2 - 25/52 x3 + 4800/52</t>
  </si>
  <si>
    <t>x2 = -30/50 x1 - 20/50 x3 + 5810/50</t>
  </si>
  <si>
    <t>x3 = -18/55 x1 - 30/55 x2 + 5690/55</t>
  </si>
  <si>
    <t>x=Mx+c</t>
  </si>
  <si>
    <t>M</t>
  </si>
  <si>
    <t>c</t>
  </si>
  <si>
    <t>alfa 1</t>
  </si>
  <si>
    <t>alfa 2</t>
  </si>
  <si>
    <t>alfa 3</t>
  </si>
  <si>
    <t>max alfa</t>
  </si>
  <si>
    <t>x1</t>
  </si>
  <si>
    <t>x2</t>
  </si>
  <si>
    <t>x3</t>
  </si>
  <si>
    <t>e1</t>
  </si>
  <si>
    <t>e2</t>
  </si>
  <si>
    <t>e3</t>
  </si>
  <si>
    <t>max ei</t>
  </si>
  <si>
    <t>tol = 0,0005</t>
  </si>
  <si>
    <t>max ei &lt;= tol</t>
  </si>
  <si>
    <t>&lt;= 0,0005</t>
  </si>
  <si>
    <t>124 iteraciones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</si>
</sst>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FFFF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right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0" fillId="0" fontId="2" numFmtId="0" xfId="0" applyAlignment="1" applyFont="1">
      <alignment readingOrder="0" vertical="bottom"/>
    </xf>
    <xf borderId="1" fillId="4" fontId="2" numFmtId="0" xfId="0" applyAlignment="1" applyBorder="1" applyFill="1" applyFont="1">
      <alignment horizontal="right" vertical="bottom"/>
    </xf>
    <xf borderId="1" fillId="5" fontId="2" numFmtId="0" xfId="0" applyAlignment="1" applyBorder="1" applyFill="1" applyFont="1">
      <alignment vertical="bottom"/>
    </xf>
    <xf borderId="1" fillId="6" fontId="2" numFmtId="0" xfId="0" applyAlignment="1" applyBorder="1" applyFill="1" applyFont="1">
      <alignment horizontal="right" vertical="bottom"/>
    </xf>
    <xf borderId="1" fillId="6" fontId="1" numFmtId="0" xfId="0" applyAlignment="1" applyBorder="1" applyFont="1">
      <alignment readingOrder="0"/>
    </xf>
    <xf borderId="1" fillId="7" fontId="1" numFmtId="0" xfId="0" applyBorder="1" applyFill="1" applyFont="1"/>
    <xf borderId="1" fillId="8" fontId="1" numFmtId="0" xfId="0" applyBorder="1" applyFill="1" applyFont="1"/>
    <xf borderId="0" fillId="9" fontId="1" numFmtId="0" xfId="0" applyAlignment="1" applyFill="1" applyFont="1">
      <alignment readingOrder="0"/>
    </xf>
    <xf borderId="0" fillId="7" fontId="1" numFmtId="0" xfId="0" applyFont="1"/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11" fontId="1" numFmtId="0" xfId="0" applyBorder="1" applyFill="1" applyFont="1"/>
    <xf borderId="1" fillId="12" fontId="3" numFmtId="0" xfId="0" applyBorder="1" applyFill="1" applyFont="1"/>
    <xf borderId="0" fillId="13" fontId="1" numFmtId="0" xfId="0" applyAlignment="1" applyFill="1" applyFont="1">
      <alignment readingOrder="0"/>
    </xf>
    <xf borderId="0" fillId="14" fontId="1" numFmtId="0" xfId="0" applyFill="1" applyFont="1"/>
    <xf borderId="0" fillId="1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  <c r="G3" s="1" t="s">
        <v>1</v>
      </c>
    </row>
    <row r="4">
      <c r="C4" s="2">
        <v>52.0</v>
      </c>
      <c r="D4" s="2">
        <v>20.0</v>
      </c>
      <c r="E4" s="2">
        <v>25.0</v>
      </c>
      <c r="F4" s="3"/>
      <c r="G4" s="4">
        <v>4800.0</v>
      </c>
    </row>
    <row r="5">
      <c r="C5" s="2">
        <v>30.0</v>
      </c>
      <c r="D5" s="2">
        <v>50.0</v>
      </c>
      <c r="E5" s="2">
        <v>20.0</v>
      </c>
      <c r="F5" s="3"/>
      <c r="G5" s="4">
        <v>5810.0</v>
      </c>
    </row>
    <row r="6">
      <c r="C6" s="2">
        <v>18.0</v>
      </c>
      <c r="D6" s="2">
        <v>30.0</v>
      </c>
      <c r="E6" s="2">
        <v>55.0</v>
      </c>
      <c r="F6" s="3"/>
      <c r="G6" s="4">
        <v>5690.0</v>
      </c>
    </row>
    <row r="7">
      <c r="C7" s="3"/>
      <c r="D7" s="3"/>
      <c r="E7" s="3"/>
      <c r="F7" s="3"/>
      <c r="G7" s="3"/>
    </row>
    <row r="8">
      <c r="C8" s="3" t="s">
        <v>2</v>
      </c>
      <c r="D8" s="3"/>
      <c r="E8" s="3"/>
      <c r="F8" s="3"/>
      <c r="G8" s="5" t="s">
        <v>3</v>
      </c>
    </row>
    <row r="9">
      <c r="C9" s="6">
        <f t="array" ref="C9:E11">MINVERSE(C4:E6)</f>
        <v>0.025</v>
      </c>
      <c r="D9" s="6">
        <v>-0.004069767441860463</v>
      </c>
      <c r="E9" s="6">
        <v>-0.00988372093023256</v>
      </c>
      <c r="F9" s="3"/>
      <c r="G9" s="7">
        <f t="array" ref="G9:G11">MMULT(C9:E11,G4:G6)</f>
        <v>40.11627907</v>
      </c>
    </row>
    <row r="10">
      <c r="C10" s="6">
        <v>-0.014999999999999996</v>
      </c>
      <c r="D10" s="6">
        <v>0.02802325581395348</v>
      </c>
      <c r="E10" s="6">
        <v>-0.0033720930232558144</v>
      </c>
      <c r="F10" s="3"/>
      <c r="G10" s="7">
        <v>71.62790697674414</v>
      </c>
    </row>
    <row r="11">
      <c r="C11" s="6">
        <v>-2.581914010756178E-18</v>
      </c>
      <c r="D11" s="6">
        <v>-0.01395348837209302</v>
      </c>
      <c r="E11" s="6">
        <v>0.023255813953488372</v>
      </c>
      <c r="F11" s="3"/>
      <c r="G11" s="7">
        <v>51.255813953488385</v>
      </c>
    </row>
    <row r="14">
      <c r="C14" s="1" t="s">
        <v>0</v>
      </c>
      <c r="G14" s="1" t="s">
        <v>1</v>
      </c>
    </row>
    <row r="15">
      <c r="C15" s="8">
        <v>52.0</v>
      </c>
      <c r="D15" s="2">
        <v>20.0</v>
      </c>
      <c r="E15" s="2">
        <v>25.0</v>
      </c>
      <c r="G15" s="4">
        <v>4800.0</v>
      </c>
    </row>
    <row r="16">
      <c r="C16" s="2">
        <v>30.0</v>
      </c>
      <c r="D16" s="8">
        <v>50.0</v>
      </c>
      <c r="E16" s="2">
        <v>20.0</v>
      </c>
      <c r="G16" s="4">
        <v>5810.0</v>
      </c>
    </row>
    <row r="17">
      <c r="C17" s="2">
        <v>18.0</v>
      </c>
      <c r="D17" s="2">
        <v>30.0</v>
      </c>
      <c r="E17" s="8">
        <v>55.0</v>
      </c>
      <c r="G17" s="4">
        <v>5690.0</v>
      </c>
    </row>
    <row r="20">
      <c r="C20" s="1" t="s">
        <v>4</v>
      </c>
    </row>
    <row r="21">
      <c r="C21" s="1" t="s">
        <v>5</v>
      </c>
    </row>
    <row r="22">
      <c r="C22" s="1" t="s">
        <v>6</v>
      </c>
    </row>
    <row r="24">
      <c r="B24" s="3" t="s">
        <v>7</v>
      </c>
      <c r="C24" s="3"/>
      <c r="D24" s="3" t="s">
        <v>8</v>
      </c>
      <c r="E24" s="3"/>
      <c r="F24" s="3"/>
      <c r="G24" s="3" t="s">
        <v>9</v>
      </c>
    </row>
    <row r="25">
      <c r="C25" s="9">
        <v>0.0</v>
      </c>
      <c r="D25" s="10">
        <f>-20/52</f>
        <v>-0.3846153846</v>
      </c>
      <c r="E25" s="10">
        <f>-25/52</f>
        <v>-0.4807692308</v>
      </c>
      <c r="G25" s="11">
        <f>4800/52</f>
        <v>92.30769231</v>
      </c>
    </row>
    <row r="26">
      <c r="C26" s="10">
        <f>-30/50</f>
        <v>-0.6</v>
      </c>
      <c r="D26" s="9">
        <v>0.0</v>
      </c>
      <c r="E26" s="10">
        <f>-20/50</f>
        <v>-0.4</v>
      </c>
      <c r="G26" s="11">
        <f>5810/50</f>
        <v>116.2</v>
      </c>
    </row>
    <row r="27">
      <c r="C27" s="10">
        <f>-18/55</f>
        <v>-0.3272727273</v>
      </c>
      <c r="D27" s="10">
        <f>-30/55</f>
        <v>-0.5454545455</v>
      </c>
      <c r="E27" s="9">
        <v>0.0</v>
      </c>
      <c r="G27" s="11">
        <f>5690/55</f>
        <v>103.4545455</v>
      </c>
    </row>
    <row r="30">
      <c r="B30" s="12" t="s">
        <v>10</v>
      </c>
      <c r="C30" s="13">
        <f>ABS(D25)+ABS(E25)</f>
        <v>0.8653846154</v>
      </c>
    </row>
    <row r="31">
      <c r="B31" s="12" t="s">
        <v>11</v>
      </c>
      <c r="C31" s="13">
        <f>ABS(C26)+ABS(E26)</f>
        <v>1</v>
      </c>
    </row>
    <row r="32">
      <c r="B32" s="12" t="s">
        <v>12</v>
      </c>
      <c r="C32" s="13">
        <f>ABS(C27)+ABS(D27)</f>
        <v>0.8727272727</v>
      </c>
    </row>
    <row r="33">
      <c r="B33" s="14"/>
      <c r="C33" s="13"/>
    </row>
    <row r="34">
      <c r="B34" s="12" t="s">
        <v>13</v>
      </c>
      <c r="C34" s="13">
        <f>MAX(C30:C32)</f>
        <v>1</v>
      </c>
    </row>
    <row r="37">
      <c r="C37" s="15">
        <v>0.0</v>
      </c>
      <c r="D37" s="16">
        <f t="shared" ref="D37:EI37" si="1">1+C37</f>
        <v>1</v>
      </c>
      <c r="E37" s="16">
        <f t="shared" si="1"/>
        <v>2</v>
      </c>
      <c r="F37" s="16">
        <f t="shared" si="1"/>
        <v>3</v>
      </c>
      <c r="G37" s="16">
        <f t="shared" si="1"/>
        <v>4</v>
      </c>
      <c r="H37" s="16">
        <f t="shared" si="1"/>
        <v>5</v>
      </c>
      <c r="I37" s="16">
        <f t="shared" si="1"/>
        <v>6</v>
      </c>
      <c r="J37" s="16">
        <f t="shared" si="1"/>
        <v>7</v>
      </c>
      <c r="K37" s="16">
        <f t="shared" si="1"/>
        <v>8</v>
      </c>
      <c r="L37" s="16">
        <f t="shared" si="1"/>
        <v>9</v>
      </c>
      <c r="M37" s="16">
        <f t="shared" si="1"/>
        <v>10</v>
      </c>
      <c r="N37" s="16">
        <f t="shared" si="1"/>
        <v>11</v>
      </c>
      <c r="O37" s="16">
        <f t="shared" si="1"/>
        <v>12</v>
      </c>
      <c r="P37" s="16">
        <f t="shared" si="1"/>
        <v>13</v>
      </c>
      <c r="Q37" s="16">
        <f t="shared" si="1"/>
        <v>14</v>
      </c>
      <c r="R37" s="16">
        <f t="shared" si="1"/>
        <v>15</v>
      </c>
      <c r="S37" s="16">
        <f t="shared" si="1"/>
        <v>16</v>
      </c>
      <c r="T37" s="16">
        <f t="shared" si="1"/>
        <v>17</v>
      </c>
      <c r="U37" s="16">
        <f t="shared" si="1"/>
        <v>18</v>
      </c>
      <c r="V37" s="16">
        <f t="shared" si="1"/>
        <v>19</v>
      </c>
      <c r="W37" s="16">
        <f t="shared" si="1"/>
        <v>20</v>
      </c>
      <c r="X37" s="16">
        <f t="shared" si="1"/>
        <v>21</v>
      </c>
      <c r="Y37" s="16">
        <f t="shared" si="1"/>
        <v>22</v>
      </c>
      <c r="Z37" s="16">
        <f t="shared" si="1"/>
        <v>23</v>
      </c>
      <c r="AA37" s="16">
        <f t="shared" si="1"/>
        <v>24</v>
      </c>
      <c r="AB37" s="16">
        <f t="shared" si="1"/>
        <v>25</v>
      </c>
      <c r="AC37" s="16">
        <f t="shared" si="1"/>
        <v>26</v>
      </c>
      <c r="AD37" s="16">
        <f t="shared" si="1"/>
        <v>27</v>
      </c>
      <c r="AE37" s="16">
        <f t="shared" si="1"/>
        <v>28</v>
      </c>
      <c r="AF37" s="16">
        <f t="shared" si="1"/>
        <v>29</v>
      </c>
      <c r="AG37" s="16">
        <f t="shared" si="1"/>
        <v>30</v>
      </c>
      <c r="AH37" s="16">
        <f t="shared" si="1"/>
        <v>31</v>
      </c>
      <c r="AI37" s="16">
        <f t="shared" si="1"/>
        <v>32</v>
      </c>
      <c r="AJ37" s="16">
        <f t="shared" si="1"/>
        <v>33</v>
      </c>
      <c r="AK37" s="16">
        <f t="shared" si="1"/>
        <v>34</v>
      </c>
      <c r="AL37" s="16">
        <f t="shared" si="1"/>
        <v>35</v>
      </c>
      <c r="AM37" s="16">
        <f t="shared" si="1"/>
        <v>36</v>
      </c>
      <c r="AN37" s="16">
        <f t="shared" si="1"/>
        <v>37</v>
      </c>
      <c r="AO37" s="16">
        <f t="shared" si="1"/>
        <v>38</v>
      </c>
      <c r="AP37" s="16">
        <f t="shared" si="1"/>
        <v>39</v>
      </c>
      <c r="AQ37" s="16">
        <f t="shared" si="1"/>
        <v>40</v>
      </c>
      <c r="AR37" s="16">
        <f t="shared" si="1"/>
        <v>41</v>
      </c>
      <c r="AS37" s="16">
        <f t="shared" si="1"/>
        <v>42</v>
      </c>
      <c r="AT37" s="16">
        <f t="shared" si="1"/>
        <v>43</v>
      </c>
      <c r="AU37" s="16">
        <f t="shared" si="1"/>
        <v>44</v>
      </c>
      <c r="AV37" s="16">
        <f t="shared" si="1"/>
        <v>45</v>
      </c>
      <c r="AW37" s="16">
        <f t="shared" si="1"/>
        <v>46</v>
      </c>
      <c r="AX37" s="16">
        <f t="shared" si="1"/>
        <v>47</v>
      </c>
      <c r="AY37" s="16">
        <f t="shared" si="1"/>
        <v>48</v>
      </c>
      <c r="AZ37" s="16">
        <f t="shared" si="1"/>
        <v>49</v>
      </c>
      <c r="BA37" s="16">
        <f t="shared" si="1"/>
        <v>50</v>
      </c>
      <c r="BB37" s="16">
        <f t="shared" si="1"/>
        <v>51</v>
      </c>
      <c r="BC37" s="16">
        <f t="shared" si="1"/>
        <v>52</v>
      </c>
      <c r="BD37" s="16">
        <f t="shared" si="1"/>
        <v>53</v>
      </c>
      <c r="BE37" s="16">
        <f t="shared" si="1"/>
        <v>54</v>
      </c>
      <c r="BF37" s="16">
        <f t="shared" si="1"/>
        <v>55</v>
      </c>
      <c r="BG37" s="16">
        <f t="shared" si="1"/>
        <v>56</v>
      </c>
      <c r="BH37" s="16">
        <f t="shared" si="1"/>
        <v>57</v>
      </c>
      <c r="BI37" s="16">
        <f t="shared" si="1"/>
        <v>58</v>
      </c>
      <c r="BJ37" s="16">
        <f t="shared" si="1"/>
        <v>59</v>
      </c>
      <c r="BK37" s="16">
        <f t="shared" si="1"/>
        <v>60</v>
      </c>
      <c r="BL37" s="16">
        <f t="shared" si="1"/>
        <v>61</v>
      </c>
      <c r="BM37" s="16">
        <f t="shared" si="1"/>
        <v>62</v>
      </c>
      <c r="BN37" s="16">
        <f t="shared" si="1"/>
        <v>63</v>
      </c>
      <c r="BO37" s="16">
        <f t="shared" si="1"/>
        <v>64</v>
      </c>
      <c r="BP37" s="16">
        <f t="shared" si="1"/>
        <v>65</v>
      </c>
      <c r="BQ37" s="16">
        <f t="shared" si="1"/>
        <v>66</v>
      </c>
      <c r="BR37" s="16">
        <f t="shared" si="1"/>
        <v>67</v>
      </c>
      <c r="BS37" s="16">
        <f t="shared" si="1"/>
        <v>68</v>
      </c>
      <c r="BT37" s="16">
        <f t="shared" si="1"/>
        <v>69</v>
      </c>
      <c r="BU37" s="16">
        <f t="shared" si="1"/>
        <v>70</v>
      </c>
      <c r="BV37" s="16">
        <f t="shared" si="1"/>
        <v>71</v>
      </c>
      <c r="BW37" s="16">
        <f t="shared" si="1"/>
        <v>72</v>
      </c>
      <c r="BX37" s="16">
        <f t="shared" si="1"/>
        <v>73</v>
      </c>
      <c r="BY37" s="16">
        <f t="shared" si="1"/>
        <v>74</v>
      </c>
      <c r="BZ37" s="16">
        <f t="shared" si="1"/>
        <v>75</v>
      </c>
      <c r="CA37" s="16">
        <f t="shared" si="1"/>
        <v>76</v>
      </c>
      <c r="CB37" s="16">
        <f t="shared" si="1"/>
        <v>77</v>
      </c>
      <c r="CC37" s="16">
        <f t="shared" si="1"/>
        <v>78</v>
      </c>
      <c r="CD37" s="16">
        <f t="shared" si="1"/>
        <v>79</v>
      </c>
      <c r="CE37" s="16">
        <f t="shared" si="1"/>
        <v>80</v>
      </c>
      <c r="CF37" s="16">
        <f t="shared" si="1"/>
        <v>81</v>
      </c>
      <c r="CG37" s="16">
        <f t="shared" si="1"/>
        <v>82</v>
      </c>
      <c r="CH37" s="16">
        <f t="shared" si="1"/>
        <v>83</v>
      </c>
      <c r="CI37" s="16">
        <f t="shared" si="1"/>
        <v>84</v>
      </c>
      <c r="CJ37" s="16">
        <f t="shared" si="1"/>
        <v>85</v>
      </c>
      <c r="CK37" s="16">
        <f t="shared" si="1"/>
        <v>86</v>
      </c>
      <c r="CL37" s="16">
        <f t="shared" si="1"/>
        <v>87</v>
      </c>
      <c r="CM37" s="16">
        <f t="shared" si="1"/>
        <v>88</v>
      </c>
      <c r="CN37" s="16">
        <f t="shared" si="1"/>
        <v>89</v>
      </c>
      <c r="CO37" s="16">
        <f t="shared" si="1"/>
        <v>90</v>
      </c>
      <c r="CP37" s="16">
        <f t="shared" si="1"/>
        <v>91</v>
      </c>
      <c r="CQ37" s="16">
        <f t="shared" si="1"/>
        <v>92</v>
      </c>
      <c r="CR37" s="16">
        <f t="shared" si="1"/>
        <v>93</v>
      </c>
      <c r="CS37" s="16">
        <f t="shared" si="1"/>
        <v>94</v>
      </c>
      <c r="CT37" s="16">
        <f t="shared" si="1"/>
        <v>95</v>
      </c>
      <c r="CU37" s="16">
        <f t="shared" si="1"/>
        <v>96</v>
      </c>
      <c r="CV37" s="16">
        <f t="shared" si="1"/>
        <v>97</v>
      </c>
      <c r="CW37" s="16">
        <f t="shared" si="1"/>
        <v>98</v>
      </c>
      <c r="CX37" s="16">
        <f t="shared" si="1"/>
        <v>99</v>
      </c>
      <c r="CY37" s="16">
        <f t="shared" si="1"/>
        <v>100</v>
      </c>
      <c r="CZ37" s="16">
        <f t="shared" si="1"/>
        <v>101</v>
      </c>
      <c r="DA37" s="16">
        <f t="shared" si="1"/>
        <v>102</v>
      </c>
      <c r="DB37" s="16">
        <f t="shared" si="1"/>
        <v>103</v>
      </c>
      <c r="DC37" s="16">
        <f t="shared" si="1"/>
        <v>104</v>
      </c>
      <c r="DD37" s="16">
        <f t="shared" si="1"/>
        <v>105</v>
      </c>
      <c r="DE37" s="16">
        <f t="shared" si="1"/>
        <v>106</v>
      </c>
      <c r="DF37" s="16">
        <f t="shared" si="1"/>
        <v>107</v>
      </c>
      <c r="DG37" s="16">
        <f t="shared" si="1"/>
        <v>108</v>
      </c>
      <c r="DH37" s="16">
        <f t="shared" si="1"/>
        <v>109</v>
      </c>
      <c r="DI37" s="16">
        <f t="shared" si="1"/>
        <v>110</v>
      </c>
      <c r="DJ37" s="16">
        <f t="shared" si="1"/>
        <v>111</v>
      </c>
      <c r="DK37" s="16">
        <f t="shared" si="1"/>
        <v>112</v>
      </c>
      <c r="DL37" s="16">
        <f t="shared" si="1"/>
        <v>113</v>
      </c>
      <c r="DM37" s="16">
        <f t="shared" si="1"/>
        <v>114</v>
      </c>
      <c r="DN37" s="16">
        <f t="shared" si="1"/>
        <v>115</v>
      </c>
      <c r="DO37" s="16">
        <f t="shared" si="1"/>
        <v>116</v>
      </c>
      <c r="DP37" s="16">
        <f t="shared" si="1"/>
        <v>117</v>
      </c>
      <c r="DQ37" s="16">
        <f t="shared" si="1"/>
        <v>118</v>
      </c>
      <c r="DR37" s="16">
        <f t="shared" si="1"/>
        <v>119</v>
      </c>
      <c r="DS37" s="16">
        <f t="shared" si="1"/>
        <v>120</v>
      </c>
      <c r="DT37" s="16">
        <f t="shared" si="1"/>
        <v>121</v>
      </c>
      <c r="DU37" s="16">
        <f t="shared" si="1"/>
        <v>122</v>
      </c>
      <c r="DV37" s="16">
        <f t="shared" si="1"/>
        <v>123</v>
      </c>
      <c r="DW37" s="16">
        <f t="shared" si="1"/>
        <v>124</v>
      </c>
      <c r="DX37" s="16">
        <f t="shared" si="1"/>
        <v>125</v>
      </c>
      <c r="DY37" s="16">
        <f t="shared" si="1"/>
        <v>126</v>
      </c>
      <c r="DZ37" s="16">
        <f t="shared" si="1"/>
        <v>127</v>
      </c>
      <c r="EA37" s="16">
        <f t="shared" si="1"/>
        <v>128</v>
      </c>
      <c r="EB37" s="16">
        <f t="shared" si="1"/>
        <v>129</v>
      </c>
      <c r="EC37" s="16">
        <f t="shared" si="1"/>
        <v>130</v>
      </c>
      <c r="ED37" s="16">
        <f t="shared" si="1"/>
        <v>131</v>
      </c>
      <c r="EE37" s="16">
        <f t="shared" si="1"/>
        <v>132</v>
      </c>
      <c r="EF37" s="16">
        <f t="shared" si="1"/>
        <v>133</v>
      </c>
      <c r="EG37" s="16">
        <f t="shared" si="1"/>
        <v>134</v>
      </c>
      <c r="EH37" s="16">
        <f t="shared" si="1"/>
        <v>135</v>
      </c>
      <c r="EI37" s="16">
        <f t="shared" si="1"/>
        <v>136</v>
      </c>
    </row>
    <row r="38">
      <c r="B38" s="15" t="s">
        <v>14</v>
      </c>
      <c r="C38" s="17">
        <v>0.0</v>
      </c>
      <c r="D38" s="18">
        <f t="shared" ref="D38:EI38" si="2">$D$25*C39+$E$25*C40+$G$25</f>
        <v>92.30769231</v>
      </c>
      <c r="E38" s="18">
        <f t="shared" si="2"/>
        <v>-2.122377622</v>
      </c>
      <c r="F38" s="18">
        <f t="shared" si="2"/>
        <v>80.09144701</v>
      </c>
      <c r="G38" s="18">
        <f t="shared" si="2"/>
        <v>3.667492298</v>
      </c>
      <c r="H38" s="18">
        <f t="shared" si="2"/>
        <v>73.12561588</v>
      </c>
      <c r="I38" s="18">
        <f t="shared" si="2"/>
        <v>9.715074167</v>
      </c>
      <c r="J38" s="18">
        <f t="shared" si="2"/>
        <v>67.69976487</v>
      </c>
      <c r="K38" s="18">
        <f t="shared" si="2"/>
        <v>14.82843454</v>
      </c>
      <c r="L38" s="18">
        <f t="shared" si="2"/>
        <v>63.15406931</v>
      </c>
      <c r="M38" s="18">
        <f t="shared" si="2"/>
        <v>19.05554026</v>
      </c>
      <c r="N38" s="18">
        <f t="shared" si="2"/>
        <v>59.33603709</v>
      </c>
      <c r="O38" s="18">
        <f t="shared" si="2"/>
        <v>22.56251386</v>
      </c>
      <c r="P38" s="18">
        <f t="shared" si="2"/>
        <v>56.14325084</v>
      </c>
      <c r="Q38" s="18">
        <f t="shared" si="2"/>
        <v>25.48174581</v>
      </c>
      <c r="R38" s="18">
        <f t="shared" si="2"/>
        <v>53.47911319</v>
      </c>
      <c r="S38" s="18">
        <f t="shared" si="2"/>
        <v>27.91477491</v>
      </c>
      <c r="T38" s="18">
        <f t="shared" si="2"/>
        <v>51.25756128</v>
      </c>
      <c r="U38" s="18">
        <f t="shared" si="2"/>
        <v>29.94322603</v>
      </c>
      <c r="V38" s="18">
        <f t="shared" si="2"/>
        <v>49.40532691</v>
      </c>
      <c r="W38" s="18">
        <f t="shared" si="2"/>
        <v>31.63446243</v>
      </c>
      <c r="X38" s="18">
        <f t="shared" si="2"/>
        <v>47.86103517</v>
      </c>
      <c r="Y38" s="18">
        <f t="shared" si="2"/>
        <v>33.04454324</v>
      </c>
      <c r="Z38" s="18">
        <f t="shared" si="2"/>
        <v>46.57348402</v>
      </c>
      <c r="AA38" s="18">
        <f t="shared" si="2"/>
        <v>34.22020388</v>
      </c>
      <c r="AB38" s="18">
        <f t="shared" si="2"/>
        <v>45.49998693</v>
      </c>
      <c r="AC38" s="18">
        <f t="shared" si="2"/>
        <v>35.20041399</v>
      </c>
      <c r="AD38" s="18">
        <f t="shared" si="2"/>
        <v>44.60495672</v>
      </c>
      <c r="AE38" s="18">
        <f t="shared" si="2"/>
        <v>36.0176663</v>
      </c>
      <c r="AF38" s="18">
        <f t="shared" si="2"/>
        <v>43.85872344</v>
      </c>
      <c r="AG38" s="18">
        <f t="shared" si="2"/>
        <v>36.69905212</v>
      </c>
      <c r="AH38" s="18">
        <f t="shared" si="2"/>
        <v>43.23654988</v>
      </c>
      <c r="AI38" s="18">
        <f t="shared" si="2"/>
        <v>37.26715897</v>
      </c>
      <c r="AJ38" s="18">
        <f t="shared" si="2"/>
        <v>42.71781138</v>
      </c>
      <c r="AK38" s="18">
        <f t="shared" si="2"/>
        <v>37.74081924</v>
      </c>
      <c r="AL38" s="18">
        <f t="shared" si="2"/>
        <v>42.28531206</v>
      </c>
      <c r="AM38" s="18">
        <f t="shared" si="2"/>
        <v>38.13573448</v>
      </c>
      <c r="AN38" s="18">
        <f t="shared" si="2"/>
        <v>41.92471486</v>
      </c>
      <c r="AO38" s="18">
        <f t="shared" si="2"/>
        <v>38.46499588</v>
      </c>
      <c r="AP38" s="18">
        <f t="shared" si="2"/>
        <v>41.62406618</v>
      </c>
      <c r="AQ38" s="18">
        <f t="shared" si="2"/>
        <v>38.73951826</v>
      </c>
      <c r="AR38" s="18">
        <f t="shared" si="2"/>
        <v>41.37339972</v>
      </c>
      <c r="AS38" s="18">
        <f t="shared" si="2"/>
        <v>38.96840187</v>
      </c>
      <c r="AT38" s="18">
        <f t="shared" si="2"/>
        <v>41.16440604</v>
      </c>
      <c r="AU38" s="18">
        <f t="shared" si="2"/>
        <v>39.15923406</v>
      </c>
      <c r="AV38" s="18">
        <f t="shared" si="2"/>
        <v>40.99015712</v>
      </c>
      <c r="AW38" s="18">
        <f t="shared" si="2"/>
        <v>39.31834079</v>
      </c>
      <c r="AX38" s="18">
        <f t="shared" si="2"/>
        <v>40.84487672</v>
      </c>
      <c r="AY38" s="18">
        <f t="shared" si="2"/>
        <v>39.45099637</v>
      </c>
      <c r="AZ38" s="18">
        <f t="shared" si="2"/>
        <v>40.72374888</v>
      </c>
      <c r="BA38" s="18">
        <f t="shared" si="2"/>
        <v>39.56159823</v>
      </c>
      <c r="BB38" s="18">
        <f t="shared" si="2"/>
        <v>40.62275829</v>
      </c>
      <c r="BC38" s="18">
        <f t="shared" si="2"/>
        <v>39.65381276</v>
      </c>
      <c r="BD38" s="18">
        <f t="shared" si="2"/>
        <v>40.53855718</v>
      </c>
      <c r="BE38" s="18">
        <f t="shared" si="2"/>
        <v>39.73069682</v>
      </c>
      <c r="BF38" s="18">
        <f t="shared" si="2"/>
        <v>40.46835432</v>
      </c>
      <c r="BG38" s="18">
        <f t="shared" si="2"/>
        <v>39.79479906</v>
      </c>
      <c r="BH38" s="18">
        <f t="shared" si="2"/>
        <v>40.40982255</v>
      </c>
      <c r="BI38" s="18">
        <f t="shared" si="2"/>
        <v>39.84824444</v>
      </c>
      <c r="BJ38" s="18">
        <f t="shared" si="2"/>
        <v>40.36102156</v>
      </c>
      <c r="BK38" s="18">
        <f t="shared" si="2"/>
        <v>39.89280464</v>
      </c>
      <c r="BL38" s="18">
        <f t="shared" si="2"/>
        <v>40.32033363</v>
      </c>
      <c r="BM38" s="18">
        <f t="shared" si="2"/>
        <v>39.9299568</v>
      </c>
      <c r="BN38" s="18">
        <f t="shared" si="2"/>
        <v>40.28640999</v>
      </c>
      <c r="BO38" s="18">
        <f t="shared" si="2"/>
        <v>39.96093249</v>
      </c>
      <c r="BP38" s="18">
        <f t="shared" si="2"/>
        <v>40.25812608</v>
      </c>
      <c r="BQ38" s="18">
        <f t="shared" si="2"/>
        <v>39.98675853</v>
      </c>
      <c r="BR38" s="18">
        <f t="shared" si="2"/>
        <v>40.23454431</v>
      </c>
      <c r="BS38" s="18">
        <f t="shared" si="2"/>
        <v>40.00829105</v>
      </c>
      <c r="BT38" s="18">
        <f t="shared" si="2"/>
        <v>40.21488296</v>
      </c>
      <c r="BU38" s="18">
        <f t="shared" si="2"/>
        <v>40.02624383</v>
      </c>
      <c r="BV38" s="18">
        <f t="shared" si="2"/>
        <v>40.19849027</v>
      </c>
      <c r="BW38" s="18">
        <f t="shared" si="2"/>
        <v>40.041212</v>
      </c>
      <c r="BX38" s="18">
        <f t="shared" si="2"/>
        <v>40.18482283</v>
      </c>
      <c r="BY38" s="18">
        <f t="shared" si="2"/>
        <v>40.05369175</v>
      </c>
      <c r="BZ38" s="18">
        <f t="shared" si="2"/>
        <v>40.17342757</v>
      </c>
      <c r="CA38" s="18">
        <f t="shared" si="2"/>
        <v>40.06409676</v>
      </c>
      <c r="CB38" s="18">
        <f t="shared" si="2"/>
        <v>40.16392675</v>
      </c>
      <c r="CC38" s="18">
        <f t="shared" si="2"/>
        <v>40.07277196</v>
      </c>
      <c r="CD38" s="18">
        <f t="shared" si="2"/>
        <v>40.15600542</v>
      </c>
      <c r="CE38" s="18">
        <f t="shared" si="2"/>
        <v>40.08000492</v>
      </c>
      <c r="CF38" s="18">
        <f t="shared" si="2"/>
        <v>40.149401</v>
      </c>
      <c r="CG38" s="18">
        <f t="shared" si="2"/>
        <v>40.08603543</v>
      </c>
      <c r="CH38" s="18">
        <f t="shared" si="2"/>
        <v>40.14389455</v>
      </c>
      <c r="CI38" s="18">
        <f t="shared" si="2"/>
        <v>40.09106337</v>
      </c>
      <c r="CJ38" s="18">
        <f t="shared" si="2"/>
        <v>40.13930353</v>
      </c>
      <c r="CK38" s="18">
        <f t="shared" si="2"/>
        <v>40.09525543</v>
      </c>
      <c r="CL38" s="18">
        <f t="shared" si="2"/>
        <v>40.13547576</v>
      </c>
      <c r="CM38" s="18">
        <f t="shared" si="2"/>
        <v>40.09875056</v>
      </c>
      <c r="CN38" s="18">
        <f t="shared" si="2"/>
        <v>40.13228435</v>
      </c>
      <c r="CO38" s="18">
        <f t="shared" si="2"/>
        <v>40.10166464</v>
      </c>
      <c r="CP38" s="18">
        <f t="shared" si="2"/>
        <v>40.12962351</v>
      </c>
      <c r="CQ38" s="18">
        <f t="shared" si="2"/>
        <v>40.10409426</v>
      </c>
      <c r="CR38" s="18">
        <f t="shared" si="2"/>
        <v>40.12740502</v>
      </c>
      <c r="CS38" s="18">
        <f t="shared" si="2"/>
        <v>40.10611996</v>
      </c>
      <c r="CT38" s="18">
        <f t="shared" si="2"/>
        <v>40.12555536</v>
      </c>
      <c r="CU38" s="18">
        <f t="shared" si="2"/>
        <v>40.10780889</v>
      </c>
      <c r="CV38" s="18">
        <f t="shared" si="2"/>
        <v>40.12401319</v>
      </c>
      <c r="CW38" s="18">
        <f t="shared" si="2"/>
        <v>40.10921704</v>
      </c>
      <c r="CX38" s="18">
        <f t="shared" si="2"/>
        <v>40.12272741</v>
      </c>
      <c r="CY38" s="18">
        <f t="shared" si="2"/>
        <v>40.11039109</v>
      </c>
      <c r="CZ38" s="18">
        <f t="shared" si="2"/>
        <v>40.12165539</v>
      </c>
      <c r="DA38" s="18">
        <f t="shared" si="2"/>
        <v>40.11136995</v>
      </c>
      <c r="DB38" s="18">
        <f t="shared" si="2"/>
        <v>40.12076159</v>
      </c>
      <c r="DC38" s="18">
        <f t="shared" si="2"/>
        <v>40.11218608</v>
      </c>
      <c r="DD38" s="18">
        <f t="shared" si="2"/>
        <v>40.12001638</v>
      </c>
      <c r="DE38" s="18">
        <f t="shared" si="2"/>
        <v>40.11286653</v>
      </c>
      <c r="DF38" s="18">
        <f t="shared" si="2"/>
        <v>40.11939506</v>
      </c>
      <c r="DG38" s="18">
        <f t="shared" si="2"/>
        <v>40.11343386</v>
      </c>
      <c r="DH38" s="18">
        <f t="shared" si="2"/>
        <v>40.11887703</v>
      </c>
      <c r="DI38" s="18">
        <f t="shared" si="2"/>
        <v>40.11390687</v>
      </c>
      <c r="DJ38" s="18">
        <f t="shared" si="2"/>
        <v>40.11844513</v>
      </c>
      <c r="DK38" s="18">
        <f t="shared" si="2"/>
        <v>40.11430124</v>
      </c>
      <c r="DL38" s="18">
        <f t="shared" si="2"/>
        <v>40.11808502</v>
      </c>
      <c r="DM38" s="18">
        <f t="shared" si="2"/>
        <v>40.11463005</v>
      </c>
      <c r="DN38" s="18">
        <f t="shared" si="2"/>
        <v>40.11778479</v>
      </c>
      <c r="DO38" s="18">
        <f t="shared" si="2"/>
        <v>40.1149042</v>
      </c>
      <c r="DP38" s="18">
        <f t="shared" si="2"/>
        <v>40.11753446</v>
      </c>
      <c r="DQ38" s="18">
        <f t="shared" si="2"/>
        <v>40.11513277</v>
      </c>
      <c r="DR38" s="18">
        <f t="shared" si="2"/>
        <v>40.11732576</v>
      </c>
      <c r="DS38" s="18">
        <f t="shared" si="2"/>
        <v>40.11532334</v>
      </c>
      <c r="DT38" s="18">
        <f t="shared" si="2"/>
        <v>40.11715175</v>
      </c>
      <c r="DU38" s="18">
        <f t="shared" si="2"/>
        <v>40.11548223</v>
      </c>
      <c r="DV38" s="18">
        <f t="shared" si="2"/>
        <v>40.11700667</v>
      </c>
      <c r="DW38" s="19">
        <f t="shared" si="2"/>
        <v>40.1156147</v>
      </c>
      <c r="DX38" s="18">
        <f t="shared" si="2"/>
        <v>40.11688571</v>
      </c>
      <c r="DY38" s="18">
        <f t="shared" si="2"/>
        <v>40.11572515</v>
      </c>
      <c r="DZ38" s="18">
        <f t="shared" si="2"/>
        <v>40.11678485</v>
      </c>
      <c r="EA38" s="18">
        <f t="shared" si="2"/>
        <v>40.11581724</v>
      </c>
      <c r="EB38" s="18">
        <f t="shared" si="2"/>
        <v>40.11670077</v>
      </c>
      <c r="EC38" s="18">
        <f t="shared" si="2"/>
        <v>40.11589402</v>
      </c>
      <c r="ED38" s="18">
        <f t="shared" si="2"/>
        <v>40.11663066</v>
      </c>
      <c r="EE38" s="18">
        <f t="shared" si="2"/>
        <v>40.11595803</v>
      </c>
      <c r="EF38" s="18">
        <f t="shared" si="2"/>
        <v>40.11657221</v>
      </c>
      <c r="EG38" s="18">
        <f t="shared" si="2"/>
        <v>40.1160114</v>
      </c>
      <c r="EH38" s="18">
        <f t="shared" si="2"/>
        <v>40.11652348</v>
      </c>
      <c r="EI38" s="18">
        <f t="shared" si="2"/>
        <v>40.1160559</v>
      </c>
    </row>
    <row r="39">
      <c r="B39" s="15" t="s">
        <v>15</v>
      </c>
      <c r="C39" s="17">
        <v>0.0</v>
      </c>
      <c r="D39" s="18">
        <f t="shared" ref="D39:EI39" si="3">$C$26*C38+$E$26*C40+$G$26</f>
        <v>116.2</v>
      </c>
      <c r="E39" s="18">
        <f t="shared" si="3"/>
        <v>19.43356643</v>
      </c>
      <c r="F39" s="18">
        <f t="shared" si="3"/>
        <v>113.5282517</v>
      </c>
      <c r="G39" s="18">
        <f t="shared" si="3"/>
        <v>30.72552594</v>
      </c>
      <c r="H39" s="18">
        <f t="shared" si="3"/>
        <v>107.8721853</v>
      </c>
      <c r="I39" s="18">
        <f t="shared" si="3"/>
        <v>38.12667148</v>
      </c>
      <c r="J39" s="18">
        <f t="shared" si="3"/>
        <v>102.0976947</v>
      </c>
      <c r="K39" s="18">
        <f t="shared" si="3"/>
        <v>43.78866093</v>
      </c>
      <c r="L39" s="18">
        <f t="shared" si="3"/>
        <v>97.05949644</v>
      </c>
      <c r="M39" s="18">
        <f t="shared" si="3"/>
        <v>48.42080677</v>
      </c>
      <c r="N39" s="18">
        <f t="shared" si="3"/>
        <v>92.82891687</v>
      </c>
      <c r="O39" s="18">
        <f t="shared" si="3"/>
        <v>52.27564268</v>
      </c>
      <c r="P39" s="18">
        <f t="shared" si="3"/>
        <v>89.30188204</v>
      </c>
      <c r="Q39" s="18">
        <f t="shared" si="3"/>
        <v>55.49146426</v>
      </c>
      <c r="R39" s="18">
        <f t="shared" si="3"/>
        <v>86.36284325</v>
      </c>
      <c r="S39" s="18">
        <f t="shared" si="3"/>
        <v>58.17373465</v>
      </c>
      <c r="T39" s="18">
        <f t="shared" si="3"/>
        <v>83.91302113</v>
      </c>
      <c r="U39" s="18">
        <f t="shared" si="3"/>
        <v>60.41039405</v>
      </c>
      <c r="V39" s="18">
        <f t="shared" si="3"/>
        <v>81.87062247</v>
      </c>
      <c r="W39" s="18">
        <f t="shared" si="3"/>
        <v>62.27527578</v>
      </c>
      <c r="X39" s="18">
        <f t="shared" si="3"/>
        <v>80.16779206</v>
      </c>
      <c r="Y39" s="18">
        <f t="shared" si="3"/>
        <v>63.83013233</v>
      </c>
      <c r="Z39" s="18">
        <f t="shared" si="3"/>
        <v>78.74805511</v>
      </c>
      <c r="AA39" s="18">
        <f t="shared" si="3"/>
        <v>65.12649684</v>
      </c>
      <c r="AB39" s="18">
        <f t="shared" si="3"/>
        <v>77.56434579</v>
      </c>
      <c r="AC39" s="18">
        <f t="shared" si="3"/>
        <v>66.20734293</v>
      </c>
      <c r="AD39" s="18">
        <f t="shared" si="3"/>
        <v>76.57742534</v>
      </c>
      <c r="AE39" s="18">
        <f t="shared" si="3"/>
        <v>67.10850044</v>
      </c>
      <c r="AF39" s="18">
        <f t="shared" si="3"/>
        <v>75.75457826</v>
      </c>
      <c r="AG39" s="18">
        <f t="shared" si="3"/>
        <v>67.85984234</v>
      </c>
      <c r="AH39" s="18">
        <f t="shared" si="3"/>
        <v>75.06852778</v>
      </c>
      <c r="AI39" s="18">
        <f t="shared" si="3"/>
        <v>68.48627522</v>
      </c>
      <c r="AJ39" s="18">
        <f t="shared" si="3"/>
        <v>74.49653175</v>
      </c>
      <c r="AK39" s="18">
        <f t="shared" si="3"/>
        <v>69.00856494</v>
      </c>
      <c r="AL39" s="18">
        <f t="shared" si="3"/>
        <v>74.01962887</v>
      </c>
      <c r="AM39" s="18">
        <f t="shared" si="3"/>
        <v>69.44402509</v>
      </c>
      <c r="AN39" s="18">
        <f t="shared" si="3"/>
        <v>73.6220101</v>
      </c>
      <c r="AO39" s="18">
        <f t="shared" si="3"/>
        <v>69.80709089</v>
      </c>
      <c r="AP39" s="18">
        <f t="shared" si="3"/>
        <v>73.29049462</v>
      </c>
      <c r="AQ39" s="18">
        <f t="shared" si="3"/>
        <v>70.10979776</v>
      </c>
      <c r="AR39" s="18">
        <f t="shared" si="3"/>
        <v>73.0140929</v>
      </c>
      <c r="AS39" s="18">
        <f t="shared" si="3"/>
        <v>70.36218025</v>
      </c>
      <c r="AT39" s="18">
        <f t="shared" si="3"/>
        <v>72.78364238</v>
      </c>
      <c r="AU39" s="18">
        <f t="shared" si="3"/>
        <v>70.57260468</v>
      </c>
      <c r="AV39" s="18">
        <f t="shared" si="3"/>
        <v>72.59150378</v>
      </c>
      <c r="AW39" s="18">
        <f t="shared" si="3"/>
        <v>70.74804648</v>
      </c>
      <c r="AX39" s="18">
        <f t="shared" si="3"/>
        <v>72.43130783</v>
      </c>
      <c r="AY39" s="18">
        <f t="shared" si="3"/>
        <v>70.89432145</v>
      </c>
      <c r="AZ39" s="18">
        <f t="shared" si="3"/>
        <v>72.29774411</v>
      </c>
      <c r="BA39" s="18">
        <f t="shared" si="3"/>
        <v>71.01627851</v>
      </c>
      <c r="BB39" s="18">
        <f t="shared" si="3"/>
        <v>72.18638509</v>
      </c>
      <c r="BC39" s="18">
        <f t="shared" si="3"/>
        <v>71.11796047</v>
      </c>
      <c r="BD39" s="18">
        <f t="shared" si="3"/>
        <v>72.09353927</v>
      </c>
      <c r="BE39" s="18">
        <f t="shared" si="3"/>
        <v>71.20273801</v>
      </c>
      <c r="BF39" s="18">
        <f t="shared" si="3"/>
        <v>72.01612887</v>
      </c>
      <c r="BG39" s="18">
        <f t="shared" si="3"/>
        <v>71.27342146</v>
      </c>
      <c r="BH39" s="18">
        <f t="shared" si="3"/>
        <v>71.95158779</v>
      </c>
      <c r="BI39" s="18">
        <f t="shared" si="3"/>
        <v>71.33235394</v>
      </c>
      <c r="BJ39" s="18">
        <f t="shared" si="3"/>
        <v>71.89777653</v>
      </c>
      <c r="BK39" s="18">
        <f t="shared" si="3"/>
        <v>71.38148902</v>
      </c>
      <c r="BL39" s="18">
        <f t="shared" si="3"/>
        <v>71.85291128</v>
      </c>
      <c r="BM39" s="18">
        <f t="shared" si="3"/>
        <v>71.42245549</v>
      </c>
      <c r="BN39" s="18">
        <f t="shared" si="3"/>
        <v>71.81550479</v>
      </c>
      <c r="BO39" s="18">
        <f t="shared" si="3"/>
        <v>71.45661137</v>
      </c>
      <c r="BP39" s="18">
        <f t="shared" si="3"/>
        <v>71.78431704</v>
      </c>
      <c r="BQ39" s="18">
        <f t="shared" si="3"/>
        <v>71.48508891</v>
      </c>
      <c r="BR39" s="18">
        <f t="shared" si="3"/>
        <v>71.7583142</v>
      </c>
      <c r="BS39" s="18">
        <f t="shared" si="3"/>
        <v>71.50883211</v>
      </c>
      <c r="BT39" s="18">
        <f t="shared" si="3"/>
        <v>71.73663427</v>
      </c>
      <c r="BU39" s="18">
        <f t="shared" si="3"/>
        <v>71.52862806</v>
      </c>
      <c r="BV39" s="18">
        <f t="shared" si="3"/>
        <v>71.71855858</v>
      </c>
      <c r="BW39" s="18">
        <f t="shared" si="3"/>
        <v>71.54513297</v>
      </c>
      <c r="BX39" s="18">
        <f t="shared" si="3"/>
        <v>71.70348794</v>
      </c>
      <c r="BY39" s="18">
        <f t="shared" si="3"/>
        <v>71.55889398</v>
      </c>
      <c r="BZ39" s="18">
        <f t="shared" si="3"/>
        <v>71.69092276</v>
      </c>
      <c r="CA39" s="18">
        <f t="shared" si="3"/>
        <v>71.57036724</v>
      </c>
      <c r="CB39" s="18">
        <f t="shared" si="3"/>
        <v>71.68044652</v>
      </c>
      <c r="CC39" s="18">
        <f t="shared" si="3"/>
        <v>71.5799331</v>
      </c>
      <c r="CD39" s="18">
        <f t="shared" si="3"/>
        <v>71.67171193</v>
      </c>
      <c r="CE39" s="18">
        <f t="shared" si="3"/>
        <v>71.58790866</v>
      </c>
      <c r="CF39" s="18">
        <f t="shared" si="3"/>
        <v>71.66442945</v>
      </c>
      <c r="CG39" s="18">
        <f t="shared" si="3"/>
        <v>71.5945583</v>
      </c>
      <c r="CH39" s="18">
        <f t="shared" si="3"/>
        <v>71.65835766</v>
      </c>
      <c r="CI39" s="18">
        <f t="shared" si="3"/>
        <v>71.60010245</v>
      </c>
      <c r="CJ39" s="18">
        <f t="shared" si="3"/>
        <v>71.6532953</v>
      </c>
      <c r="CK39" s="18">
        <f t="shared" si="3"/>
        <v>71.60472489</v>
      </c>
      <c r="CL39" s="18">
        <f t="shared" si="3"/>
        <v>71.64907455</v>
      </c>
      <c r="CM39" s="18">
        <f t="shared" si="3"/>
        <v>71.60857886</v>
      </c>
      <c r="CN39" s="18">
        <f t="shared" si="3"/>
        <v>71.64555548</v>
      </c>
      <c r="CO39" s="18">
        <f t="shared" si="3"/>
        <v>71.61179212</v>
      </c>
      <c r="CP39" s="18">
        <f t="shared" si="3"/>
        <v>71.64262145</v>
      </c>
      <c r="CQ39" s="18">
        <f t="shared" si="3"/>
        <v>71.61447118</v>
      </c>
      <c r="CR39" s="18">
        <f t="shared" si="3"/>
        <v>71.6401752</v>
      </c>
      <c r="CS39" s="18">
        <f t="shared" si="3"/>
        <v>71.61670486</v>
      </c>
      <c r="CT39" s="18">
        <f t="shared" si="3"/>
        <v>71.63813564</v>
      </c>
      <c r="CU39" s="18">
        <f t="shared" si="3"/>
        <v>71.61856719</v>
      </c>
      <c r="CV39" s="18">
        <f t="shared" si="3"/>
        <v>71.63643514</v>
      </c>
      <c r="CW39" s="18">
        <f t="shared" si="3"/>
        <v>71.62011991</v>
      </c>
      <c r="CX39" s="18">
        <f t="shared" si="3"/>
        <v>71.63501735</v>
      </c>
      <c r="CY39" s="18">
        <f t="shared" si="3"/>
        <v>71.62141449</v>
      </c>
      <c r="CZ39" s="18">
        <f t="shared" si="3"/>
        <v>71.63383527</v>
      </c>
      <c r="DA39" s="18">
        <f t="shared" si="3"/>
        <v>71.62249385</v>
      </c>
      <c r="DB39" s="18">
        <f t="shared" si="3"/>
        <v>71.6328497</v>
      </c>
      <c r="DC39" s="18">
        <f t="shared" si="3"/>
        <v>71.62339377</v>
      </c>
      <c r="DD39" s="18">
        <f t="shared" si="3"/>
        <v>71.63202798</v>
      </c>
      <c r="DE39" s="18">
        <f t="shared" si="3"/>
        <v>71.62414408</v>
      </c>
      <c r="DF39" s="18">
        <f t="shared" si="3"/>
        <v>71.63134288</v>
      </c>
      <c r="DG39" s="18">
        <f t="shared" si="3"/>
        <v>71.62476966</v>
      </c>
      <c r="DH39" s="18">
        <f t="shared" si="3"/>
        <v>71.63077166</v>
      </c>
      <c r="DI39" s="18">
        <f t="shared" si="3"/>
        <v>71.62529123</v>
      </c>
      <c r="DJ39" s="18">
        <f t="shared" si="3"/>
        <v>71.63029542</v>
      </c>
      <c r="DK39" s="18">
        <f t="shared" si="3"/>
        <v>71.62572609</v>
      </c>
      <c r="DL39" s="18">
        <f t="shared" si="3"/>
        <v>71.62989834</v>
      </c>
      <c r="DM39" s="18">
        <f t="shared" si="3"/>
        <v>71.62608866</v>
      </c>
      <c r="DN39" s="18">
        <f t="shared" si="3"/>
        <v>71.62956728</v>
      </c>
      <c r="DO39" s="18">
        <f t="shared" si="3"/>
        <v>71.62639095</v>
      </c>
      <c r="DP39" s="18">
        <f t="shared" si="3"/>
        <v>71.62929126</v>
      </c>
      <c r="DQ39" s="18">
        <f t="shared" si="3"/>
        <v>71.62664299</v>
      </c>
      <c r="DR39" s="18">
        <f t="shared" si="3"/>
        <v>71.62906113</v>
      </c>
      <c r="DS39" s="18">
        <f t="shared" si="3"/>
        <v>71.62685312</v>
      </c>
      <c r="DT39" s="18">
        <f t="shared" si="3"/>
        <v>71.62886925</v>
      </c>
      <c r="DU39" s="18">
        <f t="shared" si="3"/>
        <v>71.62702832</v>
      </c>
      <c r="DV39" s="18">
        <f t="shared" si="3"/>
        <v>71.62870927</v>
      </c>
      <c r="DW39" s="19">
        <f t="shared" si="3"/>
        <v>71.6271744</v>
      </c>
      <c r="DX39" s="18">
        <f t="shared" si="3"/>
        <v>71.62857589</v>
      </c>
      <c r="DY39" s="18">
        <f t="shared" si="3"/>
        <v>71.62729619</v>
      </c>
      <c r="DZ39" s="18">
        <f t="shared" si="3"/>
        <v>71.62846469</v>
      </c>
      <c r="EA39" s="18">
        <f t="shared" si="3"/>
        <v>71.62739773</v>
      </c>
      <c r="EB39" s="18">
        <f t="shared" si="3"/>
        <v>71.62837197</v>
      </c>
      <c r="EC39" s="18">
        <f t="shared" si="3"/>
        <v>71.62748239</v>
      </c>
      <c r="ED39" s="18">
        <f t="shared" si="3"/>
        <v>71.62829467</v>
      </c>
      <c r="EE39" s="18">
        <f t="shared" si="3"/>
        <v>71.62755298</v>
      </c>
      <c r="EF39" s="18">
        <f t="shared" si="3"/>
        <v>71.62823021</v>
      </c>
      <c r="EG39" s="18">
        <f t="shared" si="3"/>
        <v>71.62761183</v>
      </c>
      <c r="EH39" s="18">
        <f t="shared" si="3"/>
        <v>71.62817648</v>
      </c>
      <c r="EI39" s="18">
        <f t="shared" si="3"/>
        <v>71.6276609</v>
      </c>
    </row>
    <row r="40">
      <c r="B40" s="15" t="s">
        <v>16</v>
      </c>
      <c r="C40" s="17">
        <v>0.0</v>
      </c>
      <c r="D40" s="18">
        <f t="shared" ref="D40:EI40" si="4">$C$27*C38+$D$27*C39+$G$27</f>
        <v>103.4545455</v>
      </c>
      <c r="E40" s="18">
        <f t="shared" si="4"/>
        <v>9.862937063</v>
      </c>
      <c r="F40" s="18">
        <f t="shared" si="4"/>
        <v>93.54901462</v>
      </c>
      <c r="G40" s="18">
        <f t="shared" si="4"/>
        <v>15.31829821</v>
      </c>
      <c r="H40" s="18">
        <f t="shared" si="4"/>
        <v>85.49489746</v>
      </c>
      <c r="I40" s="18">
        <f t="shared" si="4"/>
        <v>20.68315189</v>
      </c>
      <c r="J40" s="18">
        <f t="shared" si="4"/>
        <v>79.47870037</v>
      </c>
      <c r="K40" s="18">
        <f t="shared" si="4"/>
        <v>25.60860709</v>
      </c>
      <c r="L40" s="18">
        <f t="shared" si="4"/>
        <v>74.7168791</v>
      </c>
      <c r="M40" s="18">
        <f t="shared" si="4"/>
        <v>29.84439744</v>
      </c>
      <c r="N40" s="18">
        <f t="shared" si="4"/>
        <v>70.80683767</v>
      </c>
      <c r="O40" s="18">
        <f t="shared" si="4"/>
        <v>33.40152412</v>
      </c>
      <c r="P40" s="18">
        <f t="shared" si="4"/>
        <v>67.55646309</v>
      </c>
      <c r="Q40" s="18">
        <f t="shared" si="4"/>
        <v>36.37027316</v>
      </c>
      <c r="R40" s="18">
        <f t="shared" si="4"/>
        <v>64.84699359</v>
      </c>
      <c r="S40" s="18">
        <f t="shared" si="4"/>
        <v>38.84528482</v>
      </c>
      <c r="T40" s="18">
        <f t="shared" si="4"/>
        <v>62.58767295</v>
      </c>
      <c r="U40" s="18">
        <f t="shared" si="4"/>
        <v>40.90860478</v>
      </c>
      <c r="V40" s="18">
        <f t="shared" si="4"/>
        <v>60.70382018</v>
      </c>
      <c r="W40" s="18">
        <f t="shared" si="4"/>
        <v>42.62882621</v>
      </c>
      <c r="X40" s="18">
        <f t="shared" si="4"/>
        <v>59.13311642</v>
      </c>
      <c r="Y40" s="18">
        <f t="shared" si="4"/>
        <v>44.06304737</v>
      </c>
      <c r="Z40" s="18">
        <f t="shared" si="4"/>
        <v>57.82353185</v>
      </c>
      <c r="AA40" s="18">
        <f t="shared" si="4"/>
        <v>45.25882971</v>
      </c>
      <c r="AB40" s="18">
        <f t="shared" si="4"/>
        <v>56.73166227</v>
      </c>
      <c r="AC40" s="18">
        <f t="shared" si="4"/>
        <v>46.25581567</v>
      </c>
      <c r="AD40" s="18">
        <f t="shared" si="4"/>
        <v>55.82131382</v>
      </c>
      <c r="AE40" s="18">
        <f t="shared" si="4"/>
        <v>47.08705489</v>
      </c>
      <c r="AF40" s="18">
        <f t="shared" si="4"/>
        <v>55.06230897</v>
      </c>
      <c r="AG40" s="18">
        <f t="shared" si="4"/>
        <v>47.78010236</v>
      </c>
      <c r="AH40" s="18">
        <f t="shared" si="4"/>
        <v>54.42948712</v>
      </c>
      <c r="AI40" s="18">
        <f t="shared" si="4"/>
        <v>48.35793216</v>
      </c>
      <c r="AJ40" s="18">
        <f t="shared" si="4"/>
        <v>53.90187058</v>
      </c>
      <c r="AK40" s="18">
        <f t="shared" si="4"/>
        <v>48.83969896</v>
      </c>
      <c r="AL40" s="18">
        <f t="shared" si="4"/>
        <v>53.46196919</v>
      </c>
      <c r="AM40" s="18">
        <f t="shared" si="4"/>
        <v>49.24137303</v>
      </c>
      <c r="AN40" s="18">
        <f t="shared" si="4"/>
        <v>53.09520049</v>
      </c>
      <c r="AO40" s="18">
        <f t="shared" si="4"/>
        <v>49.57626963</v>
      </c>
      <c r="AP40" s="18">
        <f t="shared" si="4"/>
        <v>52.78940632</v>
      </c>
      <c r="AQ40" s="18">
        <f t="shared" si="4"/>
        <v>49.85549037</v>
      </c>
      <c r="AR40" s="18">
        <f t="shared" si="4"/>
        <v>52.53444979</v>
      </c>
      <c r="AS40" s="18">
        <f t="shared" si="4"/>
        <v>50.08829124</v>
      </c>
      <c r="AT40" s="18">
        <f t="shared" si="4"/>
        <v>52.32187925</v>
      </c>
      <c r="AU40" s="18">
        <f t="shared" si="4"/>
        <v>50.28238945</v>
      </c>
      <c r="AV40" s="18">
        <f t="shared" si="4"/>
        <v>52.14464812</v>
      </c>
      <c r="AW40" s="18">
        <f t="shared" si="4"/>
        <v>50.44421924</v>
      </c>
      <c r="AX40" s="18">
        <f t="shared" si="4"/>
        <v>51.9968813</v>
      </c>
      <c r="AY40" s="18">
        <f t="shared" si="4"/>
        <v>50.57914517</v>
      </c>
      <c r="AZ40" s="18">
        <f t="shared" si="4"/>
        <v>51.8736804</v>
      </c>
      <c r="BA40" s="18">
        <f t="shared" si="4"/>
        <v>50.69163994</v>
      </c>
      <c r="BB40" s="18">
        <f t="shared" si="4"/>
        <v>51.77096139</v>
      </c>
      <c r="BC40" s="18">
        <f t="shared" si="4"/>
        <v>50.78543269</v>
      </c>
      <c r="BD40" s="18">
        <f t="shared" si="4"/>
        <v>51.68531921</v>
      </c>
      <c r="BE40" s="18">
        <f t="shared" si="4"/>
        <v>50.8636326</v>
      </c>
      <c r="BF40" s="18">
        <f t="shared" si="4"/>
        <v>51.61391485</v>
      </c>
      <c r="BG40" s="18">
        <f t="shared" si="4"/>
        <v>50.92883193</v>
      </c>
      <c r="BH40" s="18">
        <f t="shared" si="4"/>
        <v>51.55438133</v>
      </c>
      <c r="BI40" s="18">
        <f t="shared" si="4"/>
        <v>50.98319201</v>
      </c>
      <c r="BJ40" s="18">
        <f t="shared" si="4"/>
        <v>51.50474512</v>
      </c>
      <c r="BK40" s="18">
        <f t="shared" si="4"/>
        <v>51.02851484</v>
      </c>
      <c r="BL40" s="18">
        <f t="shared" si="4"/>
        <v>51.46336084</v>
      </c>
      <c r="BM40" s="18">
        <f t="shared" si="4"/>
        <v>51.06630284</v>
      </c>
      <c r="BN40" s="18">
        <f t="shared" si="4"/>
        <v>51.4288566</v>
      </c>
      <c r="BO40" s="18">
        <f t="shared" si="4"/>
        <v>51.09780867</v>
      </c>
      <c r="BP40" s="18">
        <f t="shared" si="4"/>
        <v>51.40008862</v>
      </c>
      <c r="BQ40" s="18">
        <f t="shared" si="4"/>
        <v>51.12407672</v>
      </c>
      <c r="BR40" s="18">
        <f t="shared" si="4"/>
        <v>51.37610326</v>
      </c>
      <c r="BS40" s="18">
        <f t="shared" si="4"/>
        <v>51.14597776</v>
      </c>
      <c r="BT40" s="18">
        <f t="shared" si="4"/>
        <v>51.35610541</v>
      </c>
      <c r="BU40" s="18">
        <f t="shared" si="4"/>
        <v>51.1642378</v>
      </c>
      <c r="BV40" s="18">
        <f t="shared" si="4"/>
        <v>51.33943217</v>
      </c>
      <c r="BW40" s="18">
        <f t="shared" si="4"/>
        <v>51.17946214</v>
      </c>
      <c r="BX40" s="18">
        <f t="shared" si="4"/>
        <v>51.32553081</v>
      </c>
      <c r="BY40" s="18">
        <f t="shared" si="4"/>
        <v>51.19215547</v>
      </c>
      <c r="BZ40" s="18">
        <f t="shared" si="4"/>
        <v>51.31394053</v>
      </c>
      <c r="CA40" s="18">
        <f t="shared" si="4"/>
        <v>51.20273856</v>
      </c>
      <c r="CB40" s="18">
        <f t="shared" si="4"/>
        <v>51.30427711</v>
      </c>
      <c r="CC40" s="18">
        <f t="shared" si="4"/>
        <v>51.21156223</v>
      </c>
      <c r="CD40" s="18">
        <f t="shared" si="4"/>
        <v>51.29622021</v>
      </c>
      <c r="CE40" s="18">
        <f t="shared" si="4"/>
        <v>51.21891899</v>
      </c>
      <c r="CF40" s="18">
        <f t="shared" si="4"/>
        <v>51.28950275</v>
      </c>
      <c r="CG40" s="18">
        <f t="shared" si="4"/>
        <v>51.2250527</v>
      </c>
      <c r="CH40" s="18">
        <f t="shared" si="4"/>
        <v>51.28390206</v>
      </c>
      <c r="CI40" s="18">
        <f t="shared" si="4"/>
        <v>51.23016669</v>
      </c>
      <c r="CJ40" s="18">
        <f t="shared" si="4"/>
        <v>51.27923247</v>
      </c>
      <c r="CK40" s="18">
        <f t="shared" si="4"/>
        <v>51.2344305</v>
      </c>
      <c r="CL40" s="18">
        <f t="shared" si="4"/>
        <v>51.27533919</v>
      </c>
      <c r="CM40" s="18">
        <f t="shared" si="4"/>
        <v>51.23798545</v>
      </c>
      <c r="CN40" s="18">
        <f t="shared" si="4"/>
        <v>51.27209316</v>
      </c>
      <c r="CO40" s="18">
        <f t="shared" si="4"/>
        <v>51.2409494</v>
      </c>
      <c r="CP40" s="18">
        <f t="shared" si="4"/>
        <v>51.26938678</v>
      </c>
      <c r="CQ40" s="18">
        <f t="shared" si="4"/>
        <v>51.2434206</v>
      </c>
      <c r="CR40" s="18">
        <f t="shared" si="4"/>
        <v>51.26713032</v>
      </c>
      <c r="CS40" s="18">
        <f t="shared" si="4"/>
        <v>51.24548097</v>
      </c>
      <c r="CT40" s="18">
        <f t="shared" si="4"/>
        <v>51.265249</v>
      </c>
      <c r="CU40" s="18">
        <f t="shared" si="4"/>
        <v>51.24719881</v>
      </c>
      <c r="CV40" s="18">
        <f t="shared" si="4"/>
        <v>51.26368044</v>
      </c>
      <c r="CW40" s="18">
        <f t="shared" si="4"/>
        <v>51.24863106</v>
      </c>
      <c r="CX40" s="18">
        <f t="shared" si="4"/>
        <v>51.26237266</v>
      </c>
      <c r="CY40" s="18">
        <f t="shared" si="4"/>
        <v>51.2498252</v>
      </c>
      <c r="CZ40" s="18">
        <f t="shared" si="4"/>
        <v>51.26128229</v>
      </c>
      <c r="DA40" s="18">
        <f t="shared" si="4"/>
        <v>51.25082082</v>
      </c>
      <c r="DB40" s="18">
        <f t="shared" si="4"/>
        <v>51.26037319</v>
      </c>
      <c r="DC40" s="18">
        <f t="shared" si="4"/>
        <v>51.25165092</v>
      </c>
      <c r="DD40" s="18">
        <f t="shared" si="4"/>
        <v>51.25961522</v>
      </c>
      <c r="DE40" s="18">
        <f t="shared" si="4"/>
        <v>51.25234301</v>
      </c>
      <c r="DF40" s="18">
        <f t="shared" si="4"/>
        <v>51.25898327</v>
      </c>
      <c r="DG40" s="18">
        <f t="shared" si="4"/>
        <v>51.25292005</v>
      </c>
      <c r="DH40" s="18">
        <f t="shared" si="4"/>
        <v>51.25845638</v>
      </c>
      <c r="DI40" s="18">
        <f t="shared" si="4"/>
        <v>51.25340115</v>
      </c>
      <c r="DJ40" s="18">
        <f t="shared" si="4"/>
        <v>51.25801708</v>
      </c>
      <c r="DK40" s="18">
        <f t="shared" si="4"/>
        <v>51.25380228</v>
      </c>
      <c r="DL40" s="18">
        <f t="shared" si="4"/>
        <v>51.25765082</v>
      </c>
      <c r="DM40" s="18">
        <f t="shared" si="4"/>
        <v>51.25413671</v>
      </c>
      <c r="DN40" s="18">
        <f t="shared" si="4"/>
        <v>51.25734544</v>
      </c>
      <c r="DO40" s="18">
        <f t="shared" si="4"/>
        <v>51.25441555</v>
      </c>
      <c r="DP40" s="18">
        <f t="shared" si="4"/>
        <v>51.25709083</v>
      </c>
      <c r="DQ40" s="18">
        <f t="shared" si="4"/>
        <v>51.25464803</v>
      </c>
      <c r="DR40" s="18">
        <f t="shared" si="4"/>
        <v>51.25687856</v>
      </c>
      <c r="DS40" s="18">
        <f t="shared" si="4"/>
        <v>51.25484187</v>
      </c>
      <c r="DT40" s="18">
        <f t="shared" si="4"/>
        <v>51.25670157</v>
      </c>
      <c r="DU40" s="18">
        <f t="shared" si="4"/>
        <v>51.25500347</v>
      </c>
      <c r="DV40" s="18">
        <f t="shared" si="4"/>
        <v>51.256554</v>
      </c>
      <c r="DW40" s="19">
        <f t="shared" si="4"/>
        <v>51.25513821</v>
      </c>
      <c r="DX40" s="18">
        <f t="shared" si="4"/>
        <v>51.25643097</v>
      </c>
      <c r="DY40" s="18">
        <f t="shared" si="4"/>
        <v>51.25525055</v>
      </c>
      <c r="DZ40" s="18">
        <f t="shared" si="4"/>
        <v>51.25632839</v>
      </c>
      <c r="EA40" s="18">
        <f t="shared" si="4"/>
        <v>51.25534422</v>
      </c>
      <c r="EB40" s="18">
        <f t="shared" si="4"/>
        <v>51.25624287</v>
      </c>
      <c r="EC40" s="18">
        <f t="shared" si="4"/>
        <v>51.25542231</v>
      </c>
      <c r="ED40" s="18">
        <f t="shared" si="4"/>
        <v>51.25617156</v>
      </c>
      <c r="EE40" s="18">
        <f t="shared" si="4"/>
        <v>51.25548742</v>
      </c>
      <c r="EF40" s="18">
        <f t="shared" si="4"/>
        <v>51.25611211</v>
      </c>
      <c r="EG40" s="18">
        <f t="shared" si="4"/>
        <v>51.25554171</v>
      </c>
      <c r="EH40" s="18">
        <f t="shared" si="4"/>
        <v>51.25606254</v>
      </c>
      <c r="EI40" s="18">
        <f t="shared" si="4"/>
        <v>51.25558697</v>
      </c>
    </row>
    <row r="42">
      <c r="C42" s="15">
        <v>0.0</v>
      </c>
      <c r="D42" s="15">
        <f t="shared" ref="D42:EI42" si="5">1+C42</f>
        <v>1</v>
      </c>
      <c r="E42" s="15">
        <f t="shared" si="5"/>
        <v>2</v>
      </c>
      <c r="F42" s="15">
        <f t="shared" si="5"/>
        <v>3</v>
      </c>
      <c r="G42" s="15">
        <f t="shared" si="5"/>
        <v>4</v>
      </c>
      <c r="H42" s="15">
        <f t="shared" si="5"/>
        <v>5</v>
      </c>
      <c r="I42" s="15">
        <f t="shared" si="5"/>
        <v>6</v>
      </c>
      <c r="J42" s="15">
        <f t="shared" si="5"/>
        <v>7</v>
      </c>
      <c r="K42" s="15">
        <f t="shared" si="5"/>
        <v>8</v>
      </c>
      <c r="L42" s="15">
        <f t="shared" si="5"/>
        <v>9</v>
      </c>
      <c r="M42" s="15">
        <f t="shared" si="5"/>
        <v>10</v>
      </c>
      <c r="N42" s="15">
        <f t="shared" si="5"/>
        <v>11</v>
      </c>
      <c r="O42" s="15">
        <f t="shared" si="5"/>
        <v>12</v>
      </c>
      <c r="P42" s="15">
        <f t="shared" si="5"/>
        <v>13</v>
      </c>
      <c r="Q42" s="15">
        <f t="shared" si="5"/>
        <v>14</v>
      </c>
      <c r="R42" s="15">
        <f t="shared" si="5"/>
        <v>15</v>
      </c>
      <c r="S42" s="15">
        <f t="shared" si="5"/>
        <v>16</v>
      </c>
      <c r="T42" s="15">
        <f t="shared" si="5"/>
        <v>17</v>
      </c>
      <c r="U42" s="15">
        <f t="shared" si="5"/>
        <v>18</v>
      </c>
      <c r="V42" s="15">
        <f t="shared" si="5"/>
        <v>19</v>
      </c>
      <c r="W42" s="15">
        <f t="shared" si="5"/>
        <v>20</v>
      </c>
      <c r="X42" s="15">
        <f t="shared" si="5"/>
        <v>21</v>
      </c>
      <c r="Y42" s="15">
        <f t="shared" si="5"/>
        <v>22</v>
      </c>
      <c r="Z42" s="15">
        <f t="shared" si="5"/>
        <v>23</v>
      </c>
      <c r="AA42" s="15">
        <f t="shared" si="5"/>
        <v>24</v>
      </c>
      <c r="AB42" s="15">
        <f t="shared" si="5"/>
        <v>25</v>
      </c>
      <c r="AC42" s="15">
        <f t="shared" si="5"/>
        <v>26</v>
      </c>
      <c r="AD42" s="15">
        <f t="shared" si="5"/>
        <v>27</v>
      </c>
      <c r="AE42" s="15">
        <f t="shared" si="5"/>
        <v>28</v>
      </c>
      <c r="AF42" s="15">
        <f t="shared" si="5"/>
        <v>29</v>
      </c>
      <c r="AG42" s="15">
        <f t="shared" si="5"/>
        <v>30</v>
      </c>
      <c r="AH42" s="15">
        <f t="shared" si="5"/>
        <v>31</v>
      </c>
      <c r="AI42" s="15">
        <f t="shared" si="5"/>
        <v>32</v>
      </c>
      <c r="AJ42" s="15">
        <f t="shared" si="5"/>
        <v>33</v>
      </c>
      <c r="AK42" s="15">
        <f t="shared" si="5"/>
        <v>34</v>
      </c>
      <c r="AL42" s="15">
        <f t="shared" si="5"/>
        <v>35</v>
      </c>
      <c r="AM42" s="15">
        <f t="shared" si="5"/>
        <v>36</v>
      </c>
      <c r="AN42" s="15">
        <f t="shared" si="5"/>
        <v>37</v>
      </c>
      <c r="AO42" s="15">
        <f t="shared" si="5"/>
        <v>38</v>
      </c>
      <c r="AP42" s="15">
        <f t="shared" si="5"/>
        <v>39</v>
      </c>
      <c r="AQ42" s="15">
        <f t="shared" si="5"/>
        <v>40</v>
      </c>
      <c r="AR42" s="15">
        <f t="shared" si="5"/>
        <v>41</v>
      </c>
      <c r="AS42" s="15">
        <f t="shared" si="5"/>
        <v>42</v>
      </c>
      <c r="AT42" s="15">
        <f t="shared" si="5"/>
        <v>43</v>
      </c>
      <c r="AU42" s="15">
        <f t="shared" si="5"/>
        <v>44</v>
      </c>
      <c r="AV42" s="15">
        <f t="shared" si="5"/>
        <v>45</v>
      </c>
      <c r="AW42" s="15">
        <f t="shared" si="5"/>
        <v>46</v>
      </c>
      <c r="AX42" s="15">
        <f t="shared" si="5"/>
        <v>47</v>
      </c>
      <c r="AY42" s="15">
        <f t="shared" si="5"/>
        <v>48</v>
      </c>
      <c r="AZ42" s="15">
        <f t="shared" si="5"/>
        <v>49</v>
      </c>
      <c r="BA42" s="15">
        <f t="shared" si="5"/>
        <v>50</v>
      </c>
      <c r="BB42" s="15">
        <f t="shared" si="5"/>
        <v>51</v>
      </c>
      <c r="BC42" s="15">
        <f t="shared" si="5"/>
        <v>52</v>
      </c>
      <c r="BD42" s="15">
        <f t="shared" si="5"/>
        <v>53</v>
      </c>
      <c r="BE42" s="15">
        <f t="shared" si="5"/>
        <v>54</v>
      </c>
      <c r="BF42" s="15">
        <f t="shared" si="5"/>
        <v>55</v>
      </c>
      <c r="BG42" s="15">
        <f t="shared" si="5"/>
        <v>56</v>
      </c>
      <c r="BH42" s="15">
        <f t="shared" si="5"/>
        <v>57</v>
      </c>
      <c r="BI42" s="15">
        <f t="shared" si="5"/>
        <v>58</v>
      </c>
      <c r="BJ42" s="15">
        <f t="shared" si="5"/>
        <v>59</v>
      </c>
      <c r="BK42" s="15">
        <f t="shared" si="5"/>
        <v>60</v>
      </c>
      <c r="BL42" s="15">
        <f t="shared" si="5"/>
        <v>61</v>
      </c>
      <c r="BM42" s="15">
        <f t="shared" si="5"/>
        <v>62</v>
      </c>
      <c r="BN42" s="15">
        <f t="shared" si="5"/>
        <v>63</v>
      </c>
      <c r="BO42" s="15">
        <f t="shared" si="5"/>
        <v>64</v>
      </c>
      <c r="BP42" s="15">
        <f t="shared" si="5"/>
        <v>65</v>
      </c>
      <c r="BQ42" s="15">
        <f t="shared" si="5"/>
        <v>66</v>
      </c>
      <c r="BR42" s="15">
        <f t="shared" si="5"/>
        <v>67</v>
      </c>
      <c r="BS42" s="15">
        <f t="shared" si="5"/>
        <v>68</v>
      </c>
      <c r="BT42" s="15">
        <f t="shared" si="5"/>
        <v>69</v>
      </c>
      <c r="BU42" s="15">
        <f t="shared" si="5"/>
        <v>70</v>
      </c>
      <c r="BV42" s="15">
        <f t="shared" si="5"/>
        <v>71</v>
      </c>
      <c r="BW42" s="15">
        <f t="shared" si="5"/>
        <v>72</v>
      </c>
      <c r="BX42" s="15">
        <f t="shared" si="5"/>
        <v>73</v>
      </c>
      <c r="BY42" s="15">
        <f t="shared" si="5"/>
        <v>74</v>
      </c>
      <c r="BZ42" s="15">
        <f t="shared" si="5"/>
        <v>75</v>
      </c>
      <c r="CA42" s="15">
        <f t="shared" si="5"/>
        <v>76</v>
      </c>
      <c r="CB42" s="15">
        <f t="shared" si="5"/>
        <v>77</v>
      </c>
      <c r="CC42" s="15">
        <f t="shared" si="5"/>
        <v>78</v>
      </c>
      <c r="CD42" s="15">
        <f t="shared" si="5"/>
        <v>79</v>
      </c>
      <c r="CE42" s="15">
        <f t="shared" si="5"/>
        <v>80</v>
      </c>
      <c r="CF42" s="15">
        <f t="shared" si="5"/>
        <v>81</v>
      </c>
      <c r="CG42" s="15">
        <f t="shared" si="5"/>
        <v>82</v>
      </c>
      <c r="CH42" s="15">
        <f t="shared" si="5"/>
        <v>83</v>
      </c>
      <c r="CI42" s="15">
        <f t="shared" si="5"/>
        <v>84</v>
      </c>
      <c r="CJ42" s="15">
        <f t="shared" si="5"/>
        <v>85</v>
      </c>
      <c r="CK42" s="15">
        <f t="shared" si="5"/>
        <v>86</v>
      </c>
      <c r="CL42" s="15">
        <f t="shared" si="5"/>
        <v>87</v>
      </c>
      <c r="CM42" s="15">
        <f t="shared" si="5"/>
        <v>88</v>
      </c>
      <c r="CN42" s="15">
        <f t="shared" si="5"/>
        <v>89</v>
      </c>
      <c r="CO42" s="15">
        <f t="shared" si="5"/>
        <v>90</v>
      </c>
      <c r="CP42" s="15">
        <f t="shared" si="5"/>
        <v>91</v>
      </c>
      <c r="CQ42" s="15">
        <f t="shared" si="5"/>
        <v>92</v>
      </c>
      <c r="CR42" s="15">
        <f t="shared" si="5"/>
        <v>93</v>
      </c>
      <c r="CS42" s="15">
        <f t="shared" si="5"/>
        <v>94</v>
      </c>
      <c r="CT42" s="15">
        <f t="shared" si="5"/>
        <v>95</v>
      </c>
      <c r="CU42" s="15">
        <f t="shared" si="5"/>
        <v>96</v>
      </c>
      <c r="CV42" s="15">
        <f t="shared" si="5"/>
        <v>97</v>
      </c>
      <c r="CW42" s="15">
        <f t="shared" si="5"/>
        <v>98</v>
      </c>
      <c r="CX42" s="15">
        <f t="shared" si="5"/>
        <v>99</v>
      </c>
      <c r="CY42" s="15">
        <f t="shared" si="5"/>
        <v>100</v>
      </c>
      <c r="CZ42" s="15">
        <f t="shared" si="5"/>
        <v>101</v>
      </c>
      <c r="DA42" s="15">
        <f t="shared" si="5"/>
        <v>102</v>
      </c>
      <c r="DB42" s="15">
        <f t="shared" si="5"/>
        <v>103</v>
      </c>
      <c r="DC42" s="15">
        <f t="shared" si="5"/>
        <v>104</v>
      </c>
      <c r="DD42" s="15">
        <f t="shared" si="5"/>
        <v>105</v>
      </c>
      <c r="DE42" s="15">
        <f t="shared" si="5"/>
        <v>106</v>
      </c>
      <c r="DF42" s="15">
        <f t="shared" si="5"/>
        <v>107</v>
      </c>
      <c r="DG42" s="15">
        <f t="shared" si="5"/>
        <v>108</v>
      </c>
      <c r="DH42" s="15">
        <f t="shared" si="5"/>
        <v>109</v>
      </c>
      <c r="DI42" s="15">
        <f t="shared" si="5"/>
        <v>110</v>
      </c>
      <c r="DJ42" s="15">
        <f t="shared" si="5"/>
        <v>111</v>
      </c>
      <c r="DK42" s="15">
        <f t="shared" si="5"/>
        <v>112</v>
      </c>
      <c r="DL42" s="15">
        <f t="shared" si="5"/>
        <v>113</v>
      </c>
      <c r="DM42" s="15">
        <f t="shared" si="5"/>
        <v>114</v>
      </c>
      <c r="DN42" s="15">
        <f t="shared" si="5"/>
        <v>115</v>
      </c>
      <c r="DO42" s="15">
        <f t="shared" si="5"/>
        <v>116</v>
      </c>
      <c r="DP42" s="15">
        <f t="shared" si="5"/>
        <v>117</v>
      </c>
      <c r="DQ42" s="15">
        <f t="shared" si="5"/>
        <v>118</v>
      </c>
      <c r="DR42" s="15">
        <f t="shared" si="5"/>
        <v>119</v>
      </c>
      <c r="DS42" s="15">
        <f t="shared" si="5"/>
        <v>120</v>
      </c>
      <c r="DT42" s="15">
        <f t="shared" si="5"/>
        <v>121</v>
      </c>
      <c r="DU42" s="15">
        <f t="shared" si="5"/>
        <v>122</v>
      </c>
      <c r="DV42" s="15">
        <f t="shared" si="5"/>
        <v>123</v>
      </c>
      <c r="DW42" s="15">
        <f t="shared" si="5"/>
        <v>124</v>
      </c>
      <c r="DX42" s="15">
        <f t="shared" si="5"/>
        <v>125</v>
      </c>
      <c r="DY42" s="15">
        <f t="shared" si="5"/>
        <v>126</v>
      </c>
      <c r="DZ42" s="15">
        <f t="shared" si="5"/>
        <v>127</v>
      </c>
      <c r="EA42" s="15">
        <f t="shared" si="5"/>
        <v>128</v>
      </c>
      <c r="EB42" s="15">
        <f t="shared" si="5"/>
        <v>129</v>
      </c>
      <c r="EC42" s="15">
        <f t="shared" si="5"/>
        <v>130</v>
      </c>
      <c r="ED42" s="15">
        <f t="shared" si="5"/>
        <v>131</v>
      </c>
      <c r="EE42" s="15">
        <f t="shared" si="5"/>
        <v>132</v>
      </c>
      <c r="EF42" s="15">
        <f t="shared" si="5"/>
        <v>133</v>
      </c>
      <c r="EG42" s="15">
        <f t="shared" si="5"/>
        <v>134</v>
      </c>
      <c r="EH42" s="15">
        <f t="shared" si="5"/>
        <v>135</v>
      </c>
      <c r="EI42" s="15">
        <f t="shared" si="5"/>
        <v>136</v>
      </c>
    </row>
    <row r="43">
      <c r="B43" s="15" t="s">
        <v>17</v>
      </c>
      <c r="C43" s="18">
        <f t="shared" ref="C43:DV43" si="6">ABS(D38-C38)</f>
        <v>92.30769231</v>
      </c>
      <c r="D43" s="18">
        <f t="shared" si="6"/>
        <v>94.43006993</v>
      </c>
      <c r="E43" s="18">
        <f t="shared" si="6"/>
        <v>82.21382464</v>
      </c>
      <c r="F43" s="18">
        <f t="shared" si="6"/>
        <v>76.42395472</v>
      </c>
      <c r="G43" s="18">
        <f t="shared" si="6"/>
        <v>69.45812359</v>
      </c>
      <c r="H43" s="18">
        <f t="shared" si="6"/>
        <v>63.41054172</v>
      </c>
      <c r="I43" s="18">
        <f t="shared" si="6"/>
        <v>57.9846907</v>
      </c>
      <c r="J43" s="18">
        <f t="shared" si="6"/>
        <v>52.87133033</v>
      </c>
      <c r="K43" s="18">
        <f t="shared" si="6"/>
        <v>48.32563477</v>
      </c>
      <c r="L43" s="18">
        <f t="shared" si="6"/>
        <v>44.09852905</v>
      </c>
      <c r="M43" s="18">
        <f t="shared" si="6"/>
        <v>40.28049682</v>
      </c>
      <c r="N43" s="18">
        <f t="shared" si="6"/>
        <v>36.77352322</v>
      </c>
      <c r="O43" s="18">
        <f t="shared" si="6"/>
        <v>33.58073697</v>
      </c>
      <c r="P43" s="18">
        <f t="shared" si="6"/>
        <v>30.66150503</v>
      </c>
      <c r="Q43" s="18">
        <f t="shared" si="6"/>
        <v>27.99736738</v>
      </c>
      <c r="R43" s="18">
        <f t="shared" si="6"/>
        <v>25.56433828</v>
      </c>
      <c r="S43" s="18">
        <f t="shared" si="6"/>
        <v>23.34278637</v>
      </c>
      <c r="T43" s="18">
        <f t="shared" si="6"/>
        <v>21.31433525</v>
      </c>
      <c r="U43" s="18">
        <f t="shared" si="6"/>
        <v>19.46210088</v>
      </c>
      <c r="V43" s="18">
        <f t="shared" si="6"/>
        <v>17.77086448</v>
      </c>
      <c r="W43" s="18">
        <f t="shared" si="6"/>
        <v>16.22657275</v>
      </c>
      <c r="X43" s="18">
        <f t="shared" si="6"/>
        <v>14.81649194</v>
      </c>
      <c r="Y43" s="18">
        <f t="shared" si="6"/>
        <v>13.52894079</v>
      </c>
      <c r="Z43" s="18">
        <f t="shared" si="6"/>
        <v>12.35328015</v>
      </c>
      <c r="AA43" s="18">
        <f t="shared" si="6"/>
        <v>11.27978305</v>
      </c>
      <c r="AB43" s="18">
        <f t="shared" si="6"/>
        <v>10.29957294</v>
      </c>
      <c r="AC43" s="18">
        <f t="shared" si="6"/>
        <v>9.404542735</v>
      </c>
      <c r="AD43" s="18">
        <f t="shared" si="6"/>
        <v>8.587290423</v>
      </c>
      <c r="AE43" s="18">
        <f t="shared" si="6"/>
        <v>7.841057143</v>
      </c>
      <c r="AF43" s="18">
        <f t="shared" si="6"/>
        <v>7.159671321</v>
      </c>
      <c r="AG43" s="18">
        <f t="shared" si="6"/>
        <v>6.537497761</v>
      </c>
      <c r="AH43" s="18">
        <f t="shared" si="6"/>
        <v>5.969390914</v>
      </c>
      <c r="AI43" s="18">
        <f t="shared" si="6"/>
        <v>5.450652407</v>
      </c>
      <c r="AJ43" s="18">
        <f t="shared" si="6"/>
        <v>4.976992138</v>
      </c>
      <c r="AK43" s="18">
        <f t="shared" si="6"/>
        <v>4.544492824</v>
      </c>
      <c r="AL43" s="18">
        <f t="shared" si="6"/>
        <v>4.149577586</v>
      </c>
      <c r="AM43" s="18">
        <f t="shared" si="6"/>
        <v>3.78898038</v>
      </c>
      <c r="AN43" s="18">
        <f t="shared" si="6"/>
        <v>3.459718976</v>
      </c>
      <c r="AO43" s="18">
        <f t="shared" si="6"/>
        <v>3.159070302</v>
      </c>
      <c r="AP43" s="18">
        <f t="shared" si="6"/>
        <v>2.88454792</v>
      </c>
      <c r="AQ43" s="18">
        <f t="shared" si="6"/>
        <v>2.63388146</v>
      </c>
      <c r="AR43" s="18">
        <f t="shared" si="6"/>
        <v>2.40499785</v>
      </c>
      <c r="AS43" s="18">
        <f t="shared" si="6"/>
        <v>2.196004167</v>
      </c>
      <c r="AT43" s="18">
        <f t="shared" si="6"/>
        <v>2.005171979</v>
      </c>
      <c r="AU43" s="18">
        <f t="shared" si="6"/>
        <v>1.830923059</v>
      </c>
      <c r="AV43" s="18">
        <f t="shared" si="6"/>
        <v>1.671816324</v>
      </c>
      <c r="AW43" s="18">
        <f t="shared" si="6"/>
        <v>1.526535923</v>
      </c>
      <c r="AX43" s="18">
        <f t="shared" si="6"/>
        <v>1.393880351</v>
      </c>
      <c r="AY43" s="18">
        <f t="shared" si="6"/>
        <v>1.272752513</v>
      </c>
      <c r="AZ43" s="18">
        <f t="shared" si="6"/>
        <v>1.162150652</v>
      </c>
      <c r="BA43" s="18">
        <f t="shared" si="6"/>
        <v>1.061160065</v>
      </c>
      <c r="BB43" s="18">
        <f t="shared" si="6"/>
        <v>0.9689455329</v>
      </c>
      <c r="BC43" s="18">
        <f t="shared" si="6"/>
        <v>0.8847444196</v>
      </c>
      <c r="BD43" s="18">
        <f t="shared" si="6"/>
        <v>0.807860361</v>
      </c>
      <c r="BE43" s="18">
        <f t="shared" si="6"/>
        <v>0.737657507</v>
      </c>
      <c r="BF43" s="18">
        <f t="shared" si="6"/>
        <v>0.6735552627</v>
      </c>
      <c r="BG43" s="18">
        <f t="shared" si="6"/>
        <v>0.6150234866</v>
      </c>
      <c r="BH43" s="18">
        <f t="shared" si="6"/>
        <v>0.5615781065</v>
      </c>
      <c r="BI43" s="18">
        <f t="shared" si="6"/>
        <v>0.512777116</v>
      </c>
      <c r="BJ43" s="18">
        <f t="shared" si="6"/>
        <v>0.4682169188</v>
      </c>
      <c r="BK43" s="18">
        <f t="shared" si="6"/>
        <v>0.4275289911</v>
      </c>
      <c r="BL43" s="18">
        <f t="shared" si="6"/>
        <v>0.3903768336</v>
      </c>
      <c r="BM43" s="18">
        <f t="shared" si="6"/>
        <v>0.3564531889</v>
      </c>
      <c r="BN43" s="18">
        <f t="shared" si="6"/>
        <v>0.3254775001</v>
      </c>
      <c r="BO43" s="18">
        <f t="shared" si="6"/>
        <v>0.2971935905</v>
      </c>
      <c r="BP43" s="18">
        <f t="shared" si="6"/>
        <v>0.2713675452</v>
      </c>
      <c r="BQ43" s="18">
        <f t="shared" si="6"/>
        <v>0.2477857765</v>
      </c>
      <c r="BR43" s="18">
        <f t="shared" si="6"/>
        <v>0.2262532574</v>
      </c>
      <c r="BS43" s="18">
        <f t="shared" si="6"/>
        <v>0.2065919085</v>
      </c>
      <c r="BT43" s="18">
        <f t="shared" si="6"/>
        <v>0.1886391257</v>
      </c>
      <c r="BU43" s="18">
        <f t="shared" si="6"/>
        <v>0.1722464351</v>
      </c>
      <c r="BV43" s="18">
        <f t="shared" si="6"/>
        <v>0.1572782649</v>
      </c>
      <c r="BW43" s="18">
        <f t="shared" si="6"/>
        <v>0.1436108248</v>
      </c>
      <c r="BX43" s="18">
        <f t="shared" si="6"/>
        <v>0.1311310817</v>
      </c>
      <c r="BY43" s="18">
        <f t="shared" si="6"/>
        <v>0.1197358251</v>
      </c>
      <c r="BZ43" s="18">
        <f t="shared" si="6"/>
        <v>0.1093308132</v>
      </c>
      <c r="CA43" s="18">
        <f t="shared" si="6"/>
        <v>0.09982999412</v>
      </c>
      <c r="CB43" s="18">
        <f t="shared" si="6"/>
        <v>0.09115479376</v>
      </c>
      <c r="CC43" s="18">
        <f t="shared" si="6"/>
        <v>0.08323346603</v>
      </c>
      <c r="CD43" s="18">
        <f t="shared" si="6"/>
        <v>0.07600049961</v>
      </c>
      <c r="CE43" s="18">
        <f t="shared" si="6"/>
        <v>0.06939607608</v>
      </c>
      <c r="CF43" s="18">
        <f t="shared" si="6"/>
        <v>0.06336557523</v>
      </c>
      <c r="CG43" s="18">
        <f t="shared" si="6"/>
        <v>0.05785912332</v>
      </c>
      <c r="CH43" s="18">
        <f t="shared" si="6"/>
        <v>0.05283118064</v>
      </c>
      <c r="CI43" s="18">
        <f t="shared" si="6"/>
        <v>0.04824016487</v>
      </c>
      <c r="CJ43" s="18">
        <f t="shared" si="6"/>
        <v>0.04404810716</v>
      </c>
      <c r="CK43" s="18">
        <f t="shared" si="6"/>
        <v>0.04022033817</v>
      </c>
      <c r="CL43" s="18">
        <f t="shared" si="6"/>
        <v>0.03672520131</v>
      </c>
      <c r="CM43" s="18">
        <f t="shared" si="6"/>
        <v>0.03353379093</v>
      </c>
      <c r="CN43" s="18">
        <f t="shared" si="6"/>
        <v>0.03061971327</v>
      </c>
      <c r="CO43" s="18">
        <f t="shared" si="6"/>
        <v>0.0279588682</v>
      </c>
      <c r="CP43" s="18">
        <f t="shared" si="6"/>
        <v>0.02552924987</v>
      </c>
      <c r="CQ43" s="18">
        <f t="shared" si="6"/>
        <v>0.02331076473</v>
      </c>
      <c r="CR43" s="18">
        <f t="shared" si="6"/>
        <v>0.02128506538</v>
      </c>
      <c r="CS43" s="18">
        <f t="shared" si="6"/>
        <v>0.01943539876</v>
      </c>
      <c r="CT43" s="18">
        <f t="shared" si="6"/>
        <v>0.0177464677</v>
      </c>
      <c r="CU43" s="18">
        <f t="shared" si="6"/>
        <v>0.0162043043</v>
      </c>
      <c r="CV43" s="18">
        <f t="shared" si="6"/>
        <v>0.01479615449</v>
      </c>
      <c r="CW43" s="18">
        <f t="shared" si="6"/>
        <v>0.01351037254</v>
      </c>
      <c r="CX43" s="18">
        <f t="shared" si="6"/>
        <v>0.0123363247</v>
      </c>
      <c r="CY43" s="18">
        <f t="shared" si="6"/>
        <v>0.01126430131</v>
      </c>
      <c r="CZ43" s="18">
        <f t="shared" si="6"/>
        <v>0.01028543648</v>
      </c>
      <c r="DA43" s="18">
        <f t="shared" si="6"/>
        <v>0.009391634737</v>
      </c>
      <c r="DB43" s="18">
        <f t="shared" si="6"/>
        <v>0.008575504136</v>
      </c>
      <c r="DC43" s="18">
        <f t="shared" si="6"/>
        <v>0.00783029507</v>
      </c>
      <c r="DD43" s="18">
        <f t="shared" si="6"/>
        <v>0.007149844477</v>
      </c>
      <c r="DE43" s="18">
        <f t="shared" si="6"/>
        <v>0.006528524863</v>
      </c>
      <c r="DF43" s="18">
        <f t="shared" si="6"/>
        <v>0.005961197761</v>
      </c>
      <c r="DG43" s="18">
        <f t="shared" si="6"/>
        <v>0.005443171235</v>
      </c>
      <c r="DH43" s="18">
        <f t="shared" si="6"/>
        <v>0.004970161079</v>
      </c>
      <c r="DI43" s="18">
        <f t="shared" si="6"/>
        <v>0.004538255382</v>
      </c>
      <c r="DJ43" s="18">
        <f t="shared" si="6"/>
        <v>0.004143882176</v>
      </c>
      <c r="DK43" s="18">
        <f t="shared" si="6"/>
        <v>0.0037837799</v>
      </c>
      <c r="DL43" s="18">
        <f t="shared" si="6"/>
        <v>0.003454970416</v>
      </c>
      <c r="DM43" s="18">
        <f t="shared" si="6"/>
        <v>0.003154734391</v>
      </c>
      <c r="DN43" s="18">
        <f t="shared" si="6"/>
        <v>0.002880588798</v>
      </c>
      <c r="DO43" s="18">
        <f t="shared" si="6"/>
        <v>0.002630266385</v>
      </c>
      <c r="DP43" s="18">
        <f t="shared" si="6"/>
        <v>0.002401696924</v>
      </c>
      <c r="DQ43" s="18">
        <f t="shared" si="6"/>
        <v>0.00219299009</v>
      </c>
      <c r="DR43" s="18">
        <f t="shared" si="6"/>
        <v>0.002002419825</v>
      </c>
      <c r="DS43" s="18">
        <f t="shared" si="6"/>
        <v>0.001828410066</v>
      </c>
      <c r="DT43" s="18">
        <f t="shared" si="6"/>
        <v>0.00166952171</v>
      </c>
      <c r="DU43" s="18">
        <f t="shared" si="6"/>
        <v>0.00152444071</v>
      </c>
      <c r="DV43" s="18">
        <f t="shared" si="6"/>
        <v>0.001391967211</v>
      </c>
      <c r="DW43" s="19">
        <f t="shared" ref="DW43:EI43" si="7">ABS(DY38-DW38)</f>
        <v>0.0001104500562</v>
      </c>
      <c r="DX43" s="18">
        <f t="shared" si="7"/>
        <v>0.0001008519753</v>
      </c>
      <c r="DY43" s="18">
        <f t="shared" si="7"/>
        <v>0.00009208796499</v>
      </c>
      <c r="DZ43" s="18">
        <f t="shared" si="7"/>
        <v>0.00008408554493</v>
      </c>
      <c r="EA43" s="18">
        <f t="shared" si="7"/>
        <v>0.00007677853307</v>
      </c>
      <c r="EB43" s="18">
        <f t="shared" si="7"/>
        <v>0.00007010649864</v>
      </c>
      <c r="EC43" s="18">
        <f t="shared" si="7"/>
        <v>0.00006401426225</v>
      </c>
      <c r="ED43" s="18">
        <f t="shared" si="7"/>
        <v>0.00005845143961</v>
      </c>
      <c r="EE43" s="18">
        <f t="shared" si="7"/>
        <v>0.00005337202481</v>
      </c>
      <c r="EF43" s="18">
        <f t="shared" si="7"/>
        <v>0.00004873400981</v>
      </c>
      <c r="EG43" s="18">
        <f t="shared" si="7"/>
        <v>0.00004449903712</v>
      </c>
      <c r="EH43" s="18">
        <f t="shared" si="7"/>
        <v>40.11652348</v>
      </c>
      <c r="EI43" s="18">
        <f t="shared" si="7"/>
        <v>40.1160559</v>
      </c>
    </row>
    <row r="44">
      <c r="B44" s="15" t="s">
        <v>18</v>
      </c>
      <c r="C44" s="18">
        <f t="shared" ref="C44:DV44" si="8">ABS(D39-C39)</f>
        <v>116.2</v>
      </c>
      <c r="D44" s="18">
        <f t="shared" si="8"/>
        <v>96.76643357</v>
      </c>
      <c r="E44" s="18">
        <f t="shared" si="8"/>
        <v>94.09468531</v>
      </c>
      <c r="F44" s="18">
        <f t="shared" si="8"/>
        <v>82.80272581</v>
      </c>
      <c r="G44" s="18">
        <f t="shared" si="8"/>
        <v>77.1466594</v>
      </c>
      <c r="H44" s="18">
        <f t="shared" si="8"/>
        <v>69.74551385</v>
      </c>
      <c r="I44" s="18">
        <f t="shared" si="8"/>
        <v>63.97102326</v>
      </c>
      <c r="J44" s="18">
        <f t="shared" si="8"/>
        <v>58.30903381</v>
      </c>
      <c r="K44" s="18">
        <f t="shared" si="8"/>
        <v>53.27083551</v>
      </c>
      <c r="L44" s="18">
        <f t="shared" si="8"/>
        <v>48.63868967</v>
      </c>
      <c r="M44" s="18">
        <f t="shared" si="8"/>
        <v>44.40811009</v>
      </c>
      <c r="N44" s="18">
        <f t="shared" si="8"/>
        <v>40.55327419</v>
      </c>
      <c r="O44" s="18">
        <f t="shared" si="8"/>
        <v>37.02623936</v>
      </c>
      <c r="P44" s="18">
        <f t="shared" si="8"/>
        <v>33.81041777</v>
      </c>
      <c r="Q44" s="18">
        <f t="shared" si="8"/>
        <v>30.87137899</v>
      </c>
      <c r="R44" s="18">
        <f t="shared" si="8"/>
        <v>28.1891086</v>
      </c>
      <c r="S44" s="18">
        <f t="shared" si="8"/>
        <v>25.73928648</v>
      </c>
      <c r="T44" s="18">
        <f t="shared" si="8"/>
        <v>23.50262708</v>
      </c>
      <c r="U44" s="18">
        <f t="shared" si="8"/>
        <v>21.46022841</v>
      </c>
      <c r="V44" s="18">
        <f t="shared" si="8"/>
        <v>19.59534668</v>
      </c>
      <c r="W44" s="18">
        <f t="shared" si="8"/>
        <v>17.89251628</v>
      </c>
      <c r="X44" s="18">
        <f t="shared" si="8"/>
        <v>16.33765973</v>
      </c>
      <c r="Y44" s="18">
        <f t="shared" si="8"/>
        <v>14.91792278</v>
      </c>
      <c r="Z44" s="18">
        <f t="shared" si="8"/>
        <v>13.62155827</v>
      </c>
      <c r="AA44" s="18">
        <f t="shared" si="8"/>
        <v>12.43784894</v>
      </c>
      <c r="AB44" s="18">
        <f t="shared" si="8"/>
        <v>11.35700285</v>
      </c>
      <c r="AC44" s="18">
        <f t="shared" si="8"/>
        <v>10.37008241</v>
      </c>
      <c r="AD44" s="18">
        <f t="shared" si="8"/>
        <v>9.468924903</v>
      </c>
      <c r="AE44" s="18">
        <f t="shared" si="8"/>
        <v>8.646077828</v>
      </c>
      <c r="AF44" s="18">
        <f t="shared" si="8"/>
        <v>7.89473592</v>
      </c>
      <c r="AG44" s="18">
        <f t="shared" si="8"/>
        <v>7.208685436</v>
      </c>
      <c r="AH44" s="18">
        <f t="shared" si="8"/>
        <v>6.582252558</v>
      </c>
      <c r="AI44" s="18">
        <f t="shared" si="8"/>
        <v>6.010256532</v>
      </c>
      <c r="AJ44" s="18">
        <f t="shared" si="8"/>
        <v>5.487966812</v>
      </c>
      <c r="AK44" s="18">
        <f t="shared" si="8"/>
        <v>5.011063932</v>
      </c>
      <c r="AL44" s="18">
        <f t="shared" si="8"/>
        <v>4.575603788</v>
      </c>
      <c r="AM44" s="18">
        <f t="shared" si="8"/>
        <v>4.177985016</v>
      </c>
      <c r="AN44" s="18">
        <f t="shared" si="8"/>
        <v>3.814919211</v>
      </c>
      <c r="AO44" s="18">
        <f t="shared" si="8"/>
        <v>3.48340373</v>
      </c>
      <c r="AP44" s="18">
        <f t="shared" si="8"/>
        <v>3.180696857</v>
      </c>
      <c r="AQ44" s="18">
        <f t="shared" si="8"/>
        <v>2.904295132</v>
      </c>
      <c r="AR44" s="18">
        <f t="shared" si="8"/>
        <v>2.651912645</v>
      </c>
      <c r="AS44" s="18">
        <f t="shared" si="8"/>
        <v>2.42146213</v>
      </c>
      <c r="AT44" s="18">
        <f t="shared" si="8"/>
        <v>2.211037705</v>
      </c>
      <c r="AU44" s="18">
        <f t="shared" si="8"/>
        <v>2.018899107</v>
      </c>
      <c r="AV44" s="18">
        <f t="shared" si="8"/>
        <v>1.843457303</v>
      </c>
      <c r="AW44" s="18">
        <f t="shared" si="8"/>
        <v>1.683261345</v>
      </c>
      <c r="AX44" s="18">
        <f t="shared" si="8"/>
        <v>1.536986375</v>
      </c>
      <c r="AY44" s="18">
        <f t="shared" si="8"/>
        <v>1.403422661</v>
      </c>
      <c r="AZ44" s="18">
        <f t="shared" si="8"/>
        <v>1.281465599</v>
      </c>
      <c r="BA44" s="18">
        <f t="shared" si="8"/>
        <v>1.170106574</v>
      </c>
      <c r="BB44" s="18">
        <f t="shared" si="8"/>
        <v>1.068424619</v>
      </c>
      <c r="BC44" s="18">
        <f t="shared" si="8"/>
        <v>0.9755787989</v>
      </c>
      <c r="BD44" s="18">
        <f t="shared" si="8"/>
        <v>0.8908012565</v>
      </c>
      <c r="BE44" s="18">
        <f t="shared" si="8"/>
        <v>0.8133908604</v>
      </c>
      <c r="BF44" s="18">
        <f t="shared" si="8"/>
        <v>0.7427074074</v>
      </c>
      <c r="BG44" s="18">
        <f t="shared" si="8"/>
        <v>0.6781663281</v>
      </c>
      <c r="BH44" s="18">
        <f t="shared" si="8"/>
        <v>0.6192338516</v>
      </c>
      <c r="BI44" s="18">
        <f t="shared" si="8"/>
        <v>0.5654225919</v>
      </c>
      <c r="BJ44" s="18">
        <f t="shared" si="8"/>
        <v>0.5162875166</v>
      </c>
      <c r="BK44" s="18">
        <f t="shared" si="8"/>
        <v>0.4714222665</v>
      </c>
      <c r="BL44" s="18">
        <f t="shared" si="8"/>
        <v>0.4304557949</v>
      </c>
      <c r="BM44" s="18">
        <f t="shared" si="8"/>
        <v>0.393049299</v>
      </c>
      <c r="BN44" s="18">
        <f t="shared" si="8"/>
        <v>0.3588934177</v>
      </c>
      <c r="BO44" s="18">
        <f t="shared" si="8"/>
        <v>0.3277056736</v>
      </c>
      <c r="BP44" s="18">
        <f t="shared" si="8"/>
        <v>0.2992281363</v>
      </c>
      <c r="BQ44" s="18">
        <f t="shared" si="8"/>
        <v>0.2732252896</v>
      </c>
      <c r="BR44" s="18">
        <f t="shared" si="8"/>
        <v>0.2494820834</v>
      </c>
      <c r="BS44" s="18">
        <f t="shared" si="8"/>
        <v>0.2278021556</v>
      </c>
      <c r="BT44" s="18">
        <f t="shared" si="8"/>
        <v>0.2080062079</v>
      </c>
      <c r="BU44" s="18">
        <f t="shared" si="8"/>
        <v>0.1899305229</v>
      </c>
      <c r="BV44" s="18">
        <f t="shared" si="8"/>
        <v>0.1734256101</v>
      </c>
      <c r="BW44" s="18">
        <f t="shared" si="8"/>
        <v>0.15835497</v>
      </c>
      <c r="BX44" s="18">
        <f t="shared" si="8"/>
        <v>0.1445939645</v>
      </c>
      <c r="BY44" s="18">
        <f t="shared" si="8"/>
        <v>0.1320287868</v>
      </c>
      <c r="BZ44" s="18">
        <f t="shared" si="8"/>
        <v>0.1205555198</v>
      </c>
      <c r="CA44" s="18">
        <f t="shared" si="8"/>
        <v>0.1100792767</v>
      </c>
      <c r="CB44" s="18">
        <f t="shared" si="8"/>
        <v>0.1005134163</v>
      </c>
      <c r="CC44" s="18">
        <f t="shared" si="8"/>
        <v>0.09177882676</v>
      </c>
      <c r="CD44" s="18">
        <f t="shared" si="8"/>
        <v>0.08380327073</v>
      </c>
      <c r="CE44" s="18">
        <f t="shared" si="8"/>
        <v>0.07652078843</v>
      </c>
      <c r="CF44" s="18">
        <f t="shared" si="8"/>
        <v>0.06987115194</v>
      </c>
      <c r="CG44" s="18">
        <f t="shared" si="8"/>
        <v>0.06379936712</v>
      </c>
      <c r="CH44" s="18">
        <f t="shared" si="8"/>
        <v>0.05825521881</v>
      </c>
      <c r="CI44" s="18">
        <f t="shared" si="8"/>
        <v>0.05319285553</v>
      </c>
      <c r="CJ44" s="18">
        <f t="shared" si="8"/>
        <v>0.04857041031</v>
      </c>
      <c r="CK44" s="18">
        <f t="shared" si="8"/>
        <v>0.04434965436</v>
      </c>
      <c r="CL44" s="18">
        <f t="shared" si="8"/>
        <v>0.040495681</v>
      </c>
      <c r="CM44" s="18">
        <f t="shared" si="8"/>
        <v>0.03697661692</v>
      </c>
      <c r="CN44" s="18">
        <f t="shared" si="8"/>
        <v>0.03376335858</v>
      </c>
      <c r="CO44" s="18">
        <f t="shared" si="8"/>
        <v>0.03082933155</v>
      </c>
      <c r="CP44" s="18">
        <f t="shared" si="8"/>
        <v>0.02815027071</v>
      </c>
      <c r="CQ44" s="18">
        <f t="shared" si="8"/>
        <v>0.02570401955</v>
      </c>
      <c r="CR44" s="18">
        <f t="shared" si="8"/>
        <v>0.02347034698</v>
      </c>
      <c r="CS44" s="18">
        <f t="shared" si="8"/>
        <v>0.02143077997</v>
      </c>
      <c r="CT44" s="18">
        <f t="shared" si="8"/>
        <v>0.01956845079</v>
      </c>
      <c r="CU44" s="18">
        <f t="shared" si="8"/>
        <v>0.01786795754</v>
      </c>
      <c r="CV44" s="18">
        <f t="shared" si="8"/>
        <v>0.0163152367</v>
      </c>
      <c r="CW44" s="18">
        <f t="shared" si="8"/>
        <v>0.0148974469</v>
      </c>
      <c r="CX44" s="18">
        <f t="shared" si="8"/>
        <v>0.01360286267</v>
      </c>
      <c r="CY44" s="18">
        <f t="shared" si="8"/>
        <v>0.01242077746</v>
      </c>
      <c r="CZ44" s="18">
        <f t="shared" si="8"/>
        <v>0.01134141515</v>
      </c>
      <c r="DA44" s="18">
        <f t="shared" si="8"/>
        <v>0.01035584914</v>
      </c>
      <c r="DB44" s="18">
        <f t="shared" si="8"/>
        <v>0.009455928559</v>
      </c>
      <c r="DC44" s="18">
        <f t="shared" si="8"/>
        <v>0.008634210841</v>
      </c>
      <c r="DD44" s="18">
        <f t="shared" si="8"/>
        <v>0.007883900178</v>
      </c>
      <c r="DE44" s="18">
        <f t="shared" si="8"/>
        <v>0.007198791316</v>
      </c>
      <c r="DF44" s="18">
        <f t="shared" si="8"/>
        <v>0.006573218234</v>
      </c>
      <c r="DG44" s="18">
        <f t="shared" si="8"/>
        <v>0.006002007289</v>
      </c>
      <c r="DH44" s="18">
        <f t="shared" si="8"/>
        <v>0.005480434426</v>
      </c>
      <c r="DI44" s="18">
        <f t="shared" si="8"/>
        <v>0.005004186109</v>
      </c>
      <c r="DJ44" s="18">
        <f t="shared" si="8"/>
        <v>0.004569323645</v>
      </c>
      <c r="DK44" s="18">
        <f t="shared" si="8"/>
        <v>0.004172250616</v>
      </c>
      <c r="DL44" s="18">
        <f t="shared" si="8"/>
        <v>0.003809683129</v>
      </c>
      <c r="DM44" s="18">
        <f t="shared" si="8"/>
        <v>0.003478622662</v>
      </c>
      <c r="DN44" s="18">
        <f t="shared" si="8"/>
        <v>0.003176331263</v>
      </c>
      <c r="DO44" s="18">
        <f t="shared" si="8"/>
        <v>0.002900308907</v>
      </c>
      <c r="DP44" s="18">
        <f t="shared" si="8"/>
        <v>0.002648272822</v>
      </c>
      <c r="DQ44" s="18">
        <f t="shared" si="8"/>
        <v>0.002418138607</v>
      </c>
      <c r="DR44" s="18">
        <f t="shared" si="8"/>
        <v>0.002208002994</v>
      </c>
      <c r="DS44" s="18">
        <f t="shared" si="8"/>
        <v>0.002016128112</v>
      </c>
      <c r="DT44" s="18">
        <f t="shared" si="8"/>
        <v>0.001840927107</v>
      </c>
      <c r="DU44" s="18">
        <f t="shared" si="8"/>
        <v>0.001680951023</v>
      </c>
      <c r="DV44" s="18">
        <f t="shared" si="8"/>
        <v>0.001534876819</v>
      </c>
      <c r="DW44" s="19">
        <f t="shared" ref="DW44:EI44" si="9">ABS(DY39-DW39)</f>
        <v>0.0001217896726</v>
      </c>
      <c r="DX44" s="18">
        <f t="shared" si="9"/>
        <v>0.0001112061819</v>
      </c>
      <c r="DY44" s="18">
        <f t="shared" si="9"/>
        <v>0.0001015423938</v>
      </c>
      <c r="DZ44" s="18">
        <f t="shared" si="9"/>
        <v>0.00009271838636</v>
      </c>
      <c r="EA44" s="18">
        <f t="shared" si="9"/>
        <v>0.00008466118284</v>
      </c>
      <c r="EB44" s="18">
        <f t="shared" si="9"/>
        <v>0.00007730414821</v>
      </c>
      <c r="EC44" s="18">
        <f t="shared" si="9"/>
        <v>0.00007058643796</v>
      </c>
      <c r="ED44" s="18">
        <f t="shared" si="9"/>
        <v>0.00006445249495</v>
      </c>
      <c r="EE44" s="18">
        <f t="shared" si="9"/>
        <v>0.00005885159001</v>
      </c>
      <c r="EF44" s="18">
        <f t="shared" si="9"/>
        <v>0.00005373740225</v>
      </c>
      <c r="EG44" s="18">
        <f t="shared" si="9"/>
        <v>0.00004906763604</v>
      </c>
      <c r="EH44" s="18">
        <f t="shared" si="9"/>
        <v>71.62817648</v>
      </c>
      <c r="EI44" s="18">
        <f t="shared" si="9"/>
        <v>71.6276609</v>
      </c>
    </row>
    <row r="45">
      <c r="B45" s="15" t="s">
        <v>19</v>
      </c>
      <c r="C45" s="18">
        <f t="shared" ref="C45:DV45" si="10">ABS(D40-C40)</f>
        <v>103.4545455</v>
      </c>
      <c r="D45" s="18">
        <f t="shared" si="10"/>
        <v>93.59160839</v>
      </c>
      <c r="E45" s="18">
        <f t="shared" si="10"/>
        <v>83.68607756</v>
      </c>
      <c r="F45" s="18">
        <f t="shared" si="10"/>
        <v>78.23071642</v>
      </c>
      <c r="G45" s="18">
        <f t="shared" si="10"/>
        <v>70.17659926</v>
      </c>
      <c r="H45" s="18">
        <f t="shared" si="10"/>
        <v>64.81174557</v>
      </c>
      <c r="I45" s="18">
        <f t="shared" si="10"/>
        <v>58.79554848</v>
      </c>
      <c r="J45" s="18">
        <f t="shared" si="10"/>
        <v>53.87009328</v>
      </c>
      <c r="K45" s="18">
        <f t="shared" si="10"/>
        <v>49.10827201</v>
      </c>
      <c r="L45" s="18">
        <f t="shared" si="10"/>
        <v>44.87248166</v>
      </c>
      <c r="M45" s="18">
        <f t="shared" si="10"/>
        <v>40.96244023</v>
      </c>
      <c r="N45" s="18">
        <f t="shared" si="10"/>
        <v>37.40531356</v>
      </c>
      <c r="O45" s="18">
        <f t="shared" si="10"/>
        <v>34.15493898</v>
      </c>
      <c r="P45" s="18">
        <f t="shared" si="10"/>
        <v>31.18618993</v>
      </c>
      <c r="Q45" s="18">
        <f t="shared" si="10"/>
        <v>28.47672043</v>
      </c>
      <c r="R45" s="18">
        <f t="shared" si="10"/>
        <v>26.00170877</v>
      </c>
      <c r="S45" s="18">
        <f t="shared" si="10"/>
        <v>23.74238813</v>
      </c>
      <c r="T45" s="18">
        <f t="shared" si="10"/>
        <v>21.67906816</v>
      </c>
      <c r="U45" s="18">
        <f t="shared" si="10"/>
        <v>19.79521539</v>
      </c>
      <c r="V45" s="18">
        <f t="shared" si="10"/>
        <v>18.07499397</v>
      </c>
      <c r="W45" s="18">
        <f t="shared" si="10"/>
        <v>16.5042902</v>
      </c>
      <c r="X45" s="18">
        <f t="shared" si="10"/>
        <v>15.07006905</v>
      </c>
      <c r="Y45" s="18">
        <f t="shared" si="10"/>
        <v>13.76048449</v>
      </c>
      <c r="Z45" s="18">
        <f t="shared" si="10"/>
        <v>12.56470214</v>
      </c>
      <c r="AA45" s="18">
        <f t="shared" si="10"/>
        <v>11.47283256</v>
      </c>
      <c r="AB45" s="18">
        <f t="shared" si="10"/>
        <v>10.47584661</v>
      </c>
      <c r="AC45" s="18">
        <f t="shared" si="10"/>
        <v>9.565498155</v>
      </c>
      <c r="AD45" s="18">
        <f t="shared" si="10"/>
        <v>8.734258935</v>
      </c>
      <c r="AE45" s="18">
        <f t="shared" si="10"/>
        <v>7.975254086</v>
      </c>
      <c r="AF45" s="18">
        <f t="shared" si="10"/>
        <v>7.282206607</v>
      </c>
      <c r="AG45" s="18">
        <f t="shared" si="10"/>
        <v>6.649384752</v>
      </c>
      <c r="AH45" s="18">
        <f t="shared" si="10"/>
        <v>6.071554959</v>
      </c>
      <c r="AI45" s="18">
        <f t="shared" si="10"/>
        <v>5.543938421</v>
      </c>
      <c r="AJ45" s="18">
        <f t="shared" si="10"/>
        <v>5.062171623</v>
      </c>
      <c r="AK45" s="18">
        <f t="shared" si="10"/>
        <v>4.622270234</v>
      </c>
      <c r="AL45" s="18">
        <f t="shared" si="10"/>
        <v>4.22059616</v>
      </c>
      <c r="AM45" s="18">
        <f t="shared" si="10"/>
        <v>3.853827458</v>
      </c>
      <c r="AN45" s="18">
        <f t="shared" si="10"/>
        <v>3.51893086</v>
      </c>
      <c r="AO45" s="18">
        <f t="shared" si="10"/>
        <v>3.213136689</v>
      </c>
      <c r="AP45" s="18">
        <f t="shared" si="10"/>
        <v>2.933915952</v>
      </c>
      <c r="AQ45" s="18">
        <f t="shared" si="10"/>
        <v>2.678959423</v>
      </c>
      <c r="AR45" s="18">
        <f t="shared" si="10"/>
        <v>2.44615855</v>
      </c>
      <c r="AS45" s="18">
        <f t="shared" si="10"/>
        <v>2.233588012</v>
      </c>
      <c r="AT45" s="18">
        <f t="shared" si="10"/>
        <v>2.039489798</v>
      </c>
      <c r="AU45" s="18">
        <f t="shared" si="10"/>
        <v>1.862258668</v>
      </c>
      <c r="AV45" s="18">
        <f t="shared" si="10"/>
        <v>1.700428877</v>
      </c>
      <c r="AW45" s="18">
        <f t="shared" si="10"/>
        <v>1.552662053</v>
      </c>
      <c r="AX45" s="18">
        <f t="shared" si="10"/>
        <v>1.417736127</v>
      </c>
      <c r="AY45" s="18">
        <f t="shared" si="10"/>
        <v>1.294535228</v>
      </c>
      <c r="AZ45" s="18">
        <f t="shared" si="10"/>
        <v>1.182040456</v>
      </c>
      <c r="BA45" s="18">
        <f t="shared" si="10"/>
        <v>1.079321449</v>
      </c>
      <c r="BB45" s="18">
        <f t="shared" si="10"/>
        <v>0.9855286978</v>
      </c>
      <c r="BC45" s="18">
        <f t="shared" si="10"/>
        <v>0.8998865118</v>
      </c>
      <c r="BD45" s="18">
        <f t="shared" si="10"/>
        <v>0.8216866094</v>
      </c>
      <c r="BE45" s="18">
        <f t="shared" si="10"/>
        <v>0.7502822581</v>
      </c>
      <c r="BF45" s="18">
        <f t="shared" si="10"/>
        <v>0.6850829261</v>
      </c>
      <c r="BG45" s="18">
        <f t="shared" si="10"/>
        <v>0.6255493991</v>
      </c>
      <c r="BH45" s="18">
        <f t="shared" si="10"/>
        <v>0.57118932</v>
      </c>
      <c r="BI45" s="18">
        <f t="shared" si="10"/>
        <v>0.5215531176</v>
      </c>
      <c r="BJ45" s="18">
        <f t="shared" si="10"/>
        <v>0.4762302881</v>
      </c>
      <c r="BK45" s="18">
        <f t="shared" si="10"/>
        <v>0.4348460007</v>
      </c>
      <c r="BL45" s="18">
        <f t="shared" si="10"/>
        <v>0.397057997</v>
      </c>
      <c r="BM45" s="18">
        <f t="shared" si="10"/>
        <v>0.3625537609</v>
      </c>
      <c r="BN45" s="18">
        <f t="shared" si="10"/>
        <v>0.331047934</v>
      </c>
      <c r="BO45" s="18">
        <f t="shared" si="10"/>
        <v>0.3022799551</v>
      </c>
      <c r="BP45" s="18">
        <f t="shared" si="10"/>
        <v>0.2760119061</v>
      </c>
      <c r="BQ45" s="18">
        <f t="shared" si="10"/>
        <v>0.2520265437</v>
      </c>
      <c r="BR45" s="18">
        <f t="shared" si="10"/>
        <v>0.230125503</v>
      </c>
      <c r="BS45" s="18">
        <f t="shared" si="10"/>
        <v>0.210127657</v>
      </c>
      <c r="BT45" s="18">
        <f t="shared" si="10"/>
        <v>0.1918676186</v>
      </c>
      <c r="BU45" s="18">
        <f t="shared" si="10"/>
        <v>0.1751943727</v>
      </c>
      <c r="BV45" s="18">
        <f t="shared" si="10"/>
        <v>0.1599700276</v>
      </c>
      <c r="BW45" s="18">
        <f t="shared" si="10"/>
        <v>0.146068674</v>
      </c>
      <c r="BX45" s="18">
        <f t="shared" si="10"/>
        <v>0.1333753445</v>
      </c>
      <c r="BY45" s="18">
        <f t="shared" si="10"/>
        <v>0.1217850619</v>
      </c>
      <c r="BZ45" s="18">
        <f t="shared" si="10"/>
        <v>0.1112019719</v>
      </c>
      <c r="CA45" s="18">
        <f t="shared" si="10"/>
        <v>0.1015385497</v>
      </c>
      <c r="CB45" s="18">
        <f t="shared" si="10"/>
        <v>0.09271487627</v>
      </c>
      <c r="CC45" s="18">
        <f t="shared" si="10"/>
        <v>0.08465797778</v>
      </c>
      <c r="CD45" s="18">
        <f t="shared" si="10"/>
        <v>0.07730122166</v>
      </c>
      <c r="CE45" s="18">
        <f t="shared" si="10"/>
        <v>0.07058376572</v>
      </c>
      <c r="CF45" s="18">
        <f t="shared" si="10"/>
        <v>0.06445005495</v>
      </c>
      <c r="CG45" s="18">
        <f t="shared" si="10"/>
        <v>0.05884936204</v>
      </c>
      <c r="CH45" s="18">
        <f t="shared" si="10"/>
        <v>0.05373536788</v>
      </c>
      <c r="CI45" s="18">
        <f t="shared" si="10"/>
        <v>0.04906577847</v>
      </c>
      <c r="CJ45" s="18">
        <f t="shared" si="10"/>
        <v>0.04480197516</v>
      </c>
      <c r="CK45" s="18">
        <f t="shared" si="10"/>
        <v>0.04090869524</v>
      </c>
      <c r="CL45" s="18">
        <f t="shared" si="10"/>
        <v>0.03735374033</v>
      </c>
      <c r="CM45" s="18">
        <f t="shared" si="10"/>
        <v>0.03410771007</v>
      </c>
      <c r="CN45" s="18">
        <f t="shared" si="10"/>
        <v>0.03114375898</v>
      </c>
      <c r="CO45" s="18">
        <f t="shared" si="10"/>
        <v>0.02843737448</v>
      </c>
      <c r="CP45" s="18">
        <f t="shared" si="10"/>
        <v>0.02596617408</v>
      </c>
      <c r="CQ45" s="18">
        <f t="shared" si="10"/>
        <v>0.02370972034</v>
      </c>
      <c r="CR45" s="18">
        <f t="shared" si="10"/>
        <v>0.02164935185</v>
      </c>
      <c r="CS45" s="18">
        <f t="shared" si="10"/>
        <v>0.01976802884</v>
      </c>
      <c r="CT45" s="18">
        <f t="shared" si="10"/>
        <v>0.0180501923</v>
      </c>
      <c r="CU45" s="18">
        <f t="shared" si="10"/>
        <v>0.01648163532</v>
      </c>
      <c r="CV45" s="18">
        <f t="shared" si="10"/>
        <v>0.01504938552</v>
      </c>
      <c r="CW45" s="18">
        <f t="shared" si="10"/>
        <v>0.01374159786</v>
      </c>
      <c r="CX45" s="18">
        <f t="shared" si="10"/>
        <v>0.0125474566</v>
      </c>
      <c r="CY45" s="18">
        <f t="shared" si="10"/>
        <v>0.0114570859</v>
      </c>
      <c r="CZ45" s="18">
        <f t="shared" si="10"/>
        <v>0.01046146813</v>
      </c>
      <c r="DA45" s="18">
        <f t="shared" si="10"/>
        <v>0.009552369291</v>
      </c>
      <c r="DB45" s="18">
        <f t="shared" si="10"/>
        <v>0.008722270899</v>
      </c>
      <c r="DC45" s="18">
        <f t="shared" si="10"/>
        <v>0.00796430784</v>
      </c>
      <c r="DD45" s="18">
        <f t="shared" si="10"/>
        <v>0.007272211573</v>
      </c>
      <c r="DE45" s="18">
        <f t="shared" si="10"/>
        <v>0.00664025829</v>
      </c>
      <c r="DF45" s="18">
        <f t="shared" si="10"/>
        <v>0.006063221582</v>
      </c>
      <c r="DG45" s="18">
        <f t="shared" si="10"/>
        <v>0.005536329213</v>
      </c>
      <c r="DH45" s="18">
        <f t="shared" si="10"/>
        <v>0.005055223653</v>
      </c>
      <c r="DI45" s="18">
        <f t="shared" si="10"/>
        <v>0.00461592604</v>
      </c>
      <c r="DJ45" s="18">
        <f t="shared" si="10"/>
        <v>0.004214803275</v>
      </c>
      <c r="DK45" s="18">
        <f t="shared" si="10"/>
        <v>0.003848537973</v>
      </c>
      <c r="DL45" s="18">
        <f t="shared" si="10"/>
        <v>0.00351410103</v>
      </c>
      <c r="DM45" s="18">
        <f t="shared" si="10"/>
        <v>0.00320872657</v>
      </c>
      <c r="DN45" s="18">
        <f t="shared" si="10"/>
        <v>0.002929889071</v>
      </c>
      <c r="DO45" s="18">
        <f t="shared" si="10"/>
        <v>0.002675282477</v>
      </c>
      <c r="DP45" s="18">
        <f t="shared" si="10"/>
        <v>0.00244280113</v>
      </c>
      <c r="DQ45" s="18">
        <f t="shared" si="10"/>
        <v>0.002230522351</v>
      </c>
      <c r="DR45" s="18">
        <f t="shared" si="10"/>
        <v>0.002036690542</v>
      </c>
      <c r="DS45" s="18">
        <f t="shared" si="10"/>
        <v>0.001859702667</v>
      </c>
      <c r="DT45" s="18">
        <f t="shared" si="10"/>
        <v>0.001698094992</v>
      </c>
      <c r="DU45" s="18">
        <f t="shared" si="10"/>
        <v>0.001550530981</v>
      </c>
      <c r="DV45" s="18">
        <f t="shared" si="10"/>
        <v>0.001415790245</v>
      </c>
      <c r="DW45" s="19">
        <f t="shared" ref="DW45:EI45" si="11">ABS(DY40-DW40)</f>
        <v>0.0001123403704</v>
      </c>
      <c r="DX45" s="18">
        <f t="shared" si="11"/>
        <v>0.0001025780216</v>
      </c>
      <c r="DY45" s="18">
        <f t="shared" si="11"/>
        <v>0.00009366401839</v>
      </c>
      <c r="DZ45" s="18">
        <f t="shared" si="11"/>
        <v>0.00008552463971</v>
      </c>
      <c r="EA45" s="18">
        <f t="shared" si="11"/>
        <v>0.0000780925709</v>
      </c>
      <c r="EB45" s="18">
        <f t="shared" si="11"/>
        <v>0.00007130634691</v>
      </c>
      <c r="EC45" s="18">
        <f t="shared" si="11"/>
        <v>0.00006510984403</v>
      </c>
      <c r="ED45" s="18">
        <f t="shared" si="11"/>
        <v>0.00005945181563</v>
      </c>
      <c r="EE45" s="18">
        <f t="shared" si="11"/>
        <v>0.00005428546839</v>
      </c>
      <c r="EF45" s="18">
        <f t="shared" si="11"/>
        <v>0.0000495680754</v>
      </c>
      <c r="EG45" s="18">
        <f t="shared" si="11"/>
        <v>0.00004526062262</v>
      </c>
      <c r="EH45" s="18">
        <f t="shared" si="11"/>
        <v>51.25606254</v>
      </c>
      <c r="EI45" s="18">
        <f t="shared" si="11"/>
        <v>51.25558697</v>
      </c>
    </row>
    <row r="46">
      <c r="B46" s="15" t="s">
        <v>20</v>
      </c>
      <c r="C46" s="18">
        <f t="shared" ref="C46:EI46" si="12">max(C43:C45)</f>
        <v>116.2</v>
      </c>
      <c r="D46" s="18">
        <f t="shared" si="12"/>
        <v>96.76643357</v>
      </c>
      <c r="E46" s="18">
        <f t="shared" si="12"/>
        <v>94.09468531</v>
      </c>
      <c r="F46" s="18">
        <f t="shared" si="12"/>
        <v>82.80272581</v>
      </c>
      <c r="G46" s="18">
        <f t="shared" si="12"/>
        <v>77.1466594</v>
      </c>
      <c r="H46" s="18">
        <f t="shared" si="12"/>
        <v>69.74551385</v>
      </c>
      <c r="I46" s="18">
        <f t="shared" si="12"/>
        <v>63.97102326</v>
      </c>
      <c r="J46" s="18">
        <f t="shared" si="12"/>
        <v>58.30903381</v>
      </c>
      <c r="K46" s="18">
        <f t="shared" si="12"/>
        <v>53.27083551</v>
      </c>
      <c r="L46" s="18">
        <f t="shared" si="12"/>
        <v>48.63868967</v>
      </c>
      <c r="M46" s="18">
        <f t="shared" si="12"/>
        <v>44.40811009</v>
      </c>
      <c r="N46" s="18">
        <f t="shared" si="12"/>
        <v>40.55327419</v>
      </c>
      <c r="O46" s="18">
        <f t="shared" si="12"/>
        <v>37.02623936</v>
      </c>
      <c r="P46" s="18">
        <f t="shared" si="12"/>
        <v>33.81041777</v>
      </c>
      <c r="Q46" s="18">
        <f t="shared" si="12"/>
        <v>30.87137899</v>
      </c>
      <c r="R46" s="18">
        <f t="shared" si="12"/>
        <v>28.1891086</v>
      </c>
      <c r="S46" s="18">
        <f t="shared" si="12"/>
        <v>25.73928648</v>
      </c>
      <c r="T46" s="18">
        <f t="shared" si="12"/>
        <v>23.50262708</v>
      </c>
      <c r="U46" s="18">
        <f t="shared" si="12"/>
        <v>21.46022841</v>
      </c>
      <c r="V46" s="18">
        <f t="shared" si="12"/>
        <v>19.59534668</v>
      </c>
      <c r="W46" s="18">
        <f t="shared" si="12"/>
        <v>17.89251628</v>
      </c>
      <c r="X46" s="18">
        <f t="shared" si="12"/>
        <v>16.33765973</v>
      </c>
      <c r="Y46" s="18">
        <f t="shared" si="12"/>
        <v>14.91792278</v>
      </c>
      <c r="Z46" s="18">
        <f t="shared" si="12"/>
        <v>13.62155827</v>
      </c>
      <c r="AA46" s="18">
        <f t="shared" si="12"/>
        <v>12.43784894</v>
      </c>
      <c r="AB46" s="18">
        <f t="shared" si="12"/>
        <v>11.35700285</v>
      </c>
      <c r="AC46" s="18">
        <f t="shared" si="12"/>
        <v>10.37008241</v>
      </c>
      <c r="AD46" s="18">
        <f t="shared" si="12"/>
        <v>9.468924903</v>
      </c>
      <c r="AE46" s="18">
        <f t="shared" si="12"/>
        <v>8.646077828</v>
      </c>
      <c r="AF46" s="18">
        <f t="shared" si="12"/>
        <v>7.89473592</v>
      </c>
      <c r="AG46" s="18">
        <f t="shared" si="12"/>
        <v>7.208685436</v>
      </c>
      <c r="AH46" s="18">
        <f t="shared" si="12"/>
        <v>6.582252558</v>
      </c>
      <c r="AI46" s="18">
        <f t="shared" si="12"/>
        <v>6.010256532</v>
      </c>
      <c r="AJ46" s="18">
        <f t="shared" si="12"/>
        <v>5.487966812</v>
      </c>
      <c r="AK46" s="18">
        <f t="shared" si="12"/>
        <v>5.011063932</v>
      </c>
      <c r="AL46" s="18">
        <f t="shared" si="12"/>
        <v>4.575603788</v>
      </c>
      <c r="AM46" s="18">
        <f t="shared" si="12"/>
        <v>4.177985016</v>
      </c>
      <c r="AN46" s="18">
        <f t="shared" si="12"/>
        <v>3.814919211</v>
      </c>
      <c r="AO46" s="18">
        <f t="shared" si="12"/>
        <v>3.48340373</v>
      </c>
      <c r="AP46" s="18">
        <f t="shared" si="12"/>
        <v>3.180696857</v>
      </c>
      <c r="AQ46" s="18">
        <f t="shared" si="12"/>
        <v>2.904295132</v>
      </c>
      <c r="AR46" s="18">
        <f t="shared" si="12"/>
        <v>2.651912645</v>
      </c>
      <c r="AS46" s="18">
        <f t="shared" si="12"/>
        <v>2.42146213</v>
      </c>
      <c r="AT46" s="18">
        <f t="shared" si="12"/>
        <v>2.211037705</v>
      </c>
      <c r="AU46" s="18">
        <f t="shared" si="12"/>
        <v>2.018899107</v>
      </c>
      <c r="AV46" s="18">
        <f t="shared" si="12"/>
        <v>1.843457303</v>
      </c>
      <c r="AW46" s="18">
        <f t="shared" si="12"/>
        <v>1.683261345</v>
      </c>
      <c r="AX46" s="18">
        <f t="shared" si="12"/>
        <v>1.536986375</v>
      </c>
      <c r="AY46" s="18">
        <f t="shared" si="12"/>
        <v>1.403422661</v>
      </c>
      <c r="AZ46" s="18">
        <f t="shared" si="12"/>
        <v>1.281465599</v>
      </c>
      <c r="BA46" s="18">
        <f t="shared" si="12"/>
        <v>1.170106574</v>
      </c>
      <c r="BB46" s="18">
        <f t="shared" si="12"/>
        <v>1.068424619</v>
      </c>
      <c r="BC46" s="18">
        <f t="shared" si="12"/>
        <v>0.9755787989</v>
      </c>
      <c r="BD46" s="18">
        <f t="shared" si="12"/>
        <v>0.8908012565</v>
      </c>
      <c r="BE46" s="18">
        <f t="shared" si="12"/>
        <v>0.8133908604</v>
      </c>
      <c r="BF46" s="18">
        <f t="shared" si="12"/>
        <v>0.7427074074</v>
      </c>
      <c r="BG46" s="18">
        <f t="shared" si="12"/>
        <v>0.6781663281</v>
      </c>
      <c r="BH46" s="18">
        <f t="shared" si="12"/>
        <v>0.6192338516</v>
      </c>
      <c r="BI46" s="18">
        <f t="shared" si="12"/>
        <v>0.5654225919</v>
      </c>
      <c r="BJ46" s="18">
        <f t="shared" si="12"/>
        <v>0.5162875166</v>
      </c>
      <c r="BK46" s="18">
        <f t="shared" si="12"/>
        <v>0.4714222665</v>
      </c>
      <c r="BL46" s="18">
        <f t="shared" si="12"/>
        <v>0.4304557949</v>
      </c>
      <c r="BM46" s="18">
        <f t="shared" si="12"/>
        <v>0.393049299</v>
      </c>
      <c r="BN46" s="18">
        <f t="shared" si="12"/>
        <v>0.3588934177</v>
      </c>
      <c r="BO46" s="18">
        <f t="shared" si="12"/>
        <v>0.3277056736</v>
      </c>
      <c r="BP46" s="18">
        <f t="shared" si="12"/>
        <v>0.2992281363</v>
      </c>
      <c r="BQ46" s="18">
        <f t="shared" si="12"/>
        <v>0.2732252896</v>
      </c>
      <c r="BR46" s="18">
        <f t="shared" si="12"/>
        <v>0.2494820834</v>
      </c>
      <c r="BS46" s="18">
        <f t="shared" si="12"/>
        <v>0.2278021556</v>
      </c>
      <c r="BT46" s="18">
        <f t="shared" si="12"/>
        <v>0.2080062079</v>
      </c>
      <c r="BU46" s="18">
        <f t="shared" si="12"/>
        <v>0.1899305229</v>
      </c>
      <c r="BV46" s="18">
        <f t="shared" si="12"/>
        <v>0.1734256101</v>
      </c>
      <c r="BW46" s="18">
        <f t="shared" si="12"/>
        <v>0.15835497</v>
      </c>
      <c r="BX46" s="18">
        <f t="shared" si="12"/>
        <v>0.1445939645</v>
      </c>
      <c r="BY46" s="18">
        <f t="shared" si="12"/>
        <v>0.1320287868</v>
      </c>
      <c r="BZ46" s="18">
        <f t="shared" si="12"/>
        <v>0.1205555198</v>
      </c>
      <c r="CA46" s="18">
        <f t="shared" si="12"/>
        <v>0.1100792767</v>
      </c>
      <c r="CB46" s="18">
        <f t="shared" si="12"/>
        <v>0.1005134163</v>
      </c>
      <c r="CC46" s="18">
        <f t="shared" si="12"/>
        <v>0.09177882676</v>
      </c>
      <c r="CD46" s="18">
        <f t="shared" si="12"/>
        <v>0.08380327073</v>
      </c>
      <c r="CE46" s="18">
        <f t="shared" si="12"/>
        <v>0.07652078843</v>
      </c>
      <c r="CF46" s="18">
        <f t="shared" si="12"/>
        <v>0.06987115194</v>
      </c>
      <c r="CG46" s="18">
        <f t="shared" si="12"/>
        <v>0.06379936712</v>
      </c>
      <c r="CH46" s="18">
        <f t="shared" si="12"/>
        <v>0.05825521881</v>
      </c>
      <c r="CI46" s="18">
        <f t="shared" si="12"/>
        <v>0.05319285553</v>
      </c>
      <c r="CJ46" s="18">
        <f t="shared" si="12"/>
        <v>0.04857041031</v>
      </c>
      <c r="CK46" s="18">
        <f t="shared" si="12"/>
        <v>0.04434965436</v>
      </c>
      <c r="CL46" s="18">
        <f t="shared" si="12"/>
        <v>0.040495681</v>
      </c>
      <c r="CM46" s="18">
        <f t="shared" si="12"/>
        <v>0.03697661692</v>
      </c>
      <c r="CN46" s="18">
        <f t="shared" si="12"/>
        <v>0.03376335858</v>
      </c>
      <c r="CO46" s="18">
        <f t="shared" si="12"/>
        <v>0.03082933155</v>
      </c>
      <c r="CP46" s="18">
        <f t="shared" si="12"/>
        <v>0.02815027071</v>
      </c>
      <c r="CQ46" s="18">
        <f t="shared" si="12"/>
        <v>0.02570401955</v>
      </c>
      <c r="CR46" s="18">
        <f t="shared" si="12"/>
        <v>0.02347034698</v>
      </c>
      <c r="CS46" s="18">
        <f t="shared" si="12"/>
        <v>0.02143077997</v>
      </c>
      <c r="CT46" s="18">
        <f t="shared" si="12"/>
        <v>0.01956845079</v>
      </c>
      <c r="CU46" s="18">
        <f t="shared" si="12"/>
        <v>0.01786795754</v>
      </c>
      <c r="CV46" s="18">
        <f t="shared" si="12"/>
        <v>0.0163152367</v>
      </c>
      <c r="CW46" s="18">
        <f t="shared" si="12"/>
        <v>0.0148974469</v>
      </c>
      <c r="CX46" s="18">
        <f t="shared" si="12"/>
        <v>0.01360286267</v>
      </c>
      <c r="CY46" s="18">
        <f t="shared" si="12"/>
        <v>0.01242077746</v>
      </c>
      <c r="CZ46" s="18">
        <f t="shared" si="12"/>
        <v>0.01134141515</v>
      </c>
      <c r="DA46" s="18">
        <f t="shared" si="12"/>
        <v>0.01035584914</v>
      </c>
      <c r="DB46" s="18">
        <f t="shared" si="12"/>
        <v>0.009455928559</v>
      </c>
      <c r="DC46" s="18">
        <f t="shared" si="12"/>
        <v>0.008634210841</v>
      </c>
      <c r="DD46" s="18">
        <f t="shared" si="12"/>
        <v>0.007883900178</v>
      </c>
      <c r="DE46" s="18">
        <f t="shared" si="12"/>
        <v>0.007198791316</v>
      </c>
      <c r="DF46" s="18">
        <f t="shared" si="12"/>
        <v>0.006573218234</v>
      </c>
      <c r="DG46" s="18">
        <f t="shared" si="12"/>
        <v>0.006002007289</v>
      </c>
      <c r="DH46" s="18">
        <f t="shared" si="12"/>
        <v>0.005480434426</v>
      </c>
      <c r="DI46" s="18">
        <f t="shared" si="12"/>
        <v>0.005004186109</v>
      </c>
      <c r="DJ46" s="18">
        <f t="shared" si="12"/>
        <v>0.004569323645</v>
      </c>
      <c r="DK46" s="18">
        <f t="shared" si="12"/>
        <v>0.004172250616</v>
      </c>
      <c r="DL46" s="18">
        <f t="shared" si="12"/>
        <v>0.003809683129</v>
      </c>
      <c r="DM46" s="18">
        <f t="shared" si="12"/>
        <v>0.003478622662</v>
      </c>
      <c r="DN46" s="18">
        <f t="shared" si="12"/>
        <v>0.003176331263</v>
      </c>
      <c r="DO46" s="18">
        <f t="shared" si="12"/>
        <v>0.002900308907</v>
      </c>
      <c r="DP46" s="18">
        <f t="shared" si="12"/>
        <v>0.002648272822</v>
      </c>
      <c r="DQ46" s="18">
        <f t="shared" si="12"/>
        <v>0.002418138607</v>
      </c>
      <c r="DR46" s="18">
        <f t="shared" si="12"/>
        <v>0.002208002994</v>
      </c>
      <c r="DS46" s="18">
        <f t="shared" si="12"/>
        <v>0.002016128112</v>
      </c>
      <c r="DT46" s="18">
        <f t="shared" si="12"/>
        <v>0.001840927107</v>
      </c>
      <c r="DU46" s="18">
        <f t="shared" si="12"/>
        <v>0.001680951023</v>
      </c>
      <c r="DV46" s="18">
        <f t="shared" si="12"/>
        <v>0.001534876819</v>
      </c>
      <c r="DW46" s="20">
        <f t="shared" si="12"/>
        <v>0.0001217896726</v>
      </c>
      <c r="DX46" s="18">
        <f t="shared" si="12"/>
        <v>0.0001112061819</v>
      </c>
      <c r="DY46" s="18">
        <f t="shared" si="12"/>
        <v>0.0001015423938</v>
      </c>
      <c r="DZ46" s="18">
        <f t="shared" si="12"/>
        <v>0.00009271838636</v>
      </c>
      <c r="EA46" s="18">
        <f t="shared" si="12"/>
        <v>0.00008466118284</v>
      </c>
      <c r="EB46" s="18">
        <f t="shared" si="12"/>
        <v>0.00007730414821</v>
      </c>
      <c r="EC46" s="18">
        <f t="shared" si="12"/>
        <v>0.00007058643796</v>
      </c>
      <c r="ED46" s="18">
        <f t="shared" si="12"/>
        <v>0.00006445249495</v>
      </c>
      <c r="EE46" s="18">
        <f t="shared" si="12"/>
        <v>0.00005885159001</v>
      </c>
      <c r="EF46" s="18">
        <f t="shared" si="12"/>
        <v>0.00005373740225</v>
      </c>
      <c r="EG46" s="18">
        <f t="shared" si="12"/>
        <v>0.00004906763604</v>
      </c>
      <c r="EH46" s="18">
        <f t="shared" si="12"/>
        <v>71.62817648</v>
      </c>
      <c r="EI46" s="18">
        <f t="shared" si="12"/>
        <v>71.6276609</v>
      </c>
    </row>
    <row r="49">
      <c r="B49" s="15" t="s">
        <v>21</v>
      </c>
    </row>
    <row r="51">
      <c r="C51" s="21" t="s">
        <v>22</v>
      </c>
    </row>
    <row r="52">
      <c r="C52" s="22">
        <f>max(DW43:DW45)</f>
        <v>0.0001217896726</v>
      </c>
      <c r="D52" s="23" t="s">
        <v>23</v>
      </c>
      <c r="E52" s="23" t="s">
        <v>24</v>
      </c>
    </row>
  </sheetData>
  <drawing r:id="rId1"/>
</worksheet>
</file>