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ilver\DAT_20_Students\AdamS\Project\Final\"/>
    </mc:Choice>
  </mc:AlternateContent>
  <bookViews>
    <workbookView xWindow="0" yWindow="0" windowWidth="23040" windowHeight="9408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" i="1" l="1"/>
  <c r="AP3" i="1"/>
  <c r="AN3" i="1"/>
  <c r="AL3" i="1"/>
  <c r="AJ3" i="1"/>
  <c r="AH3" i="1"/>
  <c r="AG3" i="1"/>
  <c r="AF3" i="1"/>
  <c r="AE3" i="1"/>
  <c r="AD3" i="1"/>
  <c r="AC3" i="1"/>
  <c r="AB3" i="1"/>
  <c r="Z3" i="1"/>
  <c r="X3" i="1"/>
  <c r="V3" i="1"/>
  <c r="U3" i="1"/>
  <c r="AQ3" i="1" s="1"/>
  <c r="T3" i="1"/>
  <c r="S3" i="1"/>
  <c r="AO3" i="1" s="1"/>
  <c r="R3" i="1"/>
  <c r="Q3" i="1"/>
  <c r="AM3" i="1" s="1"/>
  <c r="P3" i="1"/>
  <c r="O3" i="1"/>
  <c r="AK3" i="1" s="1"/>
  <c r="N3" i="1"/>
  <c r="M3" i="1"/>
  <c r="AI3" i="1" s="1"/>
  <c r="F3" i="1"/>
  <c r="E3" i="1"/>
  <c r="AA3" i="1" s="1"/>
  <c r="D3" i="1"/>
  <c r="C3" i="1"/>
  <c r="Y3" i="1" s="1"/>
  <c r="W1" i="1" s="1"/>
  <c r="B3" i="1"/>
  <c r="V1" i="1"/>
  <c r="U1" i="1"/>
  <c r="T1" i="1"/>
  <c r="S1" i="1"/>
  <c r="R1" i="1"/>
  <c r="Q1" i="1"/>
  <c r="P1" i="1"/>
  <c r="O1" i="1"/>
  <c r="N1" i="1"/>
  <c r="M1" i="1"/>
  <c r="D1" i="1"/>
  <c r="C1" i="1"/>
  <c r="B1" i="1"/>
</calcChain>
</file>

<file path=xl/sharedStrings.xml><?xml version="1.0" encoding="utf-8"?>
<sst xmlns="http://schemas.openxmlformats.org/spreadsheetml/2006/main" count="31" uniqueCount="25">
  <si>
    <t>hawter</t>
  </si>
  <si>
    <t>superhart</t>
  </si>
  <si>
    <t>flavor_sweet</t>
  </si>
  <si>
    <t>flavor_smoke</t>
  </si>
  <si>
    <t>flavor_fruit</t>
  </si>
  <si>
    <t>flavor_vinegar</t>
  </si>
  <si>
    <t>flavor_salt</t>
  </si>
  <si>
    <t>flavor_garlic</t>
  </si>
  <si>
    <t>backer_number</t>
  </si>
  <si>
    <t>heat_mild</t>
  </si>
  <si>
    <t>heat_medium</t>
  </si>
  <si>
    <t>heat_hot</t>
  </si>
  <si>
    <t>heat_hotter</t>
  </si>
  <si>
    <t>heat_superhot</t>
  </si>
  <si>
    <t>pepper_Jalapeno</t>
  </si>
  <si>
    <t>pepper_Serrano</t>
  </si>
  <si>
    <t>pepper_Scotch Bonnet</t>
  </si>
  <si>
    <t>pepper_Habanero</t>
  </si>
  <si>
    <t>pepper_Ghost Pepper</t>
  </si>
  <si>
    <t>pepper_Moruga Scorpion</t>
  </si>
  <si>
    <t>pepper_Carolina Reaper</t>
  </si>
  <si>
    <t>dietary_vegan</t>
  </si>
  <si>
    <t>dietary_noGluten</t>
  </si>
  <si>
    <t>dietary_noAlcohol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</si>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</sst>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lver/Downloads/Unable%20to%20Save%20to%20Starwood/surveys_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S Backer Flavor Profiles_5.13."/>
      <sheetName val="Sheet1"/>
    </sheetNames>
    <sheetDataSet>
      <sheetData sheetId="0">
        <row r="2">
          <cell r="E2" t="str">
            <v>Hawter + Superhart</v>
          </cell>
          <cell r="M2" t="str">
            <v>Habanero + Ghost Pepper</v>
          </cell>
        </row>
      </sheetData>
      <sheetData sheetId="1">
        <row r="1">
          <cell r="B1" t="str">
            <v>mild</v>
          </cell>
          <cell r="C1" t="str">
            <v>medium</v>
          </cell>
          <cell r="D1" t="str">
            <v>hot</v>
          </cell>
          <cell r="E1" t="str">
            <v>hawter</v>
          </cell>
          <cell r="F1" t="str">
            <v>superhart</v>
          </cell>
          <cell r="M1" t="str">
            <v>Jalapeno</v>
          </cell>
          <cell r="N1" t="str">
            <v>Serrano</v>
          </cell>
          <cell r="O1" t="str">
            <v>Scotch Bonnet</v>
          </cell>
          <cell r="P1" t="str">
            <v>Habanero</v>
          </cell>
          <cell r="Q1" t="str">
            <v>Ghost Pepper</v>
          </cell>
          <cell r="R1" t="str">
            <v>Moruga Scorpion</v>
          </cell>
          <cell r="S1" t="str">
            <v>Carolina Reaper</v>
          </cell>
          <cell r="T1" t="str">
            <v>vegan</v>
          </cell>
          <cell r="U1" t="str">
            <v>noGluten</v>
          </cell>
          <cell r="V1" t="str">
            <v>noAlcohol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"/>
  <sheetViews>
    <sheetView tabSelected="1" workbookViewId="0">
      <selection activeCell="A4" sqref="A4"/>
    </sheetView>
  </sheetViews>
  <sheetFormatPr defaultRowHeight="14.4" x14ac:dyDescent="0.3"/>
  <sheetData>
    <row r="1" spans="1:44" x14ac:dyDescent="0.3">
      <c r="B1" t="str">
        <f>RIGHT(B2,LEN(B2)-SEARCH("_",B2))</f>
        <v>mild</v>
      </c>
      <c r="C1" t="str">
        <f>RIGHT(C2,LEN(C2)-SEARCH("_",C2))</f>
        <v>medium</v>
      </c>
      <c r="D1" t="str">
        <f t="shared" ref="D1" si="0">RIGHT(D2,LEN(D2)-SEARCH("_",D2))</f>
        <v>hot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tr">
        <f t="shared" ref="M1:V1" si="1">RIGHT(M2,LEN(M2)-SEARCH("_",M2))</f>
        <v>Jalapeno</v>
      </c>
      <c r="N1" t="str">
        <f t="shared" si="1"/>
        <v>Serrano</v>
      </c>
      <c r="O1" t="str">
        <f t="shared" si="1"/>
        <v>Scotch Bonnet</v>
      </c>
      <c r="P1" t="str">
        <f t="shared" si="1"/>
        <v>Habanero</v>
      </c>
      <c r="Q1" t="str">
        <f t="shared" si="1"/>
        <v>Ghost Pepper</v>
      </c>
      <c r="R1" t="str">
        <f t="shared" si="1"/>
        <v>Moruga Scorpion</v>
      </c>
      <c r="S1" t="str">
        <f t="shared" si="1"/>
        <v>Carolina Reaper</v>
      </c>
      <c r="T1" t="str">
        <f t="shared" si="1"/>
        <v>vegan</v>
      </c>
      <c r="U1" t="str">
        <f t="shared" si="1"/>
        <v>noGluten</v>
      </c>
      <c r="V1" t="str">
        <f t="shared" si="1"/>
        <v>noAlcohol</v>
      </c>
      <c r="W1" t="str">
        <f>X3&amp;Y3&amp;Z3&amp;AA3&amp;AB3&amp;AC3&amp;AD3&amp;AE3&amp;AF3&amp;AG3&amp;AH3&amp;AI3&amp;AJ3&amp;AK3&amp;AL3&amp;AM3&amp;AN3&amp;AO3&amp;AP3&amp;AQ3&amp;AR3</f>
        <v>0,0,0,1,1,50,81,82,50,34,69,0,0,0,1,1,0,0,0,0,0</v>
      </c>
    </row>
    <row r="2" spans="1:44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</row>
    <row r="3" spans="1:44" x14ac:dyDescent="0.3">
      <c r="A3" t="s">
        <v>24</v>
      </c>
      <c r="B3">
        <f>IFERROR(IF(SEARCH([1]Sheet1!B$1,'[1]KS Backer Flavor Profiles_5.13.'!$E2)&gt;0, 1, 0),0)</f>
        <v>0</v>
      </c>
      <c r="C3">
        <f>IFERROR(IF(SEARCH([1]Sheet1!C$1,'[1]KS Backer Flavor Profiles_5.13.'!$E2)&gt;0, 1, 0),0)</f>
        <v>0</v>
      </c>
      <c r="D3">
        <f>IFERROR(IF(SEARCH([1]Sheet1!D$1,'[1]KS Backer Flavor Profiles_5.13.'!$E2)&gt;0, 1, 0),0)</f>
        <v>0</v>
      </c>
      <c r="E3">
        <f>IFERROR(IF(SEARCH([1]Sheet1!E$1,'[1]KS Backer Flavor Profiles_5.13.'!$E2)&gt;0, 1, 0),0)</f>
        <v>1</v>
      </c>
      <c r="F3">
        <f>IFERROR(IF(SEARCH([1]Sheet1!F$1,'[1]KS Backer Flavor Profiles_5.13.'!$E2)&gt;0, 1, 0),0)</f>
        <v>1</v>
      </c>
      <c r="G3">
        <v>50</v>
      </c>
      <c r="H3">
        <v>81</v>
      </c>
      <c r="I3">
        <v>82</v>
      </c>
      <c r="J3">
        <v>50</v>
      </c>
      <c r="K3">
        <v>34</v>
      </c>
      <c r="L3">
        <v>69</v>
      </c>
      <c r="M3">
        <f>IFERROR(IF(SEARCH([1]Sheet1!M$1,'[1]KS Backer Flavor Profiles_5.13.'!$M2)&gt;0, 1, 0),0)</f>
        <v>0</v>
      </c>
      <c r="N3">
        <f>IFERROR(IF(SEARCH([1]Sheet1!N$1,'[1]KS Backer Flavor Profiles_5.13.'!$M2)&gt;0, 1, 0),0)</f>
        <v>0</v>
      </c>
      <c r="O3">
        <f>IFERROR(IF(SEARCH([1]Sheet1!O$1,'[1]KS Backer Flavor Profiles_5.13.'!$M2)&gt;0, 1, 0),0)</f>
        <v>0</v>
      </c>
      <c r="P3">
        <f>IFERROR(IF(SEARCH([1]Sheet1!P$1,'[1]KS Backer Flavor Profiles_5.13.'!$M2)&gt;0, 1, 0),0)</f>
        <v>1</v>
      </c>
      <c r="Q3">
        <f>IFERROR(IF(SEARCH([1]Sheet1!Q$1,'[1]KS Backer Flavor Profiles_5.13.'!$M2)&gt;0, 1, 0),0)</f>
        <v>1</v>
      </c>
      <c r="R3">
        <f>IFERROR(IF(SEARCH([1]Sheet1!R$1,'[1]KS Backer Flavor Profiles_5.13.'!$M2)&gt;0, 1, 0),0)</f>
        <v>0</v>
      </c>
      <c r="S3">
        <f>IFERROR(IF(SEARCH([1]Sheet1!S$1,'[1]KS Backer Flavor Profiles_5.13.'!$M2)&gt;0, 1, 0),0)</f>
        <v>0</v>
      </c>
      <c r="T3">
        <f>IFERROR(IF(SEARCH([1]Sheet1!T$1,'[1]KS Backer Flavor Profiles_5.13.'!$O2)&gt;0, 1, 0),0)</f>
        <v>0</v>
      </c>
      <c r="U3">
        <f>IFERROR(IF(SEARCH([1]Sheet1!U$1,'[1]KS Backer Flavor Profiles_5.13.'!$O2)&gt;0, 1, 0),0)</f>
        <v>0</v>
      </c>
      <c r="V3">
        <f>IFERROR(IF(SEARCH([1]Sheet1!V$1,'[1]KS Backer Flavor Profiles_5.13.'!$O2)&gt;0, 1, 0),0)</f>
        <v>0</v>
      </c>
      <c r="X3" t="str">
        <f>B3&amp;","</f>
        <v>0,</v>
      </c>
      <c r="Y3" t="str">
        <f>C3&amp;","</f>
        <v>0,</v>
      </c>
      <c r="Z3" t="str">
        <f>D3&amp;","</f>
        <v>0,</v>
      </c>
      <c r="AA3" t="str">
        <f>E3&amp;","</f>
        <v>1,</v>
      </c>
      <c r="AB3" t="str">
        <f>F3&amp;","</f>
        <v>1,</v>
      </c>
      <c r="AC3" t="str">
        <f>G3&amp;","</f>
        <v>50,</v>
      </c>
      <c r="AD3" t="str">
        <f>H3&amp;","</f>
        <v>81,</v>
      </c>
      <c r="AE3" t="str">
        <f>I3&amp;","</f>
        <v>82,</v>
      </c>
      <c r="AF3" t="str">
        <f>J3&amp;","</f>
        <v>50,</v>
      </c>
      <c r="AG3" t="str">
        <f>K3&amp;","</f>
        <v>34,</v>
      </c>
      <c r="AH3" t="str">
        <f>L3&amp;","</f>
        <v>69,</v>
      </c>
      <c r="AI3" t="str">
        <f>M3&amp;","</f>
        <v>0,</v>
      </c>
      <c r="AJ3" t="str">
        <f>N3&amp;","</f>
        <v>0,</v>
      </c>
      <c r="AK3" t="str">
        <f>O3&amp;","</f>
        <v>0,</v>
      </c>
      <c r="AL3" t="str">
        <f>P3&amp;","</f>
        <v>1,</v>
      </c>
      <c r="AM3" t="str">
        <f>Q3&amp;","</f>
        <v>1,</v>
      </c>
      <c r="AN3" t="str">
        <f>R3&amp;","</f>
        <v>0,</v>
      </c>
      <c r="AO3" t="str">
        <f>S3&amp;","</f>
        <v>0,</v>
      </c>
      <c r="AP3" t="str">
        <f>T3&amp;","</f>
        <v>0,</v>
      </c>
      <c r="AQ3" t="str">
        <f>U3&amp;","</f>
        <v>0,</v>
      </c>
      <c r="AR3">
        <f>V3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Publicis Groupe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Silver</dc:creator>
  <cp:lastModifiedBy>Adam Silver</cp:lastModifiedBy>
  <dcterms:created xsi:type="dcterms:W3CDTF">2015-05-28T04:32:24Z</dcterms:created>
  <dcterms:modified xsi:type="dcterms:W3CDTF">2015-05-28T04:33:00Z</dcterms:modified>
</cp:coreProperties>
</file>