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4100" tabRatio="500"/>
  </bookViews>
  <sheets>
    <sheet name="Sta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C23" i="1"/>
  <c r="E23" i="1"/>
  <c r="C22" i="1"/>
  <c r="D22" i="1"/>
  <c r="E22" i="1"/>
  <c r="E21" i="1"/>
  <c r="E20" i="1"/>
  <c r="E19" i="1"/>
  <c r="E18" i="1"/>
  <c r="E17" i="1"/>
  <c r="E16" i="1"/>
  <c r="E15" i="1"/>
  <c r="C14" i="1"/>
  <c r="E14" i="1"/>
  <c r="E13" i="1"/>
  <c r="E12" i="1"/>
  <c r="E11" i="1"/>
  <c r="E10" i="1"/>
  <c r="E9" i="1"/>
  <c r="D8" i="1"/>
  <c r="E8" i="1"/>
  <c r="E7" i="1"/>
  <c r="C6" i="1"/>
  <c r="E6" i="1"/>
  <c r="C5" i="1"/>
  <c r="E5" i="1"/>
  <c r="E4" i="1"/>
  <c r="E3" i="1"/>
  <c r="E2" i="1"/>
</calcChain>
</file>

<file path=xl/sharedStrings.xml><?xml version="1.0" encoding="utf-8"?>
<sst xmlns="http://schemas.openxmlformats.org/spreadsheetml/2006/main" count="52" uniqueCount="35">
  <si>
    <t>Stock</t>
  </si>
  <si>
    <t>Date</t>
  </si>
  <si>
    <t>Transaction_Price</t>
  </si>
  <si>
    <t>Transaction_Volume</t>
  </si>
  <si>
    <t>Transaction_$</t>
  </si>
  <si>
    <t>Comp</t>
  </si>
  <si>
    <t>AKS</t>
  </si>
  <si>
    <t>X</t>
  </si>
  <si>
    <t>AM</t>
  </si>
  <si>
    <t>CPE</t>
  </si>
  <si>
    <t>COG</t>
  </si>
  <si>
    <t>EQT</t>
  </si>
  <si>
    <t>PE</t>
  </si>
  <si>
    <t>D</t>
  </si>
  <si>
    <t>AEP</t>
  </si>
  <si>
    <t>DVN</t>
  </si>
  <si>
    <t>MTDR</t>
  </si>
  <si>
    <t>GPOR</t>
  </si>
  <si>
    <t>ESV</t>
  </si>
  <si>
    <t>SYRG</t>
  </si>
  <si>
    <t>FOXF</t>
  </si>
  <si>
    <t>SPY</t>
  </si>
  <si>
    <t>GIG</t>
  </si>
  <si>
    <t>LSCC</t>
  </si>
  <si>
    <t>HES</t>
  </si>
  <si>
    <t>PRAH</t>
  </si>
  <si>
    <t>INCR</t>
  </si>
  <si>
    <t>QEP</t>
  </si>
  <si>
    <t>SABR</t>
  </si>
  <si>
    <t>SE</t>
  </si>
  <si>
    <t>SRC</t>
  </si>
  <si>
    <t>SPWH</t>
  </si>
  <si>
    <t>TAST</t>
  </si>
  <si>
    <t>SWN</t>
  </si>
  <si>
    <t>WGP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</si>
</sst>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" sqref="G2:G24"/>
    </sheetView>
  </sheetViews>
  <sheetFormatPr baseColWidth="10" defaultRowHeight="15" x14ac:dyDescent="0"/>
  <cols>
    <col min="2" max="2" width="16" bestFit="1" customWidth="1"/>
    <col min="3" max="3" width="18.33203125" bestFit="1" customWidth="1"/>
    <col min="4" max="4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42489</v>
      </c>
      <c r="C2" s="4">
        <v>4.4000000000000004</v>
      </c>
      <c r="D2">
        <v>59.8</v>
      </c>
      <c r="E2" s="5">
        <f t="shared" ref="E2:E24" si="0">C2*D2</f>
        <v>263.12</v>
      </c>
      <c r="F2" s="2" t="s">
        <v>7</v>
      </c>
    </row>
    <row r="3" spans="1:6">
      <c r="A3" s="2" t="s">
        <v>8</v>
      </c>
      <c r="B3" s="3">
        <v>42453</v>
      </c>
      <c r="C3" s="4">
        <v>22.4</v>
      </c>
      <c r="D3">
        <v>8.1999999999999993</v>
      </c>
      <c r="E3" s="5">
        <f t="shared" si="0"/>
        <v>183.67999999999998</v>
      </c>
      <c r="F3" t="s">
        <v>9</v>
      </c>
    </row>
    <row r="4" spans="1:6">
      <c r="A4" s="2" t="s">
        <v>10</v>
      </c>
      <c r="B4" s="3">
        <v>42423</v>
      </c>
      <c r="C4" s="4">
        <v>20</v>
      </c>
      <c r="D4" s="2">
        <v>50.6</v>
      </c>
      <c r="E4" s="5">
        <f t="shared" si="0"/>
        <v>1012</v>
      </c>
      <c r="F4" t="s">
        <v>11</v>
      </c>
    </row>
    <row r="5" spans="1:6">
      <c r="A5" s="2" t="s">
        <v>9</v>
      </c>
      <c r="B5" s="6">
        <v>42433</v>
      </c>
      <c r="C5" s="4">
        <f>86/13.2</f>
        <v>6.5151515151515156</v>
      </c>
      <c r="D5">
        <v>15.2</v>
      </c>
      <c r="E5" s="5">
        <f t="shared" si="0"/>
        <v>99.030303030303031</v>
      </c>
      <c r="F5" t="s">
        <v>12</v>
      </c>
    </row>
    <row r="6" spans="1:6">
      <c r="A6" s="2" t="s">
        <v>13</v>
      </c>
      <c r="B6" s="3">
        <v>42465</v>
      </c>
      <c r="C6" s="4">
        <f>750/D6</f>
        <v>73.529411764705884</v>
      </c>
      <c r="D6">
        <v>10.199999999999999</v>
      </c>
      <c r="E6" s="5">
        <f t="shared" si="0"/>
        <v>750</v>
      </c>
      <c r="F6" s="2" t="s">
        <v>14</v>
      </c>
    </row>
    <row r="7" spans="1:6">
      <c r="A7" s="2" t="s">
        <v>15</v>
      </c>
      <c r="B7" s="3">
        <v>42418</v>
      </c>
      <c r="C7" s="4">
        <v>18.75</v>
      </c>
      <c r="D7">
        <v>79.400000000000006</v>
      </c>
      <c r="E7" s="5">
        <f t="shared" si="0"/>
        <v>1488.75</v>
      </c>
      <c r="F7" t="s">
        <v>16</v>
      </c>
    </row>
    <row r="8" spans="1:6">
      <c r="A8" s="2" t="s">
        <v>11</v>
      </c>
      <c r="B8" s="3">
        <v>42419</v>
      </c>
      <c r="C8" s="4">
        <v>58.5</v>
      </c>
      <c r="D8">
        <f>6.5+0.975</f>
        <v>7.4749999999999996</v>
      </c>
      <c r="E8" s="5">
        <f t="shared" si="0"/>
        <v>437.28749999999997</v>
      </c>
      <c r="F8" t="s">
        <v>17</v>
      </c>
    </row>
    <row r="9" spans="1:6">
      <c r="A9" s="2" t="s">
        <v>18</v>
      </c>
      <c r="B9" s="6">
        <v>42475</v>
      </c>
      <c r="C9" s="4">
        <v>9.25</v>
      </c>
      <c r="D9">
        <v>57</v>
      </c>
      <c r="E9" s="5">
        <f t="shared" si="0"/>
        <v>527.25</v>
      </c>
      <c r="F9" t="s">
        <v>19</v>
      </c>
    </row>
    <row r="10" spans="1:6">
      <c r="A10" s="2" t="s">
        <v>20</v>
      </c>
      <c r="B10" s="6">
        <v>42440</v>
      </c>
      <c r="C10" s="4">
        <v>15.9</v>
      </c>
      <c r="D10">
        <v>2.5</v>
      </c>
      <c r="E10" s="5">
        <f t="shared" si="0"/>
        <v>39.75</v>
      </c>
      <c r="F10" s="2" t="s">
        <v>21</v>
      </c>
    </row>
    <row r="11" spans="1:6">
      <c r="A11" s="2" t="s">
        <v>22</v>
      </c>
      <c r="B11" s="6">
        <v>42531</v>
      </c>
      <c r="C11" s="4">
        <v>2</v>
      </c>
      <c r="D11">
        <v>13.2</v>
      </c>
      <c r="E11" s="5">
        <f t="shared" si="0"/>
        <v>26.4</v>
      </c>
      <c r="F11" s="2" t="s">
        <v>23</v>
      </c>
    </row>
    <row r="12" spans="1:6">
      <c r="A12" s="2" t="s">
        <v>17</v>
      </c>
      <c r="B12" s="6">
        <v>42439</v>
      </c>
      <c r="C12" s="4">
        <v>25.25</v>
      </c>
      <c r="D12">
        <v>14.7</v>
      </c>
      <c r="E12" s="5">
        <f t="shared" si="0"/>
        <v>371.17499999999995</v>
      </c>
      <c r="F12" t="s">
        <v>11</v>
      </c>
    </row>
    <row r="13" spans="1:6">
      <c r="A13" s="2" t="s">
        <v>24</v>
      </c>
      <c r="B13" s="6">
        <v>42405</v>
      </c>
      <c r="C13" s="4">
        <v>39</v>
      </c>
      <c r="D13">
        <v>28.75</v>
      </c>
      <c r="E13" s="5">
        <f t="shared" si="0"/>
        <v>1121.25</v>
      </c>
      <c r="F13" t="s">
        <v>16</v>
      </c>
    </row>
    <row r="14" spans="1:6">
      <c r="A14" s="2" t="s">
        <v>16</v>
      </c>
      <c r="B14" s="6">
        <v>42437</v>
      </c>
      <c r="C14" s="4">
        <f>142/D14</f>
        <v>18.933333333333334</v>
      </c>
      <c r="D14">
        <v>7.5</v>
      </c>
      <c r="E14" s="5">
        <f t="shared" si="0"/>
        <v>142</v>
      </c>
      <c r="F14" t="s">
        <v>15</v>
      </c>
    </row>
    <row r="15" spans="1:6">
      <c r="A15" s="2" t="s">
        <v>12</v>
      </c>
      <c r="B15" s="6">
        <v>42465</v>
      </c>
      <c r="C15" s="4">
        <v>390.6</v>
      </c>
      <c r="D15">
        <v>20.5</v>
      </c>
      <c r="E15" s="5">
        <f t="shared" si="0"/>
        <v>8007.3</v>
      </c>
      <c r="F15" t="s">
        <v>9</v>
      </c>
    </row>
    <row r="16" spans="1:6">
      <c r="A16" s="2" t="s">
        <v>25</v>
      </c>
      <c r="B16" s="6">
        <v>42493</v>
      </c>
      <c r="C16" s="4">
        <v>48.9</v>
      </c>
      <c r="D16" s="5">
        <v>5</v>
      </c>
      <c r="E16" s="5">
        <f t="shared" si="0"/>
        <v>244.5</v>
      </c>
      <c r="F16" s="2" t="s">
        <v>26</v>
      </c>
    </row>
    <row r="17" spans="1:6">
      <c r="A17" s="2" t="s">
        <v>27</v>
      </c>
      <c r="B17" s="6">
        <v>42429</v>
      </c>
      <c r="C17" s="4">
        <v>10</v>
      </c>
      <c r="D17">
        <v>38</v>
      </c>
      <c r="E17" s="5">
        <f t="shared" si="0"/>
        <v>380</v>
      </c>
      <c r="F17" t="s">
        <v>9</v>
      </c>
    </row>
    <row r="18" spans="1:6">
      <c r="A18" s="2" t="s">
        <v>28</v>
      </c>
      <c r="B18" s="6">
        <v>42426</v>
      </c>
      <c r="C18" s="4">
        <v>27</v>
      </c>
      <c r="D18">
        <v>20</v>
      </c>
      <c r="E18" s="5">
        <f t="shared" si="0"/>
        <v>540</v>
      </c>
      <c r="F18" s="2" t="s">
        <v>21</v>
      </c>
    </row>
    <row r="19" spans="1:6">
      <c r="A19" s="2" t="s">
        <v>29</v>
      </c>
      <c r="B19" s="6">
        <v>42465</v>
      </c>
      <c r="C19" s="4">
        <v>30</v>
      </c>
      <c r="D19">
        <v>16.100000000000001</v>
      </c>
      <c r="E19" s="5">
        <f t="shared" si="0"/>
        <v>483.00000000000006</v>
      </c>
      <c r="F19" t="s">
        <v>30</v>
      </c>
    </row>
    <row r="20" spans="1:6">
      <c r="A20" s="2" t="s">
        <v>31</v>
      </c>
      <c r="B20" s="6">
        <v>42473</v>
      </c>
      <c r="C20" s="4">
        <v>6.9</v>
      </c>
      <c r="D20">
        <v>11.25</v>
      </c>
      <c r="E20" s="5">
        <f t="shared" si="0"/>
        <v>77.625</v>
      </c>
      <c r="F20" s="2" t="s">
        <v>32</v>
      </c>
    </row>
    <row r="21" spans="1:6">
      <c r="A21" s="2" t="s">
        <v>30</v>
      </c>
      <c r="B21" s="6">
        <v>42472</v>
      </c>
      <c r="C21" s="4">
        <v>34.5</v>
      </c>
      <c r="D21">
        <v>11.15</v>
      </c>
      <c r="E21" s="5">
        <f t="shared" si="0"/>
        <v>384.67500000000001</v>
      </c>
      <c r="F21" t="s">
        <v>29</v>
      </c>
    </row>
    <row r="22" spans="1:6">
      <c r="A22" s="2" t="s">
        <v>33</v>
      </c>
      <c r="B22" s="6">
        <v>42550</v>
      </c>
      <c r="C22" s="4">
        <f>1100/86</f>
        <v>12.790697674418604</v>
      </c>
      <c r="D22">
        <f>86+12.9</f>
        <v>98.9</v>
      </c>
      <c r="E22" s="5">
        <f t="shared" si="0"/>
        <v>1265</v>
      </c>
      <c r="F22" t="s">
        <v>27</v>
      </c>
    </row>
    <row r="23" spans="1:6">
      <c r="A23" s="2" t="s">
        <v>19</v>
      </c>
      <c r="B23" s="6">
        <v>42491</v>
      </c>
      <c r="C23" s="4">
        <f>150/D23</f>
        <v>7.6923076923076925</v>
      </c>
      <c r="D23">
        <v>19.5</v>
      </c>
      <c r="E23" s="5">
        <f t="shared" si="0"/>
        <v>150</v>
      </c>
      <c r="F23" t="s">
        <v>18</v>
      </c>
    </row>
    <row r="24" spans="1:6">
      <c r="A24" s="2" t="s">
        <v>34</v>
      </c>
      <c r="B24" s="6">
        <v>42535</v>
      </c>
      <c r="C24" s="4">
        <v>38.479999999999997</v>
      </c>
      <c r="D24">
        <v>12.5</v>
      </c>
      <c r="E24" s="5">
        <f t="shared" si="0"/>
        <v>480.99999999999994</v>
      </c>
      <c r="F2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cardella</dc:creator>
  <cp:lastModifiedBy>daniel cardella</cp:lastModifiedBy>
  <dcterms:created xsi:type="dcterms:W3CDTF">2016-12-29T16:19:26Z</dcterms:created>
  <dcterms:modified xsi:type="dcterms:W3CDTF">2017-01-04T19:47:58Z</dcterms:modified>
</cp:coreProperties>
</file>