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Mineria\MAPAS MINERIA ECUADOR\EXCEL\"/>
    </mc:Choice>
  </mc:AlternateContent>
  <bookViews>
    <workbookView xWindow="0" yWindow="0" windowWidth="23040" windowHeight="8532"/>
  </bookViews>
  <sheets>
    <sheet name="Area_concesiones_bosques_protec" sheetId="1" r:id="rId1"/>
  </sheets>
  <definedNames>
    <definedName name="_xlnm._FilterDatabase" localSheetId="0" hidden="1">Area_concesiones_bosques_protec!$A$1:$T$87</definedName>
    <definedName name="_xlnm.Database">Area_concesiones_bosques_protec!$A$1:$P$87</definedName>
  </definedNames>
  <calcPr calcId="152511"/>
</workbook>
</file>

<file path=xl/calcChain.xml><?xml version="1.0" encoding="utf-8"?>
<calcChain xmlns="http://schemas.openxmlformats.org/spreadsheetml/2006/main">
  <c r="P80" i="1" l="1"/>
  <c r="P40" i="1"/>
  <c r="P86" i="1"/>
  <c r="P12" i="1"/>
  <c r="P13" i="1"/>
  <c r="P46" i="1"/>
  <c r="P15" i="1"/>
  <c r="P16" i="1"/>
  <c r="P17" i="1"/>
  <c r="P18" i="1"/>
  <c r="P19" i="1"/>
  <c r="P10" i="1"/>
  <c r="P21" i="1"/>
  <c r="P42" i="1"/>
  <c r="P23" i="1"/>
  <c r="P14" i="1"/>
  <c r="P25" i="1"/>
  <c r="P20" i="1"/>
  <c r="P58" i="1"/>
  <c r="P28" i="1"/>
  <c r="P29" i="1"/>
  <c r="P30" i="1"/>
  <c r="P31" i="1"/>
  <c r="P32" i="1"/>
  <c r="P33" i="1"/>
  <c r="P34" i="1"/>
  <c r="P35" i="1"/>
  <c r="P2" i="1"/>
  <c r="P37" i="1"/>
  <c r="P22" i="1"/>
  <c r="P11" i="1"/>
  <c r="P66" i="1"/>
  <c r="P67" i="1"/>
  <c r="P36" i="1"/>
  <c r="P43" i="1"/>
  <c r="P44" i="1"/>
  <c r="P45" i="1"/>
  <c r="P6" i="1"/>
  <c r="P47" i="1"/>
  <c r="P48" i="1"/>
  <c r="P49" i="1"/>
  <c r="P50" i="1"/>
  <c r="P51" i="1"/>
  <c r="P52" i="1"/>
  <c r="P53" i="1"/>
  <c r="P54" i="1"/>
  <c r="P55" i="1"/>
  <c r="P60" i="1"/>
  <c r="P57" i="1"/>
  <c r="P39" i="1"/>
  <c r="P59" i="1"/>
  <c r="P24" i="1"/>
  <c r="P61" i="1"/>
  <c r="P62" i="1"/>
  <c r="P63" i="1"/>
  <c r="P64" i="1"/>
  <c r="P65" i="1"/>
  <c r="P41" i="1"/>
  <c r="P27" i="1"/>
  <c r="P68" i="1"/>
  <c r="P69" i="1"/>
  <c r="P70" i="1"/>
  <c r="P71" i="1"/>
  <c r="P72" i="1"/>
  <c r="P73" i="1"/>
  <c r="P74" i="1"/>
  <c r="P75" i="1"/>
  <c r="P76" i="1"/>
  <c r="P77" i="1"/>
  <c r="P78" i="1"/>
  <c r="P79" i="1"/>
  <c r="P38" i="1"/>
  <c r="P81" i="1"/>
  <c r="P82" i="1"/>
  <c r="P83" i="1"/>
  <c r="P84" i="1"/>
  <c r="P85" i="1"/>
  <c r="P26" i="1"/>
  <c r="P87" i="1"/>
  <c r="P3" i="1"/>
  <c r="P9" i="1"/>
  <c r="P5" i="1"/>
  <c r="P56" i="1"/>
  <c r="P7" i="1"/>
  <c r="P8" i="1"/>
  <c r="P4" i="1"/>
</calcChain>
</file>

<file path=xl/sharedStrings.xml><?xml version="1.0" encoding="utf-8"?>
<sst xmlns="http://schemas.openxmlformats.org/spreadsheetml/2006/main" count="531" uniqueCount="339">
  <si>
    <t>cod_bosq_m</t>
  </si>
  <si>
    <t>ubicacion</t>
  </si>
  <si>
    <t>tp</t>
  </si>
  <si>
    <t>tp_desc</t>
  </si>
  <si>
    <t>ro_cr_ac_m</t>
  </si>
  <si>
    <t>km</t>
  </si>
  <si>
    <t>num</t>
  </si>
  <si>
    <t>Shape_Leng</t>
  </si>
  <si>
    <t>Shape_Le_1</t>
  </si>
  <si>
    <t>Shape_Le_2</t>
  </si>
  <si>
    <t>Shape_Le_3</t>
  </si>
  <si>
    <t>Shape_Area</t>
  </si>
  <si>
    <t>HB02001</t>
  </si>
  <si>
    <t>BARRIO SUSUCO</t>
  </si>
  <si>
    <t>PROVINCIA: LOJA; CANTON: SOZORANGA</t>
  </si>
  <si>
    <t>TP1</t>
  </si>
  <si>
    <t>ESTATAL</t>
  </si>
  <si>
    <t>REGISTRO OFICIAL NO.21 DEL 8 SEPTIEMBRE DE 1992 CON RESOLUCION MINISTERIAL NO. 422 DEL 5 AGOSTO DE 1992</t>
  </si>
  <si>
    <t>HB02002</t>
  </si>
  <si>
    <t>DAULE - PERIPA</t>
  </si>
  <si>
    <t>PROVINCIA: MANABI, GUAYAS, LOS RIOS, SANTO DOMINGO; CANTON: EL CARMEN, MANGA DEL CURA, BUENA FE, CHONE</t>
  </si>
  <si>
    <t>ESTATAL Y PRIVADO</t>
  </si>
  <si>
    <t>REGISTRO OFICIAL NO. 684 DEL 13 MAYO DE 1987 CON RESOLUCION MINISTERIAL NO.131 DEL 8 MAYO DE 1987</t>
  </si>
  <si>
    <t>HB02003</t>
  </si>
  <si>
    <t>ASOCIACION AGRICOLA CARCHI - IMBABURA</t>
  </si>
  <si>
    <t>PROVINCIA: ESMERALDAS; CANTON: SAN LORENZO</t>
  </si>
  <si>
    <t>TP2</t>
  </si>
  <si>
    <t>PRIVADO</t>
  </si>
  <si>
    <t>REGISTRO OFICIAL NO. 473 DEL 30 JUNIO DE 1994 CON RESOLUCION MINISTERIAL NO. 29 DEL 1 JUNIO DE 1994</t>
  </si>
  <si>
    <t>HB02007</t>
  </si>
  <si>
    <t>CARRIZAL - CHONE</t>
  </si>
  <si>
    <t>PROVINCIA: MANAB├ì; CANTON: BOLIVAR, CHONE, PICHINCHA</t>
  </si>
  <si>
    <t>REGISTRO OFICIAL NO. 52 DEL 24 OCTUBRE DE 1988 CON RESOLUCION MINISTERIAL NO. 55 DEL 12 OCTUBRE 1988</t>
  </si>
  <si>
    <t>HB02012</t>
  </si>
  <si>
    <t>CASACAY</t>
  </si>
  <si>
    <t>PROVINCIA: EL ORO; CANTON: CHILLA, PASAJE</t>
  </si>
  <si>
    <t>REGISTRO OFICIAL NO. 109 DEL 15 ENERO DE 1997 CON RESOLUCION MINISTERIAL NO. 2 DEL 7 ENERO DE 1997</t>
  </si>
  <si>
    <t>HB02013</t>
  </si>
  <si>
    <t>CASHCA TOTORAS</t>
  </si>
  <si>
    <t>PROVINCIA: BOLIVAR, CHIMBORAZO; CANTON: SAN MIGUEL, COLTA</t>
  </si>
  <si>
    <t>REGISTRO OFICIAL NO. 83 DEL 9 DICIEMBRE DE 1988 CON RESOLUCION MINISTERIAL NO. 144 DEL 1 DICIEMBRE DE 1988</t>
  </si>
  <si>
    <t>HB02016</t>
  </si>
  <si>
    <t>CERRO BLANCO</t>
  </si>
  <si>
    <t>PROVINCIA: GUAYAS; CANTON: GUAYAQUIL</t>
  </si>
  <si>
    <t>REGISTRO OFICIAL NO. 180 DEL 28 DE ABRIL DE 1989 CON RESOLUCION MINISTERIAL NO. 146, MODIFICATORIA 6 DE NOVIEMBRE 2000</t>
  </si>
  <si>
    <t>HB02017</t>
  </si>
  <si>
    <t>GINEALES SAMANA Y MUMBES</t>
  </si>
  <si>
    <t>PROVINCIA: LOS RIOS; CANTON: BABAHOYO, CALUMA</t>
  </si>
  <si>
    <t>TP3</t>
  </si>
  <si>
    <t>REGISTRO OFICIAL NO. 409 DEL 28 DE JUNIO DE 1984 CON RESOLUCION MINISTERIAL NO.255 DEL 21 DE MAYO DE 1968</t>
  </si>
  <si>
    <t>HB02018</t>
  </si>
  <si>
    <t>CERRO GOLONDRINAS</t>
  </si>
  <si>
    <t>PROVINCIA: CARCHI; CANTON: TULCAN, ESPEJO, MIRA</t>
  </si>
  <si>
    <t>REGISTRO OFICIAL NO. 806 DEL 20 DE SEPTIEMBRE DE 1995 CON RESOLUCION MINISTERIAL NO. 5 DEL 31 DE ENERO DE 1995</t>
  </si>
  <si>
    <t>HB02020</t>
  </si>
  <si>
    <t>RIO LELIA</t>
  </si>
  <si>
    <t>PROVINCIA: SANTO DOMINGO DE LOS TSACHILAS; CANTON: SANTO DOMINGO</t>
  </si>
  <si>
    <t>REGISTRO OFICIAL NO. 471 DEL 28 DE JUNIO DE 1994 CON RESOLUCION MINISTERIAL NO.8 DEL 17 DE FEBRERO DE 1994</t>
  </si>
  <si>
    <t>HB02021</t>
  </si>
  <si>
    <t>CUENCA RIO GUAYLLABAMBA (AREA 2), AREA ENTRE EL RIO TULUMBI Y MARGEN DERECHA DEL RIO ALAMBI</t>
  </si>
  <si>
    <t>PROVINCIA: PICHINCHA; CANTON: QUITO</t>
  </si>
  <si>
    <t>REGISTRO OFICIAL NO. 213 DEL 16 DE JUNIO DE 1989 CON RESOLUCION MINISTERIAL NO. 226 DEL 7 DE JUNIO DE 1989</t>
  </si>
  <si>
    <t>HB02022</t>
  </si>
  <si>
    <t>RIO ARENILLAS PRESA TAHUIN</t>
  </si>
  <si>
    <t>PROVINCIA: EL ORO; CANTON: ARENILLAS, ATAHUALPA</t>
  </si>
  <si>
    <t>REGISTRO OFICIAL NO. 111 DEL 18 DE ENERO DE 1989 CON RESOLUCION MINISTERIAL NO.24 DEL 10 DE ENERO DE 1989</t>
  </si>
  <si>
    <t>HB02030</t>
  </si>
  <si>
    <t>CHILICAY Y MANUELITA</t>
  </si>
  <si>
    <t>PROVINCIA: CHIMBORAZO; CANTON: CUMANDA</t>
  </si>
  <si>
    <t>REGISTRO OFICIAL NO. 187 DEL 11 DE MAYO DE 1993 CON RESOLUCION MINISTERIAL NO. 5 DEL 22 DE DICIEMBRE DE 1992</t>
  </si>
  <si>
    <t>HB02031</t>
  </si>
  <si>
    <t>CHILLANES BUCAY</t>
  </si>
  <si>
    <t>PROVINCIA: BOLIVAR, GUAYAS; CANTON: CHILLANES, GENERAL ANTONIO ELIZALDE</t>
  </si>
  <si>
    <t>REGISTRO OFICIAL NO. 112 DEL 26 DE MARZO DE 1989 CON RESOLUCION MINISTERIAL NO. 27 DEL 10 DE ENERO DE 1989</t>
  </si>
  <si>
    <t>HB02035</t>
  </si>
  <si>
    <t>EL GUABO</t>
  </si>
  <si>
    <t>PROVINCIA: LOJA; CANTON: CALVAS</t>
  </si>
  <si>
    <t>REGISTRO OFICIAL NO. 946 DEL 31 DE MAYO DE 1988 CON RESOLUCION MINISTERIAL NO. 180 DEL 17 DE MAYO DE 1988</t>
  </si>
  <si>
    <t>HB02039</t>
  </si>
  <si>
    <t>HACIENDA CIGASA</t>
  </si>
  <si>
    <t>PROVINCIA: GUAYAS, AZUAY; CANTON: GUAYAQUIL, CAMILO PONCE ENRIQUEZ</t>
  </si>
  <si>
    <t>REGISTRO OFICIAL NO. 575 DEL 3 DE DICIEMBRE DE 1990 CON RESOLUCION MINISTERIAL NO.625 DEL 27 DE SEPTIEMBRE DE 1990</t>
  </si>
  <si>
    <t>HB02040</t>
  </si>
  <si>
    <t>HACIENDA SHISHIMBE</t>
  </si>
  <si>
    <t>PROVINCIA: BOLIVAR; CANTON: CHILLANES</t>
  </si>
  <si>
    <t>REGISTRO OFICIAL NO. 787 DEL 7 DE OCTUBRE DE 1987 CON RESOLUCION MINISTERIAL NO.389 DEL 29 DE SEPTIEMBRE DE 1987</t>
  </si>
  <si>
    <t>HB02041</t>
  </si>
  <si>
    <t>CUENCA DEL RIO MALACATOS EN LOJA</t>
  </si>
  <si>
    <t>PROVINCIA: LOJA; CANTON: LOJA</t>
  </si>
  <si>
    <t>REGISTRO OFICIAL NO. 96 DEL 28 DE DICIEMBRE DE 1988 CON RESOLUCION MINISTERIAL NO.90 DEL 17 DE NOVIEMBRE DE 1988</t>
  </si>
  <si>
    <t>HB02042</t>
  </si>
  <si>
    <t>LA CHORRERA</t>
  </si>
  <si>
    <t>REGISTRO OFICIAL NO. 413 DEL 5 DE ABRIL DE 1994 CON RESOLUCION MINISTERIAL NO.47 DEL 17 DE DICIEMBRE DE 1993</t>
  </si>
  <si>
    <t>HB02048</t>
  </si>
  <si>
    <t>MAQUIPUCUNA</t>
  </si>
  <si>
    <t>REGISTRO OFICIAL NO. 132 DEL 20 DE FEBRERO DE 1989 CON RESOLUCION MINISTERIAL NO.62 DEL 10 DE FEBRERO DE 1989</t>
  </si>
  <si>
    <t>HB02049</t>
  </si>
  <si>
    <t>SUBCUENCAS DE LOS RIOS MATIAVI Y MULIDIANHUAN (PENA BLANCA)</t>
  </si>
  <si>
    <t>PROVINCIA: BOLIVAR; CANTON: GUARANDA</t>
  </si>
  <si>
    <t>REGISTRO OFICIAL NO. 35 DEL 28 DE SEPTIEMBRE DE 1988 CON RESOLUCION MINISTERIAL NO.23 DEL 22 DEL SEPTIEMBRE DE 1988</t>
  </si>
  <si>
    <t>HB02050</t>
  </si>
  <si>
    <t>MAZAN</t>
  </si>
  <si>
    <t>PROVINCIA: AZUAY; CANTON: CUENCA</t>
  </si>
  <si>
    <t>REGISTRO OFICIAL NO. 303 DEL 09 DE AGOSTO DE 1982</t>
  </si>
  <si>
    <t>HB02051</t>
  </si>
  <si>
    <t>MICROCUENCA QUEBRADA JORUPE Y CERROS JATOPAMBA , SHULO CHUQUI Y MURINUMA</t>
  </si>
  <si>
    <t>PROVINCIA: LOJA; CANTON: MACARA Y SOZORANGA Y NUEVA FATIMA</t>
  </si>
  <si>
    <t>REGISTRO OFICIAL NO. 930 DEL 22 DE ABRIL DE 1996 CON RESOLUCION MINISTERIAL NO.11 DEL 27 DE MARZO DE 1996</t>
  </si>
  <si>
    <t>HB02053</t>
  </si>
  <si>
    <t>MORAVIA</t>
  </si>
  <si>
    <t>PROVINCIA: PASTAZA; CANTON: MERA</t>
  </si>
  <si>
    <t>REGISTRO OFICIAL NO. 172 DEL 14 DE OCTUBRE DE 1997 CON RESOLUCION MINISTERIAL NO.29 DEL 11 DE JULIO DE 1997</t>
  </si>
  <si>
    <t>HB02054</t>
  </si>
  <si>
    <t>CUENCA DEL RIO MORO - MORO</t>
  </si>
  <si>
    <t>PROVINCIA: EL ORO; CANTON: PINAS</t>
  </si>
  <si>
    <t>REGISTRO OFICIAL NO. 891 DEL 11 DE MARZO DE 1992 CON RESOLUCION MINISTERIAL NO. 112 DEL 25 DE FEBRERO DE 1992</t>
  </si>
  <si>
    <t>HB02055</t>
  </si>
  <si>
    <t>NARANJA PATA</t>
  </si>
  <si>
    <t>PROVINCIA: BOLIVAR; CANTON: CALUMA, CHIMBO</t>
  </si>
  <si>
    <t>REGISTRO OFICIAL NO.620 DEL 26 DE ENERO DE 1995 CON RESOLUCION MINISTERIAL NO.58 DEL 27 DE DICIEMBRE DE 1994</t>
  </si>
  <si>
    <t>HB02056</t>
  </si>
  <si>
    <t>PAJAS DE ORO</t>
  </si>
  <si>
    <t>PROVINCIA: IMBABURA; CANTON: COTACACHI</t>
  </si>
  <si>
    <t>REGISTRO OFICIAL NO.172 DEL 14 DE OCTUBRE DE 1997 CON RESOLUCION MINISTERIAL NO.32 DEL 17 DE JULIO DE 1997</t>
  </si>
  <si>
    <t>HB02063</t>
  </si>
  <si>
    <t>SANCAN Y CERRO MONTECRISTI</t>
  </si>
  <si>
    <t>PROVINCIA: MANABI; CANTON: MONTECRISTI</t>
  </si>
  <si>
    <t>REGISTRO OFICIAL NO. 952 DEL 23 DE MAYO DE 1996 CON RESOLUCION MINISTERIAL NO.24 DEL 30 DE ABRIL DE 1996</t>
  </si>
  <si>
    <t>HB02066</t>
  </si>
  <si>
    <t>SIEMPRE VERDE</t>
  </si>
  <si>
    <t>REGISTRO OFICIAL NO. 47 DEL 29 DE JUNIO DE 1994 CON RESOLUCION MINISTERIAL NO.12 DEL 6 DE ENERO DE 1994</t>
  </si>
  <si>
    <t>HB02068</t>
  </si>
  <si>
    <t>SUBCUENCA DEL RIO CHONGON</t>
  </si>
  <si>
    <t>PROVINCIA: GUAYAS, SANTA ELENA; CANTON: SANTA ELENA, GUAYAQUIL</t>
  </si>
  <si>
    <t>REGISTRO OFICIAL NO. 618 DEL 24 DE ENERO DE 1995</t>
  </si>
  <si>
    <t>HB02069</t>
  </si>
  <si>
    <t>SUBCUENCAS DE LOS RIOS CANTA-GALLO Y JIPIJAPA</t>
  </si>
  <si>
    <t>PROVINCIA: MANABI; CANTON: JIPIJAPA</t>
  </si>
  <si>
    <t>REGISTRO OFICIAL NO. 112 DEL 19 DE ENERO DE 1989 CON RESOLUCION MINISTERIAL NO.28 DEL 10 DE ENERO DE 1989</t>
  </si>
  <si>
    <t>HB02070</t>
  </si>
  <si>
    <t>SUN SUN YANASACHA</t>
  </si>
  <si>
    <t>REGISTRO OFICIAL NO. 552 DEL 8 DEL AGOSTO DE 1983 CON RESOLUCION MINISTERIAL NO.206 DEL 8 DE JULIO DE 1983</t>
  </si>
  <si>
    <t>HB02077</t>
  </si>
  <si>
    <t>CORDILLERA CHONGON COLONCHE</t>
  </si>
  <si>
    <t>PROVINCIA: MANABI, GUAYAS, SANTA ELENA; CANTON: JIPIJAPA, SANTA ELENA, PEDRO CARBO</t>
  </si>
  <si>
    <t>REGISTRO OFICIAL NO. 619 DEL 25 DE ENERO DE 1995 CON RESOLUCION MINISTERIAL NO. 43 DEL 5 DE SETIEMBRE DE 1994</t>
  </si>
  <si>
    <t>HB02078</t>
  </si>
  <si>
    <t>BOSQUE PETRIFICADO DEL PUYANGO</t>
  </si>
  <si>
    <t>PROVINCIA: LOJA Y EL ORO; CANTON: PUYANGO</t>
  </si>
  <si>
    <t>REGISTRO OFICIAL NO. 621 DEL 9 FEBRERO DE 1987 CON RESOLUCION MINISTERIAL NO. 22 DEL 9 ENERO DE 1987</t>
  </si>
  <si>
    <t>HB02079</t>
  </si>
  <si>
    <t>DR. SERVIO AGUIRRE VILAMAGUA</t>
  </si>
  <si>
    <t>REGISTRO OFICIAL NO. 214 DEL 29 DE NOVIMBRE DE 2000 CON RESOLUCION MINISTERIAL NO. 125 DEL 9 DE NOVIEMBRE DE 2000</t>
  </si>
  <si>
    <t>HB02080</t>
  </si>
  <si>
    <t>EL SAYO</t>
  </si>
  <si>
    <t>REGISTRO OFICIAL NO. 207 DEL 20 DE NOVIEMBRE DE 2000 CON RESOLUCION MINISTERIAL NO.120 DEL 30 DE OCTUBRE DE 2000</t>
  </si>
  <si>
    <t>HB02086</t>
  </si>
  <si>
    <t>CEBU</t>
  </si>
  <si>
    <t>REGISTRO OFICIAL NO. 362 DEL 1 JULIO DE 2005 CON RESOLUCION MINISTERIAL NO. 15 DEL 1 JUNIO DE 2002</t>
  </si>
  <si>
    <t>HB02095</t>
  </si>
  <si>
    <t>MIRADOR DE LAS GOLONDRINAS</t>
  </si>
  <si>
    <t>PROVINCIA: CARCHI; CANTON: ESPEJO</t>
  </si>
  <si>
    <t>REGISTRO OFICIAL NO. 36 DEL 3 DE ABRIL DE 1997 CON RESOLUCION MINISTERIAL NO.231 24 DE AMRZO DE 1997</t>
  </si>
  <si>
    <t>HB02096</t>
  </si>
  <si>
    <t>LOS CEDROS</t>
  </si>
  <si>
    <t>REGISTRO OFICIAL NO. 620 DEL 26 DE ENERO DE 1995 CON RESOLUCION MINISTERIAL NO.57 DEL 19 DE OCTUBRE DE 1994</t>
  </si>
  <si>
    <t>HB02099</t>
  </si>
  <si>
    <t>SAMIKIMI</t>
  </si>
  <si>
    <t>PROVINCIA: MORONA SANTIAGO; CANTON: GUALAQUIZA</t>
  </si>
  <si>
    <t>REGISTRO OFICIAL NO. 597 DEL 1 DE JUNIO DE 2002 CON RESOLUCION MINISTERIAL NO.57 DEL 17 DE MAYO DE 2002</t>
  </si>
  <si>
    <t>HB02103</t>
  </si>
  <si>
    <t>CORDILLERA DEL CONDOR</t>
  </si>
  <si>
    <t>PROVINCIA: ZAMORA CHINCHIPE; CANTON: GUALAQUIZA, EL PANGUI</t>
  </si>
  <si>
    <t>REGISTRO OFICIAL NO. 550 DEL 23 DE MARZO DE 2005 CON RESOLUCION MINISTERIAL NO. 137 DEL 3 DE FEBRERO DE 2005</t>
  </si>
  <si>
    <t>HB02107</t>
  </si>
  <si>
    <t>JECO</t>
  </si>
  <si>
    <t>PROVINCIA: AZUAY; CANTON: SAN FERNANDO</t>
  </si>
  <si>
    <t>REGISTRO OFICIAL NO. 628 DEL 18 DE FEBRERO DE 1987 CON RESOLUCION MINISTERIAL NO.44 DEL 3 DE FEBRERO DE 1987</t>
  </si>
  <si>
    <t>HB02108</t>
  </si>
  <si>
    <t>LOMAS CORAZON Y BRETANA</t>
  </si>
  <si>
    <t>PROVINCIA: SUCUMBIOS; CANTON: SAN PEDRO DE HUACAca</t>
  </si>
  <si>
    <t>REGISTRO OFICIAL NO. 429 DEL 3 DE MAYO DE 1990 CON RESOLUCION MINISTERIAL NO.232 DEL 24 DE ABRIL DE 1990</t>
  </si>
  <si>
    <t>HB02109</t>
  </si>
  <si>
    <t>PARTE MEDIA Y ALTA DEL RIO TIGRE</t>
  </si>
  <si>
    <t>PROVINCIA: SUCUMBIOS; CANTON: GONZALO PIZARRO</t>
  </si>
  <si>
    <t>REGISTRO OFICIAL NO. 723 DEL 10 DE JULIO DE 1991 CON RESOLUCION MINISTERIAL NO.322 DEL 28 DE JUNIO DE 1999</t>
  </si>
  <si>
    <t>HB02112</t>
  </si>
  <si>
    <t>VENECIA</t>
  </si>
  <si>
    <t>PROVINCIA: NAPO Y ORELLANA; CANTON: TENA</t>
  </si>
  <si>
    <t>REGISTRO OFICIAL NO. 965 DEL 25 DE JUNIO DE 1992 CON RESOLUCION MINISTERIAL NO.280 DEL 16 DE JUNIO DE 1992</t>
  </si>
  <si>
    <t>HB02114</t>
  </si>
  <si>
    <t>EL HONDON</t>
  </si>
  <si>
    <t>PROVINCIA: CARCHI; CANTON: MONTUFAR</t>
  </si>
  <si>
    <t>REGISTRO OFICIAL NO. 352 DEL 3 DE ENERO DE 2000 CON RESOLUCION MINISTERIAL NO.95 DEL 17 DE DICIEMBRE DE 1999, MODIFICADO CON EL ACUERDO MINISTERIAL NO 129 DEL 10 DE SEPTIEMBRE 2012 PUBLICADO EN EL REGISTRO OFICIAL NO. 814 EL 22 DE OCTUBRE 2012</t>
  </si>
  <si>
    <t>HB02115</t>
  </si>
  <si>
    <t>MONDANA</t>
  </si>
  <si>
    <t>PROVINCIA: NAPO; CANTON: TENA</t>
  </si>
  <si>
    <t>REGISTRO OFICIAL NO. 499 DEL 22 DE ENERO DE 2002 CON RESOLUCION MINISTERIAL NO.3 DEL 8 DE ENERO DE 2002</t>
  </si>
  <si>
    <t>HB02117</t>
  </si>
  <si>
    <t>COLINAS CIRCUNDANTES A PORTOVIEJO</t>
  </si>
  <si>
    <t>PROVINCIA: MANABI; CANTON: PORTOVIEJO</t>
  </si>
  <si>
    <t>REGISTRO OFICIAL NO. 473 DEL 30 DE JUNIO DE 1994 CON RESOLUCION MINISTERIAL NO. 26 DEL 26 DE MAYO DE 1994</t>
  </si>
  <si>
    <t>HB02122</t>
  </si>
  <si>
    <t>QUINOA MIGUIR</t>
  </si>
  <si>
    <t>REGISTRO OFICIAL NO. 625 DEL 13 DE FEBRERO DE 1987 CON RESOLUCION MINISTERIAL NO.39 DEL 3 DE FEBRERO DE 1987</t>
  </si>
  <si>
    <t>HB02128</t>
  </si>
  <si>
    <t>JAWA JEE</t>
  </si>
  <si>
    <t>REGISTRO OFICIAL NO. 40 DEL 22 DE ABRIL DE 1997 CON RESOLUCION MINISTERIAL NO.14 DEL 24 DE MARZO DE 1997</t>
  </si>
  <si>
    <t>HB02129</t>
  </si>
  <si>
    <t>COOPERATIVA JIMA LTDA.</t>
  </si>
  <si>
    <t>REGISTRO OFICIAL NO. 658 DEL 8 DE ABRIL DE 1991 CON RESOLUCION MINISTERIAL NO. 159 DEL 25 DE MARZO DE 1991</t>
  </si>
  <si>
    <t>HB02130</t>
  </si>
  <si>
    <t>CUEMBI</t>
  </si>
  <si>
    <t>PROVINCIA: SUCUMBIOS; CANTON: PUTUMAYO</t>
  </si>
  <si>
    <t>REGISTRO OFICIAL NO. 239 DEL 20 DE JULIO DE 2010 CON RESOLUCION MINISTERIAL NO.80 DEL 13 DE MAYO DE 2010</t>
  </si>
  <si>
    <t>HB02133</t>
  </si>
  <si>
    <t>MICHA NUNKE</t>
  </si>
  <si>
    <t>PROVINCIA:ZAMORA CHINCHIPE; CANTON: YACUAMBI</t>
  </si>
  <si>
    <t>REGISTRO OFICIAL NO. 340 DEL 19 DE MAYO DE 2008</t>
  </si>
  <si>
    <t>HB02134</t>
  </si>
  <si>
    <t>ABANICO</t>
  </si>
  <si>
    <t>PROVINCIA: MORONA SANTIAGO; CANTON: MORONA Y RIO UPANO</t>
  </si>
  <si>
    <t>REGISTRO OFICIAL NO.312 DEL 13 DE JULIO DE 2006 CON RESOLUCION MINISTERIAL NO.70 DEL 13 DE JULIO DE 2006</t>
  </si>
  <si>
    <t>HB02147</t>
  </si>
  <si>
    <t>UZCHURRUMI, LA CADENA, PENA DORADA,  BRASIL</t>
  </si>
  <si>
    <t>PROVINCIA: AZUAY, EL ORO; CANTON: PUCARA, SANTA ISABEL, EL GUABO</t>
  </si>
  <si>
    <t>REGISTRO OFICIAL NO. 545 DEL 14 DE MARZO DE 1978</t>
  </si>
  <si>
    <t>HB02148</t>
  </si>
  <si>
    <t>CERRO EL PARAISO</t>
  </si>
  <si>
    <t>REGISTRO OFICIAL NO. 132 DEL 20 FEBRERO DE 1989 CON RESOLUCION MINISTERIAL NO. 60 DEL 10 DE FEBRERO 1989</t>
  </si>
  <si>
    <t>HB02149</t>
  </si>
  <si>
    <t>MOLLETURO Y MOLLEPUNGO</t>
  </si>
  <si>
    <t>REGISTRO OFICIAL NO. 363 DEL 20 DE ENERO DE 1994 CON RESOLUCION MINISTERIAL NO.37 DEL 17 DE NOVIEMBRE DE 1993</t>
  </si>
  <si>
    <t>HB02150</t>
  </si>
  <si>
    <t>SUBCUENCA ALTA DEL RIO LEON Y MICROCUENCAS DE LOS RIOS SAN FELIPE DE ONA Y SHINCATA</t>
  </si>
  <si>
    <t>PROVINCIA: AZUAY, LOJA, ZAMORA CHINCHIPE; CANTON: NABON, SIG SIG, ONA, SARAGURO, YACUAMBI</t>
  </si>
  <si>
    <t>REGISTRO OFICIAL NO. 182 DEL 29 DE ABRIL DE 2010 CON RESOLUCION MINISTERIAL NO.3 DEL 2 DE JUNIO DE 2009</t>
  </si>
  <si>
    <t>HB02154</t>
  </si>
  <si>
    <t>MASHPI</t>
  </si>
  <si>
    <t>REGISTRO OFICIAL NO. 439 DEL 11 DE OCTUBRE DE 2004 CON RESOLUCION MINISTERIAL NO.88  DEL 16 DE SEPTIEMBRE DE 2004</t>
  </si>
  <si>
    <t>HB02155</t>
  </si>
  <si>
    <t>LA CASCADA</t>
  </si>
  <si>
    <t>PROVINCIA: NAPO; CANTON: EL CHACO</t>
  </si>
  <si>
    <t>REGISTRO OFICIAL NO. 274 DEL 12 DE MARZO DE 1998 CON RESOLUCION MINISTERIAL NO.3 DEL 20 DE FEBRERO DE 1998</t>
  </si>
  <si>
    <t>HB02156</t>
  </si>
  <si>
    <t>CERRO SUMACO Y CUENCA ALTA DEL RIO SUNO</t>
  </si>
  <si>
    <t>PROVINCIA: NAPO Y ORELLANA; CANTON: ARCHIDONA</t>
  </si>
  <si>
    <t>REGISTRO OFICIAL NO. 776 DEL 22 DE SEPTIEMBRE DE 1987 CON RESOLUCION MINISTERIAL NO. 362 DEL 3 DE SEPTIEMBRE DE 1987</t>
  </si>
  <si>
    <t>HB02160</t>
  </si>
  <si>
    <t>MUROCOMBA</t>
  </si>
  <si>
    <t>PROVINCIA: LOS RIOS; CANTON: VALENCIA</t>
  </si>
  <si>
    <t>REGISTRO OFICIAL NO. 370 DEL 25 DE ENERO DE 2011 CON RESOLUCION MINISTERIAL NO.236 DEL 17 DE DICIEMBRE DE 2010</t>
  </si>
  <si>
    <t>HB02164</t>
  </si>
  <si>
    <t>CHORRO</t>
  </si>
  <si>
    <t>PROVINCIA: AZUAY; CANTON: GIRON</t>
  </si>
  <si>
    <t>REGISTRO OFICIAL NO. 143 DEL 4 DE MARZO DE 2010 CON RESOLUCION MINISTERIAL NO. 12 DEL 26 DE FEBRERO DE 2009</t>
  </si>
  <si>
    <t>HB02127</t>
  </si>
  <si>
    <t>CUENCAS QUE FORMAN LOS RIOS: SAN FRANCISCO, SAN RAMON Y SABANILLA</t>
  </si>
  <si>
    <t>PROVINCIA: ZAMORA CHINCHIPE; CANTON: LOJA, ZAMORA</t>
  </si>
  <si>
    <t>REGISTRO OFICIAL NO. 79 DEL 14 DE NOVIEMBRE DE 1970 CON RESOLUCION MINISTERIAL NO.426 DEL 29 DE SEPTIEMBRE DE 1970</t>
  </si>
  <si>
    <t>HB02167</t>
  </si>
  <si>
    <t>EL INGENIO Y SANTA ROSA</t>
  </si>
  <si>
    <t>PROVINCIA: LOJA; CANTON: QUILANGA, ESPINDOLA</t>
  </si>
  <si>
    <t>REGISTRO OFICIAL NO. 806 DEL 9 DE NOVIEMBRE DE 1987 CON RESOLUCION MINISTERIAL NO. 435 DEL 22 DE OCTUBRE DE 1987</t>
  </si>
  <si>
    <t>HB02034</t>
  </si>
  <si>
    <t>INTAG (EL CHONTAL)</t>
  </si>
  <si>
    <t>REGISTRO OFICIAL NO. 471 DEL 28 DE JUNIO DE 1994 CON RESOLUCION MINISTERIAL NO.2 DEL 14 DE ENERO DE 1994</t>
  </si>
  <si>
    <t>HB02138</t>
  </si>
  <si>
    <t>MINDO NAMBILLO</t>
  </si>
  <si>
    <t>PROVINCIA: PICHINCHA; CANTON: QUITO, SAN MIGUEL DE LOS BANCOS</t>
  </si>
  <si>
    <t>REGISTRO OFICIAL NO. 921 DEL 25 DE ABRIL DE 1988 CON RESOLUCION MINISTERIAL NO.118 DE 12 DE ABRIL DE 1988</t>
  </si>
  <si>
    <t>HBO2011</t>
  </si>
  <si>
    <t>FLANCO ORIENTAL DE PICHINCHA Y CINTURON VERDE DE QUITO</t>
  </si>
  <si>
    <t>REGISTRO OFICIAL NO. 363 DEL 20 DE ENERO DE 1994 CON RESOLUCION MINISTERIAL NO.127 DEL 12 DE ABRIL DE 1968</t>
  </si>
  <si>
    <t>HB02090</t>
  </si>
  <si>
    <t>CUENCA RIO GUAYLLABAMBA (AREA 1), AREA DE DRENAJE DE LOS RIOS UMACHACA, QUEBRADA AFILANA, MARGEN IZQ. DEL RIO  PICHAN, ALAMBI ALTO Y TANDAYAPA</t>
  </si>
  <si>
    <t>HB02126</t>
  </si>
  <si>
    <t>CORAZON DE ORO</t>
  </si>
  <si>
    <t>PROVINCIA: ZAMORA CHINCHIPE; CANTON: ZAMORA, LOJA</t>
  </si>
  <si>
    <t>REGISTRO OFICIAL NO. 99 DEL 15 DE JUNIO DE 2000 CON RESOLUCION MINISTERIAL NO.15 DEL 11 DE MAYO DE 2000</t>
  </si>
  <si>
    <t>HB02067</t>
  </si>
  <si>
    <t>SANTA RITA</t>
  </si>
  <si>
    <t>PROVINCIA: LOJA; CANTON: GONZANAMA, CATAMAYO</t>
  </si>
  <si>
    <t>REGISTRO OFICIAL NO. 946 DEL 31 DE MAYO DE 1988 CON RESOLUCION MINISTERIAL NO.179 DEL 17 DE MAYO DE 1988</t>
  </si>
  <si>
    <t>HB02169</t>
  </si>
  <si>
    <t>PAPAGAYO DE GUAYAQUIL</t>
  </si>
  <si>
    <t>REGISTRO OFICIAL NO. 791 DEL 18 DE SEPTIEMBRE DEL 2012 CON ACUERDO MINISTERIAL NO. 105 DEL 03 DE AGOSTO DEL 2012</t>
  </si>
  <si>
    <t>HB02170</t>
  </si>
  <si>
    <t>TANTI</t>
  </si>
  <si>
    <t>RESOLUCION NO. 012 DEL 17 DE MARZO DE 1995</t>
  </si>
  <si>
    <t>HB02091</t>
  </si>
  <si>
    <t>SUBCUENCAS ALTAS DE LOS RIOS ANTISANA, TAMBO, TAMBOYACU Y PITA</t>
  </si>
  <si>
    <t>PROVINCIA: PICHINCHA, NAPO; CANTON: QUITO, MEJIA, RUMINAHUI, ARCHIDONA</t>
  </si>
  <si>
    <t>REGISTRO OFICIAL NO. 473 DEL 30 DE JUNIO DE 1994</t>
  </si>
  <si>
    <t>HB02157</t>
  </si>
  <si>
    <t>CUENCA ALTA DEL RIO NANGARITZA</t>
  </si>
  <si>
    <t>PROVINCIA: ZAMORA CHINCHIPE; CANTON: NANGARITZA, PALANADA</t>
  </si>
  <si>
    <t>REGISTRO OFICIAL NO. 508 DEL 4 DE FEBRERO DE 2002 CON RESOLUCION MINISTERIAL NO.8 DEL 11 DE ENERO DE 2002</t>
  </si>
  <si>
    <t>HB02163</t>
  </si>
  <si>
    <t>15 AREAS DEL INTERIOR DE LA CUENCA DEL RIO PAUTE</t>
  </si>
  <si>
    <t>REGISTRO OFICIAL NO. 255 DEL 22 DE AGOSTO DE 1985 CON RESOLUCION MINISTERIAL NO. 292 DEL 30 DE JULIO DE 1985, MODIFICADO CON EL ACUERDO NO. 373 25 DE NOVIEMBRE DEL 2014</t>
  </si>
  <si>
    <t>HB02172</t>
  </si>
  <si>
    <t>CUENCA DEL RIO PAUTE</t>
  </si>
  <si>
    <t>PROVINCIA: AZUAY, MORONA SANTIAGO;  CANTON: SEVILLA DE ORO, SANTIAGO</t>
  </si>
  <si>
    <t>REGISTRO OFICIAL NO.181 DEL 15 DE MARZO DE 1971 CON RESOLUCION MINISTERIAL  328</t>
  </si>
  <si>
    <t>HB02102</t>
  </si>
  <si>
    <t>TINAJILLAS RIO GUALACENO</t>
  </si>
  <si>
    <t>PROVINCIA: MORONA SANTIAGO; CANTON: SANTIAGO,YUGANZA</t>
  </si>
  <si>
    <t>REGISTRO OFICIAL NO. 597 DEL 14 DE JUNIO DE 2002 CON RESOLUCION MINISTERIAL NO.58 DEL 17 DE MAYO DE 2002</t>
  </si>
  <si>
    <t>HB02087</t>
  </si>
  <si>
    <t>CORDILLERA KUTUKU Y SHAIMI</t>
  </si>
  <si>
    <t>PROVINCIA: MORONA SANTIAGO; CANTON: TIWINTZA, PATUCA</t>
  </si>
  <si>
    <t>REGISTRO OFICIAL NO. 476 DEL 10 DE JULIO DE 1990 CON RESOLUCION MINISTERIAL NO.402 DEL 3 DE JULIO DE 1990 MODIFICADO 2015</t>
  </si>
  <si>
    <t>HB02015</t>
  </si>
  <si>
    <t>CERRO CASIGANA</t>
  </si>
  <si>
    <t>PROVINCIA: TUNGURAHUA; CANTON: AMBATO</t>
  </si>
  <si>
    <t>REGISTRO OFICIAL NO. 8 DEL 22 DE AGOSTO DE 1984 CON RESOLUCION MINISTERIAL NO. 364 DEL 5 JULIO DE 1984</t>
  </si>
  <si>
    <t>HB02072</t>
  </si>
  <si>
    <t>TANLAHUA Y AMPLIACION</t>
  </si>
  <si>
    <t>REGISTRO OFICIAL NO. 808 DEL 24 DE OCTUBRE DE 1995 CON RESOLUCION MINISTERIAL NO.11 DEL 7 DE ABRIL DE 1995</t>
  </si>
  <si>
    <t>REGISTRO OFICIAL NO. 363 DEL 20 DE ENERO DE 1994 CON RESOLUCION MINISTERIAL NO.127 DEL 12 DE ABRIL DE 1968 MODIFICADO ACUERDO MINISTERIAL 131 SEPTIEMBRE 2015</t>
  </si>
  <si>
    <t>HBO2013</t>
  </si>
  <si>
    <t>RIO AGUARICO</t>
  </si>
  <si>
    <t>PROVINCIA: ORELLANA; CANTON: AGUARICO</t>
  </si>
  <si>
    <t>HB02175</t>
  </si>
  <si>
    <t>SUBCUENCA ALTA DEL RIO CINTO, SALOYA Y QDA SAN JUAN</t>
  </si>
  <si>
    <t>PROVINCIA:PICHINCHA; CANTON: QUITO</t>
  </si>
  <si>
    <t>ACUERDO MINISTERIAL NO. 0100 DEL 21 DE FEBRERO DE 1992, PUBLICADO CON REGISTRO OFICIAL NO 891 DE 11 DE MARZO DE 1992</t>
  </si>
  <si>
    <t>HB02065</t>
  </si>
  <si>
    <t>HACIENDA SANTA ROSA DE CUMANDA</t>
  </si>
  <si>
    <t>REGISTRO OFICIAL NO. 217 DEL 17 DE DICIEMBRE DE 1997 CON RESOLUCION MINISTERIAL NO.41 DEL 13 DE OCTUBRE DE 1997</t>
  </si>
  <si>
    <t>HB02010</t>
  </si>
  <si>
    <t>TOACHI PILATON</t>
  </si>
  <si>
    <t>PROVINCIA: PICHINCHA, SANTO DOMINGO DE LOS TSACHILAS; CANTON: SANTO DOMINGO, MEJIA</t>
  </si>
  <si>
    <t>REGISTRO OFICIAL NO. 770 DEL 14 DE JUNIO DE 1987 CON RESOLUCION MINISTERIAL NO.352 DEL 26 DE AGOSTO DE 1987</t>
  </si>
  <si>
    <t>NOMBRE</t>
  </si>
  <si>
    <t xml:space="preserve">% </t>
  </si>
  <si>
    <t>HA TOTAL</t>
  </si>
  <si>
    <t>HA CONCESION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</si>
</sst>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00000"/>
    <numFmt numFmtId="165" formatCode="0.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00"/>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6">
    <xf numFmtId="0" fontId="0" fillId="0" borderId="0" xfId="0"/>
    <xf numFmtId="1" fontId="0" fillId="0" borderId="0" xfId="0" applyNumberFormat="1"/>
    <xf numFmtId="164" fontId="0" fillId="0" borderId="0" xfId="0" applyNumberFormat="1"/>
    <xf numFmtId="1" fontId="0" fillId="0" borderId="0" xfId="0" applyNumberFormat="1" applyAlignment="1">
      <alignment wrapText="1"/>
    </xf>
    <xf numFmtId="1" fontId="16" fillId="0" borderId="10" xfId="0" applyNumberFormat="1" applyFont="1" applyBorder="1" applyAlignment="1">
      <alignment wrapText="1"/>
    </xf>
    <xf numFmtId="1" fontId="0" fillId="0" borderId="10" xfId="0" applyNumberFormat="1" applyBorder="1" applyAlignment="1">
      <alignment horizontal="center" wrapText="1"/>
    </xf>
    <xf numFmtId="1" fontId="16" fillId="0" borderId="15" xfId="0" applyNumberFormat="1" applyFont="1" applyBorder="1"/>
    <xf numFmtId="1" fontId="16" fillId="0" borderId="16" xfId="0" applyNumberFormat="1" applyFont="1" applyBorder="1"/>
    <xf numFmtId="1" fontId="0" fillId="0" borderId="17" xfId="0" applyNumberFormat="1" applyBorder="1"/>
    <xf numFmtId="1" fontId="0" fillId="0" borderId="18" xfId="0" applyNumberFormat="1" applyBorder="1" applyAlignment="1">
      <alignment horizontal="center" wrapText="1"/>
    </xf>
    <xf numFmtId="1" fontId="0" fillId="0" borderId="19" xfId="0" applyNumberFormat="1" applyBorder="1" applyAlignment="1">
      <alignment wrapText="1"/>
    </xf>
    <xf numFmtId="1" fontId="0" fillId="0" borderId="19" xfId="0" applyNumberFormat="1" applyBorder="1"/>
    <xf numFmtId="1" fontId="0" fillId="0" borderId="23" xfId="0" applyNumberFormat="1" applyBorder="1"/>
    <xf numFmtId="1" fontId="0" fillId="0" borderId="24" xfId="0" applyNumberFormat="1" applyBorder="1" applyAlignment="1">
      <alignment horizontal="center" wrapText="1"/>
    </xf>
    <xf numFmtId="1" fontId="0" fillId="0" borderId="25" xfId="0" applyNumberFormat="1" applyBorder="1" applyAlignment="1">
      <alignment wrapText="1"/>
    </xf>
    <xf numFmtId="1" fontId="0" fillId="0" borderId="25" xfId="0" applyNumberFormat="1" applyBorder="1"/>
    <xf numFmtId="1" fontId="0" fillId="0" borderId="12" xfId="0" applyNumberFormat="1" applyBorder="1"/>
    <xf numFmtId="1" fontId="0" fillId="0" borderId="13" xfId="0" applyNumberFormat="1" applyBorder="1" applyAlignment="1">
      <alignment horizontal="center" wrapText="1"/>
    </xf>
    <xf numFmtId="1" fontId="0" fillId="0" borderId="14" xfId="0" applyNumberFormat="1" applyBorder="1" applyAlignment="1">
      <alignment wrapText="1"/>
    </xf>
    <xf numFmtId="1" fontId="0" fillId="0" borderId="15" xfId="0" applyNumberFormat="1" applyBorder="1"/>
    <xf numFmtId="1" fontId="0" fillId="0" borderId="16" xfId="0" applyNumberFormat="1" applyBorder="1" applyAlignment="1">
      <alignment wrapText="1"/>
    </xf>
    <xf numFmtId="1" fontId="0" fillId="0" borderId="14" xfId="0" applyNumberFormat="1" applyBorder="1"/>
    <xf numFmtId="1" fontId="0" fillId="0" borderId="16" xfId="0" applyNumberFormat="1" applyBorder="1"/>
    <xf numFmtId="165" fontId="16" fillId="34" borderId="21" xfId="0" applyNumberFormat="1" applyFont="1" applyFill="1" applyBorder="1"/>
    <xf numFmtId="165" fontId="0" fillId="34" borderId="22" xfId="0" applyNumberFormat="1" applyFill="1" applyBorder="1"/>
    <xf numFmtId="164" fontId="0" fillId="34" borderId="0" xfId="0" applyNumberFormat="1" applyFill="1"/>
    <xf numFmtId="165" fontId="0" fillId="34" borderId="11" xfId="0" applyNumberFormat="1" applyFill="1" applyBorder="1"/>
    <xf numFmtId="165" fontId="0" fillId="34" borderId="20" xfId="0" applyNumberFormat="1" applyFill="1" applyBorder="1"/>
    <xf numFmtId="165" fontId="0" fillId="34" borderId="21" xfId="0" applyNumberFormat="1" applyFill="1" applyBorder="1"/>
    <xf numFmtId="165" fontId="0" fillId="34" borderId="0" xfId="0" applyNumberFormat="1" applyFill="1"/>
    <xf numFmtId="1" fontId="16" fillId="33" borderId="15" xfId="0" applyNumberFormat="1" applyFont="1" applyFill="1" applyBorder="1"/>
    <xf numFmtId="1" fontId="0" fillId="33" borderId="17" xfId="0" applyNumberFormat="1" applyFill="1" applyBorder="1"/>
    <xf numFmtId="1" fontId="0" fillId="33" borderId="0" xfId="0" applyNumberFormat="1" applyFill="1"/>
    <xf numFmtId="1" fontId="0" fillId="33" borderId="23" xfId="0" applyNumberFormat="1" applyFill="1" applyBorder="1"/>
    <xf numFmtId="1" fontId="0" fillId="33" borderId="12" xfId="0" applyNumberFormat="1" applyFill="1" applyBorder="1"/>
    <xf numFmtId="1" fontId="0" fillId="33" borderId="15" xfId="0" applyNumberFormat="1" applyFill="1" applyBorder="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7"/>
  <sheetViews>
    <sheetView tabSelected="1" topLeftCell="F1" zoomScale="70" zoomScaleNormal="70" workbookViewId="0">
      <selection activeCell="O1" sqref="O1:O1048576"/>
    </sheetView>
  </sheetViews>
  <sheetFormatPr baseColWidth="10" defaultRowHeight="14.4" x14ac:dyDescent="0.3"/>
  <cols>
    <col min="1" max="1" width="15.21875" style="1" customWidth="1"/>
    <col min="2" max="2" width="49.21875" style="3" customWidth="1"/>
    <col min="3" max="3" width="113.109375" style="1" customWidth="1"/>
    <col min="4" max="4" width="4.5546875" style="1" bestFit="1" customWidth="1"/>
    <col min="5" max="5" width="20.5546875" style="1" bestFit="1" customWidth="1"/>
    <col min="6" max="6" width="254.44140625" style="1" bestFit="1" customWidth="1"/>
    <col min="7" max="7" width="18.5546875" style="29" bestFit="1" customWidth="1"/>
    <col min="8" max="8" width="19.77734375" style="2" hidden="1" customWidth="1"/>
    <col min="9" max="9" width="10.77734375" style="1" hidden="1" customWidth="1"/>
    <col min="10" max="13" width="19.77734375" style="2" hidden="1" customWidth="1"/>
    <col min="14" max="14" width="22.6640625" style="2" hidden="1" customWidth="1"/>
    <col min="15" max="15" width="13.77734375" style="32" customWidth="1"/>
    <col min="16" max="16" width="4" style="1" bestFit="1" customWidth="1"/>
  </cols>
  <sheetData>
    <row r="1" spans="1:16" x14ac:dyDescent="0.3">
      <c r="A1" s="6" t="s">
        <v>0</v>
      </c>
      <c r="B1" s="4" t="s">
        <v>335</v>
      </c>
      <c r="C1" s="7" t="s">
        <v>1</v>
      </c>
      <c r="D1" s="1" t="s">
        <v>2</v>
      </c>
      <c r="E1" s="1" t="s">
        <v>3</v>
      </c>
      <c r="F1" s="1" t="s">
        <v>4</v>
      </c>
      <c r="G1" s="23" t="s">
        <v>337</v>
      </c>
      <c r="H1" s="2" t="s">
        <v>5</v>
      </c>
      <c r="I1" s="1" t="s">
        <v>6</v>
      </c>
      <c r="J1" s="2" t="s">
        <v>7</v>
      </c>
      <c r="K1" s="2" t="s">
        <v>8</v>
      </c>
      <c r="L1" s="2" t="s">
        <v>9</v>
      </c>
      <c r="M1" s="2" t="s">
        <v>10</v>
      </c>
      <c r="N1" s="2" t="s">
        <v>11</v>
      </c>
      <c r="O1" s="30" t="s">
        <v>338</v>
      </c>
      <c r="P1" s="7" t="s">
        <v>336</v>
      </c>
    </row>
    <row r="2" spans="1:16" ht="15" thickBot="1" x14ac:dyDescent="0.35">
      <c r="A2" s="8" t="s">
        <v>150</v>
      </c>
      <c r="B2" s="9" t="s">
        <v>151</v>
      </c>
      <c r="C2" s="10" t="s">
        <v>88</v>
      </c>
      <c r="D2" s="1" t="s">
        <v>26</v>
      </c>
      <c r="E2" s="1" t="s">
        <v>27</v>
      </c>
      <c r="F2" s="1" t="s">
        <v>152</v>
      </c>
      <c r="G2" s="24">
        <v>62.807188537000002</v>
      </c>
      <c r="H2" s="2">
        <v>3.4282660426999998</v>
      </c>
      <c r="I2" s="1">
        <v>69</v>
      </c>
      <c r="J2" s="2">
        <v>3428.2660427000001</v>
      </c>
      <c r="K2" s="2">
        <v>3428.2660427000001</v>
      </c>
      <c r="L2" s="2">
        <v>3428.2660427000001</v>
      </c>
      <c r="M2" s="2">
        <v>3428.2660427000001</v>
      </c>
      <c r="N2" s="2">
        <v>628071.88537000003</v>
      </c>
      <c r="O2" s="31">
        <v>63</v>
      </c>
      <c r="P2" s="11">
        <f t="shared" ref="P2:P33" si="0">(O2*100)/G2</f>
        <v>100.30698948240043</v>
      </c>
    </row>
    <row r="3" spans="1:16" ht="15" thickBot="1" x14ac:dyDescent="0.35">
      <c r="A3" s="1" t="s">
        <v>18</v>
      </c>
      <c r="B3" s="3" t="s">
        <v>19</v>
      </c>
      <c r="C3" s="1" t="s">
        <v>20</v>
      </c>
      <c r="D3" s="1" t="s">
        <v>15</v>
      </c>
      <c r="E3" s="1" t="s">
        <v>21</v>
      </c>
      <c r="F3" s="1" t="s">
        <v>22</v>
      </c>
      <c r="G3" s="25">
        <v>219574.09923399999</v>
      </c>
      <c r="H3" s="2">
        <v>349.71573190800001</v>
      </c>
      <c r="I3" s="1">
        <v>2</v>
      </c>
      <c r="J3" s="2">
        <v>349715.73190800002</v>
      </c>
      <c r="K3" s="2">
        <v>349715.73190800002</v>
      </c>
      <c r="L3" s="2">
        <v>349715.73190800002</v>
      </c>
      <c r="M3" s="2">
        <v>349715.73190800002</v>
      </c>
      <c r="N3" s="2">
        <v>2195740992.3400002</v>
      </c>
      <c r="O3" s="32">
        <v>73</v>
      </c>
      <c r="P3" s="1">
        <f t="shared" si="0"/>
        <v>3.3246179879441944E-2</v>
      </c>
    </row>
    <row r="4" spans="1:16" ht="15" thickBot="1" x14ac:dyDescent="0.35">
      <c r="A4" s="12" t="s">
        <v>12</v>
      </c>
      <c r="B4" s="13" t="s">
        <v>13</v>
      </c>
      <c r="C4" s="14" t="s">
        <v>14</v>
      </c>
      <c r="D4" s="1" t="s">
        <v>15</v>
      </c>
      <c r="E4" s="1" t="s">
        <v>16</v>
      </c>
      <c r="F4" s="1" t="s">
        <v>17</v>
      </c>
      <c r="G4" s="26">
        <v>101.737991046</v>
      </c>
      <c r="H4" s="2">
        <v>4.3126535558199999</v>
      </c>
      <c r="I4" s="1">
        <v>1</v>
      </c>
      <c r="J4" s="2">
        <v>4312.6535558200003</v>
      </c>
      <c r="K4" s="2">
        <v>4312.6535558200003</v>
      </c>
      <c r="L4" s="2">
        <v>4312.6535558200003</v>
      </c>
      <c r="M4" s="2">
        <v>4312.6535558200003</v>
      </c>
      <c r="N4" s="2">
        <v>1017379.91046</v>
      </c>
      <c r="O4" s="33">
        <v>102</v>
      </c>
      <c r="P4" s="15">
        <f t="shared" si="0"/>
        <v>100.25753305260523</v>
      </c>
    </row>
    <row r="5" spans="1:16" ht="15" thickBot="1" x14ac:dyDescent="0.35">
      <c r="A5" s="1" t="s">
        <v>29</v>
      </c>
      <c r="B5" s="3" t="s">
        <v>30</v>
      </c>
      <c r="C5" s="1" t="s">
        <v>31</v>
      </c>
      <c r="D5" s="1" t="s">
        <v>15</v>
      </c>
      <c r="E5" s="1" t="s">
        <v>16</v>
      </c>
      <c r="F5" s="1" t="s">
        <v>32</v>
      </c>
      <c r="G5" s="25">
        <v>83429.851231199995</v>
      </c>
      <c r="H5" s="2">
        <v>203.96771571799999</v>
      </c>
      <c r="I5" s="1">
        <v>5</v>
      </c>
      <c r="J5" s="2">
        <v>203967.71571799999</v>
      </c>
      <c r="K5" s="2">
        <v>203967.71571799999</v>
      </c>
      <c r="L5" s="2">
        <v>203967.71571799999</v>
      </c>
      <c r="M5" s="2">
        <v>203967.71571799999</v>
      </c>
      <c r="N5" s="2">
        <v>834298512.31200004</v>
      </c>
      <c r="O5" s="32">
        <v>4</v>
      </c>
      <c r="P5" s="1">
        <f t="shared" si="0"/>
        <v>4.7944470006487713E-3</v>
      </c>
    </row>
    <row r="6" spans="1:16" ht="15" thickBot="1" x14ac:dyDescent="0.35">
      <c r="A6" s="12" t="s">
        <v>186</v>
      </c>
      <c r="B6" s="13" t="s">
        <v>187</v>
      </c>
      <c r="C6" s="14" t="s">
        <v>188</v>
      </c>
      <c r="D6" s="1" t="s">
        <v>26</v>
      </c>
      <c r="E6" s="1" t="s">
        <v>27</v>
      </c>
      <c r="F6" s="1" t="s">
        <v>189</v>
      </c>
      <c r="G6" s="26">
        <v>168.566151851</v>
      </c>
      <c r="H6" s="2">
        <v>5.9293037177599999</v>
      </c>
      <c r="I6" s="1">
        <v>93</v>
      </c>
      <c r="J6" s="2">
        <v>5929.3037177599999</v>
      </c>
      <c r="K6" s="2">
        <v>5929.3037177599999</v>
      </c>
      <c r="L6" s="2">
        <v>5929.3037177599999</v>
      </c>
      <c r="M6" s="2">
        <v>5929.3037177599999</v>
      </c>
      <c r="N6" s="2">
        <v>1685661.5185100001</v>
      </c>
      <c r="O6" s="33">
        <v>169</v>
      </c>
      <c r="P6" s="15">
        <f t="shared" si="0"/>
        <v>100.25737560253704</v>
      </c>
    </row>
    <row r="7" spans="1:16" x14ac:dyDescent="0.3">
      <c r="A7" s="1" t="s">
        <v>37</v>
      </c>
      <c r="B7" s="3" t="s">
        <v>38</v>
      </c>
      <c r="C7" s="1" t="s">
        <v>39</v>
      </c>
      <c r="D7" s="1" t="s">
        <v>15</v>
      </c>
      <c r="E7" s="1" t="s">
        <v>16</v>
      </c>
      <c r="F7" s="1" t="s">
        <v>40</v>
      </c>
      <c r="G7" s="25">
        <v>6471.8570423900001</v>
      </c>
      <c r="H7" s="2">
        <v>43.373584520500003</v>
      </c>
      <c r="I7" s="1">
        <v>10</v>
      </c>
      <c r="J7" s="2">
        <v>43373.584520500001</v>
      </c>
      <c r="K7" s="2">
        <v>43373.584520500001</v>
      </c>
      <c r="L7" s="2">
        <v>43373.584520500001</v>
      </c>
      <c r="M7" s="2">
        <v>43373.584520500001</v>
      </c>
      <c r="N7" s="2">
        <v>64718570.423900001</v>
      </c>
      <c r="O7" s="32">
        <v>2983</v>
      </c>
      <c r="P7" s="1">
        <f t="shared" si="0"/>
        <v>46.091871011081608</v>
      </c>
    </row>
    <row r="8" spans="1:16" ht="15" thickBot="1" x14ac:dyDescent="0.35">
      <c r="A8" s="1" t="s">
        <v>41</v>
      </c>
      <c r="B8" s="3" t="s">
        <v>42</v>
      </c>
      <c r="C8" s="1" t="s">
        <v>43</v>
      </c>
      <c r="D8" s="1" t="s">
        <v>26</v>
      </c>
      <c r="E8" s="1" t="s">
        <v>27</v>
      </c>
      <c r="F8" s="1" t="s">
        <v>44</v>
      </c>
      <c r="G8" s="25">
        <v>3397.7778668599999</v>
      </c>
      <c r="H8" s="2">
        <v>35.936420394899997</v>
      </c>
      <c r="I8" s="1">
        <v>13</v>
      </c>
      <c r="J8" s="2">
        <v>35936.4203949</v>
      </c>
      <c r="K8" s="2">
        <v>35936.4203949</v>
      </c>
      <c r="L8" s="2">
        <v>35936.4203949</v>
      </c>
      <c r="M8" s="2">
        <v>35936.4203949</v>
      </c>
      <c r="N8" s="2">
        <v>33977778.6686</v>
      </c>
      <c r="O8" s="32">
        <v>28</v>
      </c>
      <c r="P8" s="1">
        <f t="shared" si="0"/>
        <v>0.82406799670738151</v>
      </c>
    </row>
    <row r="9" spans="1:16" x14ac:dyDescent="0.3">
      <c r="A9" s="16" t="s">
        <v>23</v>
      </c>
      <c r="B9" s="17" t="s">
        <v>24</v>
      </c>
      <c r="C9" s="18" t="s">
        <v>25</v>
      </c>
      <c r="D9" s="1" t="s">
        <v>26</v>
      </c>
      <c r="E9" s="1" t="s">
        <v>27</v>
      </c>
      <c r="F9" s="1" t="s">
        <v>28</v>
      </c>
      <c r="G9" s="27">
        <v>2363.5834348100002</v>
      </c>
      <c r="H9" s="2">
        <v>33.4191636563</v>
      </c>
      <c r="I9" s="1">
        <v>3</v>
      </c>
      <c r="J9" s="2">
        <v>33419.163656299999</v>
      </c>
      <c r="K9" s="2">
        <v>33419.163656299999</v>
      </c>
      <c r="L9" s="2">
        <v>33419.163656299999</v>
      </c>
      <c r="M9" s="2">
        <v>33419.163656299999</v>
      </c>
      <c r="N9" s="2">
        <v>23635834.348099999</v>
      </c>
      <c r="O9" s="34">
        <v>2364</v>
      </c>
      <c r="P9" s="21">
        <f t="shared" si="0"/>
        <v>100.01762430654509</v>
      </c>
    </row>
    <row r="10" spans="1:16" x14ac:dyDescent="0.3">
      <c r="A10" s="19" t="s">
        <v>90</v>
      </c>
      <c r="B10" s="5" t="s">
        <v>91</v>
      </c>
      <c r="C10" s="20" t="s">
        <v>88</v>
      </c>
      <c r="D10" s="1" t="s">
        <v>15</v>
      </c>
      <c r="E10" s="1" t="s">
        <v>16</v>
      </c>
      <c r="F10" s="1" t="s">
        <v>92</v>
      </c>
      <c r="G10" s="28">
        <v>2045.0020984600001</v>
      </c>
      <c r="H10" s="2">
        <v>23.424176619699999</v>
      </c>
      <c r="I10" s="1">
        <v>37</v>
      </c>
      <c r="J10" s="2">
        <v>23424.1766197</v>
      </c>
      <c r="K10" s="2">
        <v>23424.1766197</v>
      </c>
      <c r="L10" s="2">
        <v>23424.1766197</v>
      </c>
      <c r="M10" s="2">
        <v>23424.1766197</v>
      </c>
      <c r="N10" s="2">
        <v>20450020.9846</v>
      </c>
      <c r="O10" s="35">
        <v>2045</v>
      </c>
      <c r="P10" s="22">
        <f t="shared" si="0"/>
        <v>99.99989738592437</v>
      </c>
    </row>
    <row r="11" spans="1:16" ht="15" thickBot="1" x14ac:dyDescent="0.35">
      <c r="A11" s="8" t="s">
        <v>159</v>
      </c>
      <c r="B11" s="9" t="s">
        <v>160</v>
      </c>
      <c r="C11" s="10" t="s">
        <v>161</v>
      </c>
      <c r="D11" s="1" t="s">
        <v>26</v>
      </c>
      <c r="E11" s="1" t="s">
        <v>27</v>
      </c>
      <c r="F11" s="1" t="s">
        <v>162</v>
      </c>
      <c r="G11" s="24">
        <v>177.38004855400001</v>
      </c>
      <c r="H11" s="2">
        <v>6.5679240001199997</v>
      </c>
      <c r="I11" s="1">
        <v>80</v>
      </c>
      <c r="J11" s="2">
        <v>6567.9240001199996</v>
      </c>
      <c r="K11" s="2">
        <v>6567.9240001199996</v>
      </c>
      <c r="L11" s="2">
        <v>6567.9240001199996</v>
      </c>
      <c r="M11" s="2">
        <v>6567.9240001199996</v>
      </c>
      <c r="N11" s="2">
        <v>1773800.48554</v>
      </c>
      <c r="O11" s="31">
        <v>177</v>
      </c>
      <c r="P11" s="11">
        <f t="shared" si="0"/>
        <v>99.785743347632291</v>
      </c>
    </row>
    <row r="12" spans="1:16" ht="28.8" x14ac:dyDescent="0.3">
      <c r="A12" s="1" t="s">
        <v>58</v>
      </c>
      <c r="B12" s="3" t="s">
        <v>59</v>
      </c>
      <c r="C12" s="1" t="s">
        <v>60</v>
      </c>
      <c r="D12" s="1" t="s">
        <v>15</v>
      </c>
      <c r="E12" s="1" t="s">
        <v>16</v>
      </c>
      <c r="F12" s="1" t="s">
        <v>61</v>
      </c>
      <c r="G12" s="25">
        <v>1174.30193171</v>
      </c>
      <c r="H12" s="2">
        <v>17.576023117399998</v>
      </c>
      <c r="I12" s="1">
        <v>18</v>
      </c>
      <c r="J12" s="2">
        <v>17576.0231174</v>
      </c>
      <c r="K12" s="2">
        <v>17576.0231174</v>
      </c>
      <c r="L12" s="2">
        <v>17576.0231174</v>
      </c>
      <c r="M12" s="2">
        <v>17576.0231174</v>
      </c>
      <c r="N12" s="2">
        <v>11743019.3171</v>
      </c>
      <c r="O12" s="32">
        <v>504</v>
      </c>
      <c r="P12" s="1">
        <f t="shared" si="0"/>
        <v>42.919115296530521</v>
      </c>
    </row>
    <row r="13" spans="1:16" ht="15" thickBot="1" x14ac:dyDescent="0.35">
      <c r="A13" s="1" t="s">
        <v>62</v>
      </c>
      <c r="B13" s="3" t="s">
        <v>63</v>
      </c>
      <c r="C13" s="1" t="s">
        <v>64</v>
      </c>
      <c r="D13" s="1" t="s">
        <v>15</v>
      </c>
      <c r="E13" s="1" t="s">
        <v>16</v>
      </c>
      <c r="F13" s="1" t="s">
        <v>65</v>
      </c>
      <c r="G13" s="25">
        <v>47210.576576799998</v>
      </c>
      <c r="H13" s="2">
        <v>140.61607496400001</v>
      </c>
      <c r="I13" s="1">
        <v>19</v>
      </c>
      <c r="J13" s="2">
        <v>140616.074964</v>
      </c>
      <c r="K13" s="2">
        <v>140616.074964</v>
      </c>
      <c r="L13" s="2">
        <v>140616.074964</v>
      </c>
      <c r="M13" s="2">
        <v>140616.074964</v>
      </c>
      <c r="N13" s="2">
        <v>472105765.76800001</v>
      </c>
      <c r="O13" s="32">
        <v>7422</v>
      </c>
      <c r="P13" s="1">
        <f t="shared" si="0"/>
        <v>15.721053497252319</v>
      </c>
    </row>
    <row r="14" spans="1:16" ht="29.4" thickBot="1" x14ac:dyDescent="0.35">
      <c r="A14" s="12" t="s">
        <v>104</v>
      </c>
      <c r="B14" s="13" t="s">
        <v>105</v>
      </c>
      <c r="C14" s="14" t="s">
        <v>106</v>
      </c>
      <c r="D14" s="1" t="s">
        <v>15</v>
      </c>
      <c r="E14" s="1" t="s">
        <v>16</v>
      </c>
      <c r="F14" s="1" t="s">
        <v>107</v>
      </c>
      <c r="G14" s="26">
        <v>8026.5589519499999</v>
      </c>
      <c r="H14" s="2">
        <v>67.592653412800004</v>
      </c>
      <c r="I14" s="1">
        <v>45</v>
      </c>
      <c r="J14" s="2">
        <v>67592.653412800006</v>
      </c>
      <c r="K14" s="2">
        <v>67592.653412800006</v>
      </c>
      <c r="L14" s="2">
        <v>67592.653412800006</v>
      </c>
      <c r="M14" s="2">
        <v>67592.653412800006</v>
      </c>
      <c r="N14" s="2">
        <v>80265589.519500002</v>
      </c>
      <c r="O14" s="33">
        <v>7984</v>
      </c>
      <c r="P14" s="15">
        <f t="shared" si="0"/>
        <v>99.46977338352869</v>
      </c>
    </row>
    <row r="15" spans="1:16" x14ac:dyDescent="0.3">
      <c r="A15" s="1" t="s">
        <v>70</v>
      </c>
      <c r="B15" s="3" t="s">
        <v>71</v>
      </c>
      <c r="C15" s="1" t="s">
        <v>72</v>
      </c>
      <c r="D15" s="1" t="s">
        <v>15</v>
      </c>
      <c r="E15" s="1" t="s">
        <v>16</v>
      </c>
      <c r="F15" s="1" t="s">
        <v>73</v>
      </c>
      <c r="G15" s="25">
        <v>1918.2733324999999</v>
      </c>
      <c r="H15" s="2">
        <v>22.844588978400001</v>
      </c>
      <c r="I15" s="1">
        <v>27</v>
      </c>
      <c r="J15" s="2">
        <v>22844.588978399999</v>
      </c>
      <c r="K15" s="2">
        <v>22844.588978399999</v>
      </c>
      <c r="L15" s="2">
        <v>22844.588978399999</v>
      </c>
      <c r="M15" s="2">
        <v>22844.588978399999</v>
      </c>
      <c r="N15" s="2">
        <v>19182733.324999999</v>
      </c>
      <c r="O15" s="32">
        <v>775</v>
      </c>
      <c r="P15" s="1">
        <f t="shared" si="0"/>
        <v>40.400916119183968</v>
      </c>
    </row>
    <row r="16" spans="1:16" x14ac:dyDescent="0.3">
      <c r="A16" s="1" t="s">
        <v>74</v>
      </c>
      <c r="B16" s="3" t="s">
        <v>75</v>
      </c>
      <c r="C16" s="1" t="s">
        <v>76</v>
      </c>
      <c r="D16" s="1" t="s">
        <v>15</v>
      </c>
      <c r="E16" s="1" t="s">
        <v>16</v>
      </c>
      <c r="F16" s="1" t="s">
        <v>77</v>
      </c>
      <c r="G16" s="25">
        <v>2304.98131521</v>
      </c>
      <c r="H16" s="2">
        <v>25.550045305200001</v>
      </c>
      <c r="I16" s="1">
        <v>30</v>
      </c>
      <c r="J16" s="2">
        <v>25550.045305200001</v>
      </c>
      <c r="K16" s="2">
        <v>25550.045305200001</v>
      </c>
      <c r="L16" s="2">
        <v>25550.045305200001</v>
      </c>
      <c r="M16" s="2">
        <v>25550.045305200001</v>
      </c>
      <c r="N16" s="2">
        <v>23049813.152100001</v>
      </c>
      <c r="O16" s="32">
        <v>922</v>
      </c>
      <c r="P16" s="1">
        <f t="shared" si="0"/>
        <v>40.000324250611087</v>
      </c>
    </row>
    <row r="17" spans="1:16" x14ac:dyDescent="0.3">
      <c r="A17" s="1" t="s">
        <v>78</v>
      </c>
      <c r="B17" s="3" t="s">
        <v>79</v>
      </c>
      <c r="C17" s="1" t="s">
        <v>80</v>
      </c>
      <c r="D17" s="1" t="s">
        <v>26</v>
      </c>
      <c r="E17" s="1" t="s">
        <v>27</v>
      </c>
      <c r="F17" s="1" t="s">
        <v>81</v>
      </c>
      <c r="G17" s="25">
        <v>465.03146943600001</v>
      </c>
      <c r="H17" s="2">
        <v>8.5961980740000001</v>
      </c>
      <c r="I17" s="1">
        <v>34</v>
      </c>
      <c r="J17" s="2">
        <v>8596.1980739999999</v>
      </c>
      <c r="K17" s="2">
        <v>8596.1980739999999</v>
      </c>
      <c r="L17" s="2">
        <v>8596.1980739999999</v>
      </c>
      <c r="M17" s="2">
        <v>8596.1980739999999</v>
      </c>
      <c r="N17" s="2">
        <v>4650314.6943600001</v>
      </c>
      <c r="O17" s="32">
        <v>27</v>
      </c>
      <c r="P17" s="1">
        <f t="shared" si="0"/>
        <v>5.8060586808772685</v>
      </c>
    </row>
    <row r="18" spans="1:16" x14ac:dyDescent="0.3">
      <c r="A18" s="1" t="s">
        <v>82</v>
      </c>
      <c r="B18" s="3" t="s">
        <v>83</v>
      </c>
      <c r="C18" s="1" t="s">
        <v>84</v>
      </c>
      <c r="D18" s="1" t="s">
        <v>26</v>
      </c>
      <c r="E18" s="1" t="s">
        <v>27</v>
      </c>
      <c r="F18" s="1" t="s">
        <v>85</v>
      </c>
      <c r="G18" s="25">
        <v>1352.22675323</v>
      </c>
      <c r="H18" s="2">
        <v>24.325037896800001</v>
      </c>
      <c r="I18" s="1">
        <v>35</v>
      </c>
      <c r="J18" s="2">
        <v>24325.0378968</v>
      </c>
      <c r="K18" s="2">
        <v>24325.0378968</v>
      </c>
      <c r="L18" s="2">
        <v>24325.0378968</v>
      </c>
      <c r="M18" s="2">
        <v>24325.0378968</v>
      </c>
      <c r="N18" s="2">
        <v>13522267.532299999</v>
      </c>
      <c r="O18" s="32">
        <v>51</v>
      </c>
      <c r="P18" s="1">
        <f t="shared" si="0"/>
        <v>3.7715567953509805</v>
      </c>
    </row>
    <row r="19" spans="1:16" ht="15" thickBot="1" x14ac:dyDescent="0.35">
      <c r="A19" s="1" t="s">
        <v>86</v>
      </c>
      <c r="B19" s="3" t="s">
        <v>87</v>
      </c>
      <c r="C19" s="1" t="s">
        <v>88</v>
      </c>
      <c r="D19" s="1" t="s">
        <v>15</v>
      </c>
      <c r="E19" s="1" t="s">
        <v>16</v>
      </c>
      <c r="F19" s="1" t="s">
        <v>89</v>
      </c>
      <c r="G19" s="25">
        <v>8437.29007723</v>
      </c>
      <c r="H19" s="2">
        <v>151.70962953599999</v>
      </c>
      <c r="I19" s="1">
        <v>36</v>
      </c>
      <c r="J19" s="2">
        <v>151709.62953599999</v>
      </c>
      <c r="K19" s="2">
        <v>151709.62953599999</v>
      </c>
      <c r="L19" s="2">
        <v>151709.62953599999</v>
      </c>
      <c r="M19" s="2">
        <v>151709.62953599999</v>
      </c>
      <c r="N19" s="2">
        <v>84372900.772300005</v>
      </c>
      <c r="O19" s="32">
        <v>96</v>
      </c>
      <c r="P19" s="1">
        <f t="shared" si="0"/>
        <v>1.1378060860924819</v>
      </c>
    </row>
    <row r="20" spans="1:16" ht="15" thickBot="1" x14ac:dyDescent="0.35">
      <c r="A20" s="12" t="s">
        <v>112</v>
      </c>
      <c r="B20" s="13" t="s">
        <v>113</v>
      </c>
      <c r="C20" s="14" t="s">
        <v>114</v>
      </c>
      <c r="D20" s="1" t="s">
        <v>15</v>
      </c>
      <c r="E20" s="1" t="s">
        <v>16</v>
      </c>
      <c r="F20" s="1" t="s">
        <v>115</v>
      </c>
      <c r="G20" s="26">
        <v>3138.7410960500001</v>
      </c>
      <c r="H20" s="2">
        <v>25.713247595399999</v>
      </c>
      <c r="I20" s="1">
        <v>48</v>
      </c>
      <c r="J20" s="2">
        <v>25713.2475954</v>
      </c>
      <c r="K20" s="2">
        <v>25713.2475954</v>
      </c>
      <c r="L20" s="2">
        <v>25713.2475954</v>
      </c>
      <c r="M20" s="2">
        <v>25713.2475954</v>
      </c>
      <c r="N20" s="2">
        <v>31387410.960499998</v>
      </c>
      <c r="O20" s="33">
        <v>3042</v>
      </c>
      <c r="P20" s="15">
        <f t="shared" si="0"/>
        <v>96.917837658807045</v>
      </c>
    </row>
    <row r="21" spans="1:16" ht="15" thickBot="1" x14ac:dyDescent="0.35">
      <c r="A21" s="1" t="s">
        <v>93</v>
      </c>
      <c r="B21" s="3" t="s">
        <v>94</v>
      </c>
      <c r="C21" s="1" t="s">
        <v>60</v>
      </c>
      <c r="D21" s="1" t="s">
        <v>26</v>
      </c>
      <c r="E21" s="1" t="s">
        <v>27</v>
      </c>
      <c r="F21" s="1" t="s">
        <v>95</v>
      </c>
      <c r="G21" s="25">
        <v>2474.21927452</v>
      </c>
      <c r="H21" s="2">
        <v>24.940075431699999</v>
      </c>
      <c r="I21" s="1">
        <v>42</v>
      </c>
      <c r="J21" s="2">
        <v>24940.075431699999</v>
      </c>
      <c r="K21" s="2">
        <v>24940.075431699999</v>
      </c>
      <c r="L21" s="2">
        <v>24940.075431699999</v>
      </c>
      <c r="M21" s="2">
        <v>24940.075431699999</v>
      </c>
      <c r="N21" s="2">
        <v>24742192.745200001</v>
      </c>
      <c r="O21" s="32">
        <v>889</v>
      </c>
      <c r="P21" s="1">
        <f t="shared" si="0"/>
        <v>35.930526010976394</v>
      </c>
    </row>
    <row r="22" spans="1:16" ht="15" thickBot="1" x14ac:dyDescent="0.35">
      <c r="A22" s="12" t="s">
        <v>156</v>
      </c>
      <c r="B22" s="13" t="s">
        <v>157</v>
      </c>
      <c r="C22" s="14" t="s">
        <v>122</v>
      </c>
      <c r="D22" s="1" t="s">
        <v>15</v>
      </c>
      <c r="E22" s="1" t="s">
        <v>16</v>
      </c>
      <c r="F22" s="1" t="s">
        <v>158</v>
      </c>
      <c r="G22" s="26">
        <v>2216.2023381499998</v>
      </c>
      <c r="H22" s="2">
        <v>22.083008092099998</v>
      </c>
      <c r="I22" s="1">
        <v>76</v>
      </c>
      <c r="J22" s="2">
        <v>22083.008092100001</v>
      </c>
      <c r="K22" s="2">
        <v>22083.008092100001</v>
      </c>
      <c r="L22" s="2">
        <v>22083.008092100001</v>
      </c>
      <c r="M22" s="2">
        <v>22083.008092100001</v>
      </c>
      <c r="N22" s="2">
        <v>22162023.381499998</v>
      </c>
      <c r="O22" s="33">
        <v>2145</v>
      </c>
      <c r="P22" s="15">
        <f t="shared" si="0"/>
        <v>96.787191452499016</v>
      </c>
    </row>
    <row r="23" spans="1:16" ht="15" thickBot="1" x14ac:dyDescent="0.35">
      <c r="A23" s="1" t="s">
        <v>100</v>
      </c>
      <c r="B23" s="3" t="s">
        <v>101</v>
      </c>
      <c r="C23" s="1" t="s">
        <v>102</v>
      </c>
      <c r="D23" s="1" t="s">
        <v>15</v>
      </c>
      <c r="E23" s="1" t="s">
        <v>16</v>
      </c>
      <c r="F23" s="1" t="s">
        <v>103</v>
      </c>
      <c r="G23" s="25">
        <v>2395.8623041599999</v>
      </c>
      <c r="H23" s="2">
        <v>22.006456859</v>
      </c>
      <c r="I23" s="1">
        <v>44</v>
      </c>
      <c r="J23" s="2">
        <v>22006.456859000002</v>
      </c>
      <c r="K23" s="2">
        <v>22006.456859000002</v>
      </c>
      <c r="L23" s="2">
        <v>22006.456859000002</v>
      </c>
      <c r="M23" s="2">
        <v>22006.456859000002</v>
      </c>
      <c r="N23" s="2">
        <v>23958623.0416</v>
      </c>
      <c r="O23" s="32">
        <v>1041</v>
      </c>
      <c r="P23" s="1">
        <f t="shared" si="0"/>
        <v>43.449909378868888</v>
      </c>
    </row>
    <row r="24" spans="1:16" ht="15" thickBot="1" x14ac:dyDescent="0.35">
      <c r="A24" s="12" t="s">
        <v>237</v>
      </c>
      <c r="B24" s="13" t="s">
        <v>238</v>
      </c>
      <c r="C24" s="14" t="s">
        <v>60</v>
      </c>
      <c r="D24" s="1" t="s">
        <v>26</v>
      </c>
      <c r="E24" s="1" t="s">
        <v>27</v>
      </c>
      <c r="F24" s="1" t="s">
        <v>239</v>
      </c>
      <c r="G24" s="26">
        <v>1178.2229469399999</v>
      </c>
      <c r="H24" s="2">
        <v>18.2242961615</v>
      </c>
      <c r="I24" s="1">
        <v>127</v>
      </c>
      <c r="J24" s="2">
        <v>18224.296161499999</v>
      </c>
      <c r="K24" s="2">
        <v>18224.296161499999</v>
      </c>
      <c r="L24" s="2">
        <v>18224.296161499999</v>
      </c>
      <c r="M24" s="2">
        <v>18224.296161499999</v>
      </c>
      <c r="N24" s="2">
        <v>11782229.4694</v>
      </c>
      <c r="O24" s="33">
        <v>1132</v>
      </c>
      <c r="P24" s="15">
        <f t="shared" si="0"/>
        <v>96.076892997199977</v>
      </c>
    </row>
    <row r="25" spans="1:16" ht="15" thickBot="1" x14ac:dyDescent="0.35">
      <c r="A25" s="1" t="s">
        <v>108</v>
      </c>
      <c r="B25" s="3" t="s">
        <v>109</v>
      </c>
      <c r="C25" s="1" t="s">
        <v>110</v>
      </c>
      <c r="D25" s="1" t="s">
        <v>26</v>
      </c>
      <c r="E25" s="1" t="s">
        <v>27</v>
      </c>
      <c r="F25" s="1" t="s">
        <v>111</v>
      </c>
      <c r="G25" s="25">
        <v>603.87160450099998</v>
      </c>
      <c r="H25" s="2">
        <v>11.5542493146</v>
      </c>
      <c r="I25" s="1">
        <v>47</v>
      </c>
      <c r="J25" s="2">
        <v>11554.2493146</v>
      </c>
      <c r="K25" s="2">
        <v>11554.2493146</v>
      </c>
      <c r="L25" s="2">
        <v>11554.2493146</v>
      </c>
      <c r="M25" s="2">
        <v>11554.2493146</v>
      </c>
      <c r="N25" s="2">
        <v>6038716.0450099995</v>
      </c>
      <c r="O25" s="32">
        <v>121</v>
      </c>
      <c r="P25" s="1">
        <f t="shared" si="0"/>
        <v>20.037372033743246</v>
      </c>
    </row>
    <row r="26" spans="1:16" x14ac:dyDescent="0.3">
      <c r="A26" s="16" t="s">
        <v>328</v>
      </c>
      <c r="B26" s="17" t="s">
        <v>329</v>
      </c>
      <c r="C26" s="18" t="s">
        <v>68</v>
      </c>
      <c r="D26" s="1" t="s">
        <v>26</v>
      </c>
      <c r="E26" s="1" t="s">
        <v>27</v>
      </c>
      <c r="F26" s="1" t="s">
        <v>330</v>
      </c>
      <c r="G26" s="27">
        <v>133.78452390199999</v>
      </c>
      <c r="H26" s="2">
        <v>5.7469741360600004</v>
      </c>
      <c r="I26" s="1">
        <v>56</v>
      </c>
      <c r="J26" s="2">
        <v>5746.9741360600001</v>
      </c>
      <c r="K26" s="2">
        <v>5746.9741360600001</v>
      </c>
      <c r="L26" s="2">
        <v>5746.9741360600001</v>
      </c>
      <c r="M26" s="2">
        <v>5746.9738756999996</v>
      </c>
      <c r="N26" s="2">
        <v>1337845.2169999999</v>
      </c>
      <c r="O26" s="34">
        <v>128</v>
      </c>
      <c r="P26" s="21">
        <f t="shared" si="0"/>
        <v>95.676238376990995</v>
      </c>
    </row>
    <row r="27" spans="1:16" ht="15" thickBot="1" x14ac:dyDescent="0.35">
      <c r="A27" s="8" t="s">
        <v>264</v>
      </c>
      <c r="B27" s="9" t="s">
        <v>265</v>
      </c>
      <c r="C27" s="10" t="s">
        <v>122</v>
      </c>
      <c r="D27" s="1" t="s">
        <v>26</v>
      </c>
      <c r="E27" s="1" t="s">
        <v>27</v>
      </c>
      <c r="F27" s="1" t="s">
        <v>266</v>
      </c>
      <c r="G27" s="24">
        <v>6988.8160657999997</v>
      </c>
      <c r="H27" s="2">
        <v>46.381125684799997</v>
      </c>
      <c r="I27" s="1">
        <v>142</v>
      </c>
      <c r="J27" s="2">
        <v>46381.125684799998</v>
      </c>
      <c r="K27" s="2">
        <v>46381.125684799998</v>
      </c>
      <c r="L27" s="2">
        <v>46381.125684799998</v>
      </c>
      <c r="M27" s="2">
        <v>46381.125684799998</v>
      </c>
      <c r="N27" s="2">
        <v>69888160.658000007</v>
      </c>
      <c r="O27" s="31">
        <v>6656</v>
      </c>
      <c r="P27" s="11">
        <f t="shared" si="0"/>
        <v>95.237876305993424</v>
      </c>
    </row>
    <row r="28" spans="1:16" x14ac:dyDescent="0.3">
      <c r="A28" s="1" t="s">
        <v>120</v>
      </c>
      <c r="B28" s="3" t="s">
        <v>121</v>
      </c>
      <c r="C28" s="1" t="s">
        <v>122</v>
      </c>
      <c r="D28" s="1" t="s">
        <v>26</v>
      </c>
      <c r="E28" s="1" t="s">
        <v>27</v>
      </c>
      <c r="F28" s="1" t="s">
        <v>123</v>
      </c>
      <c r="G28" s="25">
        <v>278.36631265400001</v>
      </c>
      <c r="H28" s="2">
        <v>8.8193865827500009</v>
      </c>
      <c r="I28" s="1">
        <v>50</v>
      </c>
      <c r="J28" s="2">
        <v>8819.3865827499994</v>
      </c>
      <c r="K28" s="2">
        <v>8819.3865827499994</v>
      </c>
      <c r="L28" s="2">
        <v>8819.3865827499994</v>
      </c>
      <c r="M28" s="2">
        <v>8819.3865827499994</v>
      </c>
      <c r="N28" s="2">
        <v>2783663.1265400001</v>
      </c>
      <c r="O28" s="32">
        <v>2</v>
      </c>
      <c r="P28" s="1">
        <f t="shared" si="0"/>
        <v>0.71847774284596455</v>
      </c>
    </row>
    <row r="29" spans="1:16" x14ac:dyDescent="0.3">
      <c r="A29" s="1" t="s">
        <v>124</v>
      </c>
      <c r="B29" s="3" t="s">
        <v>125</v>
      </c>
      <c r="C29" s="1" t="s">
        <v>126</v>
      </c>
      <c r="D29" s="1" t="s">
        <v>15</v>
      </c>
      <c r="E29" s="1" t="s">
        <v>16</v>
      </c>
      <c r="F29" s="1" t="s">
        <v>127</v>
      </c>
      <c r="G29" s="25">
        <v>8064.4477917100003</v>
      </c>
      <c r="H29" s="2">
        <v>143.844081012</v>
      </c>
      <c r="I29" s="1">
        <v>55</v>
      </c>
      <c r="J29" s="2">
        <v>143844.08101200001</v>
      </c>
      <c r="K29" s="2">
        <v>143844.08101200001</v>
      </c>
      <c r="L29" s="2">
        <v>143844.08101200001</v>
      </c>
      <c r="M29" s="2">
        <v>143844.08101200001</v>
      </c>
      <c r="N29" s="2">
        <v>80644477.917099997</v>
      </c>
      <c r="O29" s="32">
        <v>9</v>
      </c>
      <c r="P29" s="1">
        <f t="shared" si="0"/>
        <v>0.11160094568721392</v>
      </c>
    </row>
    <row r="30" spans="1:16" x14ac:dyDescent="0.3">
      <c r="A30" s="1" t="s">
        <v>128</v>
      </c>
      <c r="B30" s="3" t="s">
        <v>129</v>
      </c>
      <c r="C30" s="1" t="s">
        <v>122</v>
      </c>
      <c r="D30" s="1" t="s">
        <v>26</v>
      </c>
      <c r="E30" s="1" t="s">
        <v>27</v>
      </c>
      <c r="F30" s="1" t="s">
        <v>130</v>
      </c>
      <c r="G30" s="25">
        <v>406.58982236899999</v>
      </c>
      <c r="H30" s="2">
        <v>8.5015608001099991</v>
      </c>
      <c r="I30" s="1">
        <v>57</v>
      </c>
      <c r="J30" s="2">
        <v>8501.5608001100009</v>
      </c>
      <c r="K30" s="2">
        <v>8501.5608001100009</v>
      </c>
      <c r="L30" s="2">
        <v>8501.5608001100009</v>
      </c>
      <c r="M30" s="2">
        <v>8501.5608001100009</v>
      </c>
      <c r="N30" s="2">
        <v>4065898.2236899999</v>
      </c>
      <c r="O30" s="32">
        <v>21</v>
      </c>
      <c r="P30" s="1">
        <f t="shared" si="0"/>
        <v>5.1649103948650934</v>
      </c>
    </row>
    <row r="31" spans="1:16" x14ac:dyDescent="0.3">
      <c r="A31" s="1" t="s">
        <v>131</v>
      </c>
      <c r="B31" s="3" t="s">
        <v>132</v>
      </c>
      <c r="C31" s="1" t="s">
        <v>133</v>
      </c>
      <c r="D31" s="1" t="s">
        <v>15</v>
      </c>
      <c r="E31" s="1" t="s">
        <v>16</v>
      </c>
      <c r="F31" s="1" t="s">
        <v>134</v>
      </c>
      <c r="G31" s="25">
        <v>17037.4938496</v>
      </c>
      <c r="H31" s="2">
        <v>89.566140376199996</v>
      </c>
      <c r="I31" s="1">
        <v>59</v>
      </c>
      <c r="J31" s="2">
        <v>89566.140376199997</v>
      </c>
      <c r="K31" s="2">
        <v>89566.140376199997</v>
      </c>
      <c r="L31" s="2">
        <v>89566.140376199997</v>
      </c>
      <c r="M31" s="2">
        <v>89566.140376199997</v>
      </c>
      <c r="N31" s="2">
        <v>170374938.49599999</v>
      </c>
      <c r="O31" s="32">
        <v>2578</v>
      </c>
      <c r="P31" s="1">
        <f t="shared" si="0"/>
        <v>15.131333415334002</v>
      </c>
    </row>
    <row r="32" spans="1:16" x14ac:dyDescent="0.3">
      <c r="A32" s="1" t="s">
        <v>135</v>
      </c>
      <c r="B32" s="3" t="s">
        <v>136</v>
      </c>
      <c r="C32" s="1" t="s">
        <v>137</v>
      </c>
      <c r="D32" s="1" t="s">
        <v>26</v>
      </c>
      <c r="E32" s="1" t="s">
        <v>27</v>
      </c>
      <c r="F32" s="1" t="s">
        <v>138</v>
      </c>
      <c r="G32" s="25">
        <v>6541.9292021000001</v>
      </c>
      <c r="H32" s="2">
        <v>68.694202978899995</v>
      </c>
      <c r="I32" s="1">
        <v>60</v>
      </c>
      <c r="J32" s="2">
        <v>68694.202978899993</v>
      </c>
      <c r="K32" s="2">
        <v>68694.202978899993</v>
      </c>
      <c r="L32" s="2">
        <v>68694.202978899993</v>
      </c>
      <c r="M32" s="2">
        <v>68694.202978899993</v>
      </c>
      <c r="N32" s="2">
        <v>65419292.020999998</v>
      </c>
      <c r="O32" s="32">
        <v>0</v>
      </c>
      <c r="P32" s="1">
        <f t="shared" si="0"/>
        <v>0</v>
      </c>
    </row>
    <row r="33" spans="1:16" x14ac:dyDescent="0.3">
      <c r="A33" s="1" t="s">
        <v>139</v>
      </c>
      <c r="B33" s="3" t="s">
        <v>140</v>
      </c>
      <c r="C33" s="1" t="s">
        <v>102</v>
      </c>
      <c r="D33" s="1" t="s">
        <v>15</v>
      </c>
      <c r="E33" s="1" t="s">
        <v>21</v>
      </c>
      <c r="F33" s="1" t="s">
        <v>141</v>
      </c>
      <c r="G33" s="25">
        <v>4851.4548534100004</v>
      </c>
      <c r="H33" s="2">
        <v>62.403336353500002</v>
      </c>
      <c r="I33" s="1">
        <v>61</v>
      </c>
      <c r="J33" s="2">
        <v>62403.336353500003</v>
      </c>
      <c r="K33" s="2">
        <v>62403.336353500003</v>
      </c>
      <c r="L33" s="2">
        <v>62403.336353500003</v>
      </c>
      <c r="M33" s="2">
        <v>62403.336353500003</v>
      </c>
      <c r="N33" s="2">
        <v>48514548.534100004</v>
      </c>
      <c r="O33" s="32">
        <v>909</v>
      </c>
      <c r="P33" s="1">
        <f t="shared" si="0"/>
        <v>18.736647613263479</v>
      </c>
    </row>
    <row r="34" spans="1:16" x14ac:dyDescent="0.3">
      <c r="A34" s="1" t="s">
        <v>142</v>
      </c>
      <c r="B34" s="3" t="s">
        <v>143</v>
      </c>
      <c r="C34" s="1" t="s">
        <v>144</v>
      </c>
      <c r="D34" s="1" t="s">
        <v>26</v>
      </c>
      <c r="E34" s="1" t="s">
        <v>27</v>
      </c>
      <c r="F34" s="1" t="s">
        <v>145</v>
      </c>
      <c r="G34" s="25">
        <v>83953.625666899999</v>
      </c>
      <c r="H34" s="2">
        <v>422.33895353100002</v>
      </c>
      <c r="I34" s="1">
        <v>67</v>
      </c>
      <c r="J34" s="2">
        <v>422338.95353100001</v>
      </c>
      <c r="K34" s="2">
        <v>422338.95353100001</v>
      </c>
      <c r="L34" s="2">
        <v>422338.95353100001</v>
      </c>
      <c r="M34" s="2">
        <v>422338.95353100001</v>
      </c>
      <c r="N34" s="2">
        <v>839536256.66900003</v>
      </c>
      <c r="O34" s="32">
        <v>60</v>
      </c>
      <c r="P34" s="1">
        <f t="shared" ref="P34:P65" si="1">(O34*100)/G34</f>
        <v>7.1468027167831918E-2</v>
      </c>
    </row>
    <row r="35" spans="1:16" ht="15" thickBot="1" x14ac:dyDescent="0.35">
      <c r="A35" s="1" t="s">
        <v>146</v>
      </c>
      <c r="B35" s="3" t="s">
        <v>147</v>
      </c>
      <c r="C35" s="1" t="s">
        <v>148</v>
      </c>
      <c r="D35" s="1" t="s">
        <v>48</v>
      </c>
      <c r="E35" s="1" t="s">
        <v>21</v>
      </c>
      <c r="F35" s="1" t="s">
        <v>149</v>
      </c>
      <c r="G35" s="25">
        <v>3917.1910401</v>
      </c>
      <c r="H35" s="2">
        <v>36.124437864599997</v>
      </c>
      <c r="I35" s="1">
        <v>68</v>
      </c>
      <c r="J35" s="2">
        <v>36124.437864599997</v>
      </c>
      <c r="K35" s="2">
        <v>36124.437864599997</v>
      </c>
      <c r="L35" s="2">
        <v>36124.437864599997</v>
      </c>
      <c r="M35" s="2">
        <v>36124.437864599997</v>
      </c>
      <c r="N35" s="2">
        <v>39171910.401000001</v>
      </c>
      <c r="O35" s="32">
        <v>1</v>
      </c>
      <c r="P35" s="1">
        <f t="shared" si="1"/>
        <v>2.5528497072598008E-2</v>
      </c>
    </row>
    <row r="36" spans="1:16" ht="29.4" thickBot="1" x14ac:dyDescent="0.35">
      <c r="A36" s="12" t="s">
        <v>170</v>
      </c>
      <c r="B36" s="13" t="s">
        <v>171</v>
      </c>
      <c r="C36" s="14" t="s">
        <v>172</v>
      </c>
      <c r="D36" s="1" t="s">
        <v>15</v>
      </c>
      <c r="E36" s="1" t="s">
        <v>16</v>
      </c>
      <c r="F36" s="1" t="s">
        <v>173</v>
      </c>
      <c r="G36" s="26">
        <v>17598.982901799998</v>
      </c>
      <c r="H36" s="2">
        <v>208.026383917</v>
      </c>
      <c r="I36" s="1">
        <v>87</v>
      </c>
      <c r="J36" s="2">
        <v>208026.383917</v>
      </c>
      <c r="K36" s="2">
        <v>208026.383917</v>
      </c>
      <c r="L36" s="2">
        <v>208026.383917</v>
      </c>
      <c r="M36" s="2">
        <v>208026.383917</v>
      </c>
      <c r="N36" s="2">
        <v>175989829.01800001</v>
      </c>
      <c r="O36" s="33">
        <v>16290</v>
      </c>
      <c r="P36" s="15">
        <f t="shared" si="1"/>
        <v>92.562167318964114</v>
      </c>
    </row>
    <row r="37" spans="1:16" ht="15" thickBot="1" x14ac:dyDescent="0.35">
      <c r="A37" s="1" t="s">
        <v>153</v>
      </c>
      <c r="B37" s="3" t="s">
        <v>154</v>
      </c>
      <c r="C37" s="1" t="s">
        <v>88</v>
      </c>
      <c r="D37" s="1" t="s">
        <v>15</v>
      </c>
      <c r="E37" s="1" t="s">
        <v>16</v>
      </c>
      <c r="F37" s="1" t="s">
        <v>155</v>
      </c>
      <c r="G37" s="25">
        <v>124.30674940999999</v>
      </c>
      <c r="H37" s="2">
        <v>5.6870769598699997</v>
      </c>
      <c r="I37" s="1">
        <v>70</v>
      </c>
      <c r="J37" s="2">
        <v>5687.0769598699999</v>
      </c>
      <c r="K37" s="2">
        <v>5687.0769598699999</v>
      </c>
      <c r="L37" s="2">
        <v>5687.0769598699999</v>
      </c>
      <c r="M37" s="2">
        <v>5687.0769598699999</v>
      </c>
      <c r="N37" s="2">
        <v>1243067.4941</v>
      </c>
      <c r="O37" s="32">
        <v>60</v>
      </c>
      <c r="P37" s="1">
        <f t="shared" si="1"/>
        <v>48.267692852382829</v>
      </c>
    </row>
    <row r="38" spans="1:16" ht="28.8" x14ac:dyDescent="0.3">
      <c r="A38" s="16" t="s">
        <v>309</v>
      </c>
      <c r="B38" s="17" t="s">
        <v>310</v>
      </c>
      <c r="C38" s="18" t="s">
        <v>311</v>
      </c>
      <c r="D38" s="1" t="s">
        <v>15</v>
      </c>
      <c r="E38" s="1" t="s">
        <v>16</v>
      </c>
      <c r="F38" s="1" t="s">
        <v>312</v>
      </c>
      <c r="G38" s="27">
        <v>342025.43393100001</v>
      </c>
      <c r="H38" s="2">
        <v>641.11193929000001</v>
      </c>
      <c r="I38" s="1">
        <v>167</v>
      </c>
      <c r="J38" s="2">
        <v>641111.93929000001</v>
      </c>
      <c r="K38" s="2">
        <v>641111.93929000001</v>
      </c>
      <c r="L38" s="2">
        <v>641111.93929000001</v>
      </c>
      <c r="M38" s="2">
        <v>641111.93929000001</v>
      </c>
      <c r="N38" s="2">
        <v>3420254339.3099999</v>
      </c>
      <c r="O38" s="34">
        <v>310440</v>
      </c>
      <c r="P38" s="21">
        <f t="shared" si="1"/>
        <v>90.765179779766896</v>
      </c>
    </row>
    <row r="39" spans="1:16" x14ac:dyDescent="0.3">
      <c r="A39" s="19" t="s">
        <v>230</v>
      </c>
      <c r="B39" s="5" t="s">
        <v>231</v>
      </c>
      <c r="C39" s="20" t="s">
        <v>102</v>
      </c>
      <c r="D39" s="1" t="s">
        <v>15</v>
      </c>
      <c r="E39" s="1" t="s">
        <v>21</v>
      </c>
      <c r="F39" s="1" t="s">
        <v>232</v>
      </c>
      <c r="G39" s="28">
        <v>140593.11145299999</v>
      </c>
      <c r="H39" s="2">
        <v>772.10223564800003</v>
      </c>
      <c r="I39" s="1">
        <v>122</v>
      </c>
      <c r="J39" s="2">
        <v>772102.23564800003</v>
      </c>
      <c r="K39" s="2">
        <v>772102.23564800003</v>
      </c>
      <c r="L39" s="2">
        <v>772102.23564800003</v>
      </c>
      <c r="M39" s="2">
        <v>772102.23564800003</v>
      </c>
      <c r="N39" s="2">
        <v>1405931114.53</v>
      </c>
      <c r="O39" s="35">
        <v>126011</v>
      </c>
      <c r="P39" s="22">
        <f t="shared" si="1"/>
        <v>89.62814656970248</v>
      </c>
    </row>
    <row r="40" spans="1:16" x14ac:dyDescent="0.3">
      <c r="A40" s="19" t="s">
        <v>50</v>
      </c>
      <c r="B40" s="5" t="s">
        <v>51</v>
      </c>
      <c r="C40" s="20" t="s">
        <v>52</v>
      </c>
      <c r="D40" s="1" t="s">
        <v>15</v>
      </c>
      <c r="E40" s="1" t="s">
        <v>21</v>
      </c>
      <c r="F40" s="1" t="s">
        <v>53</v>
      </c>
      <c r="G40" s="28">
        <v>13550.2652297</v>
      </c>
      <c r="H40" s="2">
        <v>66.647249331300003</v>
      </c>
      <c r="I40" s="1">
        <v>15</v>
      </c>
      <c r="J40" s="2">
        <v>66647.249331300001</v>
      </c>
      <c r="K40" s="2">
        <v>66647.249331300001</v>
      </c>
      <c r="L40" s="2">
        <v>66647.249331300001</v>
      </c>
      <c r="M40" s="2">
        <v>66647.249331300001</v>
      </c>
      <c r="N40" s="2">
        <v>135502652.29699999</v>
      </c>
      <c r="O40" s="35">
        <v>12071</v>
      </c>
      <c r="P40" s="22">
        <f t="shared" si="1"/>
        <v>89.083127122429389</v>
      </c>
    </row>
    <row r="41" spans="1:16" x14ac:dyDescent="0.3">
      <c r="A41" s="19" t="s">
        <v>260</v>
      </c>
      <c r="B41" s="5" t="s">
        <v>261</v>
      </c>
      <c r="C41" s="20" t="s">
        <v>262</v>
      </c>
      <c r="D41" s="1" t="s">
        <v>26</v>
      </c>
      <c r="E41" s="1" t="s">
        <v>27</v>
      </c>
      <c r="F41" s="1" t="s">
        <v>263</v>
      </c>
      <c r="G41" s="28">
        <v>12416.5170757</v>
      </c>
      <c r="H41" s="2">
        <v>62.162705344700001</v>
      </c>
      <c r="I41" s="1">
        <v>141</v>
      </c>
      <c r="J41" s="2">
        <v>62162.7053447</v>
      </c>
      <c r="K41" s="2">
        <v>62162.7053447</v>
      </c>
      <c r="L41" s="2">
        <v>62162.7053447</v>
      </c>
      <c r="M41" s="2">
        <v>62162.7053447</v>
      </c>
      <c r="N41" s="2">
        <v>124165170.757</v>
      </c>
      <c r="O41" s="35">
        <v>10563</v>
      </c>
      <c r="P41" s="22">
        <f t="shared" si="1"/>
        <v>85.07216585456591</v>
      </c>
    </row>
    <row r="42" spans="1:16" ht="29.4" thickBot="1" x14ac:dyDescent="0.35">
      <c r="A42" s="8" t="s">
        <v>96</v>
      </c>
      <c r="B42" s="9" t="s">
        <v>97</v>
      </c>
      <c r="C42" s="10" t="s">
        <v>98</v>
      </c>
      <c r="D42" s="1" t="s">
        <v>26</v>
      </c>
      <c r="E42" s="1" t="s">
        <v>27</v>
      </c>
      <c r="F42" s="1" t="s">
        <v>99</v>
      </c>
      <c r="G42" s="24">
        <v>972.67825205600002</v>
      </c>
      <c r="H42" s="2">
        <v>18.227190640100002</v>
      </c>
      <c r="I42" s="1">
        <v>43</v>
      </c>
      <c r="J42" s="2">
        <v>18227.190640100001</v>
      </c>
      <c r="K42" s="2">
        <v>18227.190640100001</v>
      </c>
      <c r="L42" s="2">
        <v>18227.190640100001</v>
      </c>
      <c r="M42" s="2">
        <v>18227.190640100001</v>
      </c>
      <c r="N42" s="2">
        <v>9726782.5205600001</v>
      </c>
      <c r="O42" s="31">
        <v>796</v>
      </c>
      <c r="P42" s="11">
        <f t="shared" si="1"/>
        <v>81.835899827867422</v>
      </c>
    </row>
    <row r="43" spans="1:16" x14ac:dyDescent="0.3">
      <c r="A43" s="1" t="s">
        <v>174</v>
      </c>
      <c r="B43" s="3" t="s">
        <v>175</v>
      </c>
      <c r="C43" s="1" t="s">
        <v>176</v>
      </c>
      <c r="D43" s="1" t="s">
        <v>26</v>
      </c>
      <c r="E43" s="1" t="s">
        <v>21</v>
      </c>
      <c r="F43" s="1" t="s">
        <v>177</v>
      </c>
      <c r="G43" s="25">
        <v>2324.14968946</v>
      </c>
      <c r="H43" s="2">
        <v>19.702036415399999</v>
      </c>
      <c r="I43" s="1">
        <v>89</v>
      </c>
      <c r="J43" s="2">
        <v>19702.036415400002</v>
      </c>
      <c r="K43" s="2">
        <v>19702.036415400002</v>
      </c>
      <c r="L43" s="2">
        <v>19702.036415400002</v>
      </c>
      <c r="M43" s="2">
        <v>19702.036415400002</v>
      </c>
      <c r="N43" s="2">
        <v>23241496.8946</v>
      </c>
      <c r="O43" s="32">
        <v>30</v>
      </c>
      <c r="P43" s="1">
        <f t="shared" si="1"/>
        <v>1.2907946564737098</v>
      </c>
    </row>
    <row r="44" spans="1:16" x14ac:dyDescent="0.3">
      <c r="A44" s="1" t="s">
        <v>178</v>
      </c>
      <c r="B44" s="3" t="s">
        <v>179</v>
      </c>
      <c r="C44" s="1" t="s">
        <v>180</v>
      </c>
      <c r="D44" s="1" t="s">
        <v>15</v>
      </c>
      <c r="E44" s="1" t="s">
        <v>21</v>
      </c>
      <c r="F44" s="1" t="s">
        <v>181</v>
      </c>
      <c r="G44" s="25">
        <v>7113.7445335000002</v>
      </c>
      <c r="H44" s="2">
        <v>41.231535661899997</v>
      </c>
      <c r="I44" s="1">
        <v>90</v>
      </c>
      <c r="J44" s="2">
        <v>41231.535661900001</v>
      </c>
      <c r="K44" s="2">
        <v>41231.535661900001</v>
      </c>
      <c r="L44" s="2">
        <v>41231.535661900001</v>
      </c>
      <c r="M44" s="2">
        <v>41231.535661900001</v>
      </c>
      <c r="N44" s="2">
        <v>71137445.334999993</v>
      </c>
      <c r="O44" s="32">
        <v>12</v>
      </c>
      <c r="P44" s="1">
        <f t="shared" si="1"/>
        <v>0.16868753078620799</v>
      </c>
    </row>
    <row r="45" spans="1:16" ht="15" thickBot="1" x14ac:dyDescent="0.35">
      <c r="A45" s="1" t="s">
        <v>182</v>
      </c>
      <c r="B45" s="3" t="s">
        <v>183</v>
      </c>
      <c r="C45" s="1" t="s">
        <v>184</v>
      </c>
      <c r="D45" s="1" t="s">
        <v>15</v>
      </c>
      <c r="E45" s="1" t="s">
        <v>16</v>
      </c>
      <c r="F45" s="1" t="s">
        <v>185</v>
      </c>
      <c r="G45" s="25">
        <v>5368.6678774299999</v>
      </c>
      <c r="H45" s="2">
        <v>50.249125087300001</v>
      </c>
      <c r="I45" s="1">
        <v>91</v>
      </c>
      <c r="J45" s="2">
        <v>50249.125087300003</v>
      </c>
      <c r="K45" s="2">
        <v>50249.125087300003</v>
      </c>
      <c r="L45" s="2">
        <v>50249.125087300003</v>
      </c>
      <c r="M45" s="2">
        <v>50249.125087300003</v>
      </c>
      <c r="N45" s="2">
        <v>53686678.774300002</v>
      </c>
      <c r="O45" s="32">
        <v>20</v>
      </c>
      <c r="P45" s="1">
        <f t="shared" si="1"/>
        <v>0.37253189164635137</v>
      </c>
    </row>
    <row r="46" spans="1:16" ht="15" thickBot="1" x14ac:dyDescent="0.35">
      <c r="A46" s="12" t="s">
        <v>66</v>
      </c>
      <c r="B46" s="13" t="s">
        <v>67</v>
      </c>
      <c r="C46" s="14" t="s">
        <v>68</v>
      </c>
      <c r="D46" s="1" t="s">
        <v>26</v>
      </c>
      <c r="E46" s="1" t="s">
        <v>27</v>
      </c>
      <c r="F46" s="1" t="s">
        <v>69</v>
      </c>
      <c r="G46" s="26">
        <v>618.75446180300003</v>
      </c>
      <c r="H46" s="2">
        <v>12.0645346914</v>
      </c>
      <c r="I46" s="1">
        <v>26</v>
      </c>
      <c r="J46" s="2">
        <v>12064.5346914</v>
      </c>
      <c r="K46" s="2">
        <v>12064.5346914</v>
      </c>
      <c r="L46" s="2">
        <v>12064.5346914</v>
      </c>
      <c r="M46" s="2">
        <v>12064.5346914</v>
      </c>
      <c r="N46" s="2">
        <v>6187544.6180299995</v>
      </c>
      <c r="O46" s="33">
        <v>464</v>
      </c>
      <c r="P46" s="15">
        <f t="shared" si="1"/>
        <v>74.98935824203059</v>
      </c>
    </row>
    <row r="47" spans="1:16" x14ac:dyDescent="0.3">
      <c r="A47" s="1" t="s">
        <v>190</v>
      </c>
      <c r="B47" s="3" t="s">
        <v>191</v>
      </c>
      <c r="C47" s="1" t="s">
        <v>192</v>
      </c>
      <c r="D47" s="1" t="s">
        <v>15</v>
      </c>
      <c r="E47" s="1" t="s">
        <v>16</v>
      </c>
      <c r="F47" s="1" t="s">
        <v>193</v>
      </c>
      <c r="G47" s="25">
        <v>4211.36334386</v>
      </c>
      <c r="H47" s="2">
        <v>35.877342327100003</v>
      </c>
      <c r="I47" s="1">
        <v>95</v>
      </c>
      <c r="J47" s="2">
        <v>35877.342327099999</v>
      </c>
      <c r="K47" s="2">
        <v>35877.342327099999</v>
      </c>
      <c r="L47" s="2">
        <v>35877.342327099999</v>
      </c>
      <c r="M47" s="2">
        <v>35877.342327099999</v>
      </c>
      <c r="N47" s="2">
        <v>42113633.438600004</v>
      </c>
      <c r="O47" s="32">
        <v>0</v>
      </c>
      <c r="P47" s="1">
        <f t="shared" si="1"/>
        <v>0</v>
      </c>
    </row>
    <row r="48" spans="1:16" x14ac:dyDescent="0.3">
      <c r="A48" s="1" t="s">
        <v>194</v>
      </c>
      <c r="B48" s="3" t="s">
        <v>195</v>
      </c>
      <c r="C48" s="1" t="s">
        <v>196</v>
      </c>
      <c r="D48" s="1" t="s">
        <v>26</v>
      </c>
      <c r="E48" s="1" t="s">
        <v>27</v>
      </c>
      <c r="F48" s="1" t="s">
        <v>197</v>
      </c>
      <c r="G48" s="25">
        <v>371.570071138</v>
      </c>
      <c r="H48" s="2">
        <v>18.938492438299999</v>
      </c>
      <c r="I48" s="1">
        <v>96</v>
      </c>
      <c r="J48" s="2">
        <v>18938.4924383</v>
      </c>
      <c r="K48" s="2">
        <v>18938.4924383</v>
      </c>
      <c r="L48" s="2">
        <v>18938.4924383</v>
      </c>
      <c r="M48" s="2">
        <v>18938.4924383</v>
      </c>
      <c r="N48" s="2">
        <v>3715700.7113800002</v>
      </c>
      <c r="O48" s="32">
        <v>9</v>
      </c>
      <c r="P48" s="1">
        <f t="shared" si="1"/>
        <v>2.4221541773899835</v>
      </c>
    </row>
    <row r="49" spans="1:16" x14ac:dyDescent="0.3">
      <c r="A49" s="1" t="s">
        <v>198</v>
      </c>
      <c r="B49" s="3" t="s">
        <v>199</v>
      </c>
      <c r="C49" s="1" t="s">
        <v>200</v>
      </c>
      <c r="D49" s="1" t="s">
        <v>15</v>
      </c>
      <c r="E49" s="1" t="s">
        <v>16</v>
      </c>
      <c r="F49" s="1" t="s">
        <v>201</v>
      </c>
      <c r="G49" s="25">
        <v>3988.3009482699999</v>
      </c>
      <c r="H49" s="2">
        <v>118.690316651</v>
      </c>
      <c r="I49" s="1">
        <v>98</v>
      </c>
      <c r="J49" s="2">
        <v>118690.316651</v>
      </c>
      <c r="K49" s="2">
        <v>118690.316651</v>
      </c>
      <c r="L49" s="2">
        <v>118690.316651</v>
      </c>
      <c r="M49" s="2">
        <v>118690.316651</v>
      </c>
      <c r="N49" s="2">
        <v>39883009.482699998</v>
      </c>
      <c r="O49" s="32">
        <v>11</v>
      </c>
      <c r="P49" s="1">
        <f t="shared" si="1"/>
        <v>0.27580666912238544</v>
      </c>
    </row>
    <row r="50" spans="1:16" x14ac:dyDescent="0.3">
      <c r="A50" s="1" t="s">
        <v>202</v>
      </c>
      <c r="B50" s="3" t="s">
        <v>203</v>
      </c>
      <c r="C50" s="1" t="s">
        <v>102</v>
      </c>
      <c r="D50" s="1" t="s">
        <v>15</v>
      </c>
      <c r="E50" s="1" t="s">
        <v>16</v>
      </c>
      <c r="F50" s="1" t="s">
        <v>204</v>
      </c>
      <c r="G50" s="25">
        <v>284.16331041400002</v>
      </c>
      <c r="H50" s="2">
        <v>13.2856675947</v>
      </c>
      <c r="I50" s="1">
        <v>102</v>
      </c>
      <c r="J50" s="2">
        <v>13285.6675947</v>
      </c>
      <c r="K50" s="2">
        <v>13285.6675947</v>
      </c>
      <c r="L50" s="2">
        <v>13285.6675947</v>
      </c>
      <c r="M50" s="2">
        <v>13285.6675947</v>
      </c>
      <c r="N50" s="2">
        <v>2841633.10414</v>
      </c>
      <c r="O50" s="32">
        <v>29</v>
      </c>
      <c r="P50" s="1">
        <f t="shared" si="1"/>
        <v>10.205399126913901</v>
      </c>
    </row>
    <row r="51" spans="1:16" x14ac:dyDescent="0.3">
      <c r="A51" s="1" t="s">
        <v>205</v>
      </c>
      <c r="B51" s="3" t="s">
        <v>206</v>
      </c>
      <c r="C51" s="1" t="s">
        <v>110</v>
      </c>
      <c r="D51" s="1" t="s">
        <v>15</v>
      </c>
      <c r="E51" s="1" t="s">
        <v>21</v>
      </c>
      <c r="F51" s="1" t="s">
        <v>207</v>
      </c>
      <c r="G51" s="25">
        <v>544.76886898999999</v>
      </c>
      <c r="H51" s="2">
        <v>11.0987537026</v>
      </c>
      <c r="I51" s="1">
        <v>104</v>
      </c>
      <c r="J51" s="2">
        <v>11098.753702600001</v>
      </c>
      <c r="K51" s="2">
        <v>11098.753702600001</v>
      </c>
      <c r="L51" s="2">
        <v>11098.753702600001</v>
      </c>
      <c r="M51" s="2">
        <v>11098.753702600001</v>
      </c>
      <c r="N51" s="2">
        <v>5447688.6898999996</v>
      </c>
      <c r="O51" s="32">
        <v>1</v>
      </c>
      <c r="P51" s="1">
        <f t="shared" si="1"/>
        <v>0.18356408688587461</v>
      </c>
    </row>
    <row r="52" spans="1:16" x14ac:dyDescent="0.3">
      <c r="A52" s="1" t="s">
        <v>208</v>
      </c>
      <c r="B52" s="3" t="s">
        <v>209</v>
      </c>
      <c r="C52" s="1" t="s">
        <v>168</v>
      </c>
      <c r="D52" s="1" t="s">
        <v>26</v>
      </c>
      <c r="E52" s="1" t="s">
        <v>27</v>
      </c>
      <c r="F52" s="1" t="s">
        <v>210</v>
      </c>
      <c r="G52" s="25">
        <v>5290.4507694599997</v>
      </c>
      <c r="H52" s="2">
        <v>33.225453555500003</v>
      </c>
      <c r="I52" s="1">
        <v>105</v>
      </c>
      <c r="J52" s="2">
        <v>33225.453555499997</v>
      </c>
      <c r="K52" s="2">
        <v>33225.453555499997</v>
      </c>
      <c r="L52" s="2">
        <v>33225.453555499997</v>
      </c>
      <c r="M52" s="2">
        <v>33225.453555499997</v>
      </c>
      <c r="N52" s="2">
        <v>52904507.694600001</v>
      </c>
      <c r="O52" s="32">
        <v>1179</v>
      </c>
      <c r="P52" s="1">
        <f t="shared" si="1"/>
        <v>22.285435615542859</v>
      </c>
    </row>
    <row r="53" spans="1:16" x14ac:dyDescent="0.3">
      <c r="A53" s="1" t="s">
        <v>211</v>
      </c>
      <c r="B53" s="3" t="s">
        <v>212</v>
      </c>
      <c r="C53" s="1" t="s">
        <v>213</v>
      </c>
      <c r="D53" s="1" t="s">
        <v>15</v>
      </c>
      <c r="E53" s="1" t="s">
        <v>16</v>
      </c>
      <c r="F53" s="1" t="s">
        <v>214</v>
      </c>
      <c r="G53" s="25">
        <v>101617.430922</v>
      </c>
      <c r="H53" s="2">
        <v>237.26767193800001</v>
      </c>
      <c r="I53" s="1">
        <v>106</v>
      </c>
      <c r="J53" s="2">
        <v>237267.67193800001</v>
      </c>
      <c r="K53" s="2">
        <v>237267.67193800001</v>
      </c>
      <c r="L53" s="2">
        <v>237267.67193800001</v>
      </c>
      <c r="M53" s="2">
        <v>237267.67193800001</v>
      </c>
      <c r="N53" s="2">
        <v>1016174309.22</v>
      </c>
      <c r="O53" s="32">
        <v>7</v>
      </c>
      <c r="P53" s="1">
        <f t="shared" si="1"/>
        <v>6.888581945525757E-3</v>
      </c>
    </row>
    <row r="54" spans="1:16" x14ac:dyDescent="0.3">
      <c r="A54" s="1" t="s">
        <v>215</v>
      </c>
      <c r="B54" s="3" t="s">
        <v>216</v>
      </c>
      <c r="C54" s="1" t="s">
        <v>217</v>
      </c>
      <c r="D54" s="1" t="s">
        <v>26</v>
      </c>
      <c r="E54" s="1" t="s">
        <v>27</v>
      </c>
      <c r="F54" s="1" t="s">
        <v>218</v>
      </c>
      <c r="G54" s="25">
        <v>1613.3166754700001</v>
      </c>
      <c r="H54" s="2">
        <v>18.320699070700002</v>
      </c>
      <c r="I54" s="1">
        <v>109</v>
      </c>
      <c r="J54" s="2">
        <v>18320.6990707</v>
      </c>
      <c r="K54" s="2">
        <v>18320.6990707</v>
      </c>
      <c r="L54" s="2">
        <v>18320.6990707</v>
      </c>
      <c r="M54" s="2">
        <v>18320.6990707</v>
      </c>
      <c r="N54" s="2">
        <v>16133166.754699999</v>
      </c>
      <c r="O54" s="32">
        <v>372</v>
      </c>
      <c r="P54" s="1">
        <f t="shared" si="1"/>
        <v>23.058089317252421</v>
      </c>
    </row>
    <row r="55" spans="1:16" ht="15" thickBot="1" x14ac:dyDescent="0.35">
      <c r="A55" s="1" t="s">
        <v>219</v>
      </c>
      <c r="B55" s="3" t="s">
        <v>220</v>
      </c>
      <c r="C55" s="1" t="s">
        <v>221</v>
      </c>
      <c r="D55" s="1" t="s">
        <v>26</v>
      </c>
      <c r="E55" s="1" t="s">
        <v>27</v>
      </c>
      <c r="F55" s="1" t="s">
        <v>222</v>
      </c>
      <c r="G55" s="25">
        <v>4456.6759329699998</v>
      </c>
      <c r="H55" s="2">
        <v>37.037660632399998</v>
      </c>
      <c r="I55" s="1">
        <v>110</v>
      </c>
      <c r="J55" s="2">
        <v>37037.660632400002</v>
      </c>
      <c r="K55" s="2">
        <v>37037.660632400002</v>
      </c>
      <c r="L55" s="2">
        <v>37037.660632400002</v>
      </c>
      <c r="M55" s="2">
        <v>37037.660632400002</v>
      </c>
      <c r="N55" s="2">
        <v>44566759.329700001</v>
      </c>
      <c r="O55" s="32">
        <v>383</v>
      </c>
      <c r="P55" s="1">
        <f t="shared" si="1"/>
        <v>8.593848997783482</v>
      </c>
    </row>
    <row r="56" spans="1:16" ht="15" thickBot="1" x14ac:dyDescent="0.35">
      <c r="A56" s="12" t="s">
        <v>33</v>
      </c>
      <c r="B56" s="13" t="s">
        <v>34</v>
      </c>
      <c r="C56" s="14" t="s">
        <v>35</v>
      </c>
      <c r="D56" s="1" t="s">
        <v>15</v>
      </c>
      <c r="E56" s="1" t="s">
        <v>16</v>
      </c>
      <c r="F56" s="1" t="s">
        <v>36</v>
      </c>
      <c r="G56" s="26">
        <v>12577.0683118</v>
      </c>
      <c r="H56" s="2">
        <v>58.331210660799997</v>
      </c>
      <c r="I56" s="1">
        <v>9</v>
      </c>
      <c r="J56" s="2">
        <v>58331.210660800003</v>
      </c>
      <c r="K56" s="2">
        <v>58331.210660800003</v>
      </c>
      <c r="L56" s="2">
        <v>58331.210660800003</v>
      </c>
      <c r="M56" s="2">
        <v>58331.210660800003</v>
      </c>
      <c r="N56" s="2">
        <v>125770683.118</v>
      </c>
      <c r="O56" s="33">
        <v>9083</v>
      </c>
      <c r="P56" s="15">
        <f t="shared" si="1"/>
        <v>72.218737903158157</v>
      </c>
    </row>
    <row r="57" spans="1:16" ht="15" thickBot="1" x14ac:dyDescent="0.35">
      <c r="A57" s="1" t="s">
        <v>227</v>
      </c>
      <c r="B57" s="3" t="s">
        <v>228</v>
      </c>
      <c r="C57" s="1" t="s">
        <v>43</v>
      </c>
      <c r="D57" s="1" t="s">
        <v>15</v>
      </c>
      <c r="E57" s="1" t="s">
        <v>16</v>
      </c>
      <c r="F57" s="1" t="s">
        <v>229</v>
      </c>
      <c r="G57" s="25">
        <v>297.99096846999998</v>
      </c>
      <c r="H57" s="2">
        <v>17.2873103441</v>
      </c>
      <c r="I57" s="1">
        <v>121</v>
      </c>
      <c r="J57" s="2">
        <v>17287.310344099998</v>
      </c>
      <c r="K57" s="2">
        <v>17287.310344099998</v>
      </c>
      <c r="L57" s="2">
        <v>17287.310344099998</v>
      </c>
      <c r="M57" s="2">
        <v>17287.310344099998</v>
      </c>
      <c r="N57" s="2">
        <v>2979909.6847000001</v>
      </c>
      <c r="O57" s="32">
        <v>11</v>
      </c>
      <c r="P57" s="1">
        <f t="shared" si="1"/>
        <v>3.6913870431973903</v>
      </c>
    </row>
    <row r="58" spans="1:16" ht="15" thickBot="1" x14ac:dyDescent="0.35">
      <c r="A58" s="12" t="s">
        <v>116</v>
      </c>
      <c r="B58" s="13" t="s">
        <v>117</v>
      </c>
      <c r="C58" s="14" t="s">
        <v>118</v>
      </c>
      <c r="D58" s="1" t="s">
        <v>26</v>
      </c>
      <c r="E58" s="1" t="s">
        <v>27</v>
      </c>
      <c r="F58" s="1" t="s">
        <v>119</v>
      </c>
      <c r="G58" s="26">
        <v>170.52568861399999</v>
      </c>
      <c r="H58" s="2">
        <v>6.6358363259299997</v>
      </c>
      <c r="I58" s="1">
        <v>49</v>
      </c>
      <c r="J58" s="2">
        <v>6635.8363259300004</v>
      </c>
      <c r="K58" s="2">
        <v>6635.8363259300004</v>
      </c>
      <c r="L58" s="2">
        <v>6635.8363259300004</v>
      </c>
      <c r="M58" s="2">
        <v>6635.8363259300004</v>
      </c>
      <c r="N58" s="2">
        <v>1705256.8861400001</v>
      </c>
      <c r="O58" s="33">
        <v>120</v>
      </c>
      <c r="P58" s="15">
        <f t="shared" si="1"/>
        <v>70.370629185160851</v>
      </c>
    </row>
    <row r="59" spans="1:16" ht="29.4" thickBot="1" x14ac:dyDescent="0.35">
      <c r="A59" s="1" t="s">
        <v>233</v>
      </c>
      <c r="B59" s="3" t="s">
        <v>234</v>
      </c>
      <c r="C59" s="1" t="s">
        <v>235</v>
      </c>
      <c r="D59" s="1" t="s">
        <v>15</v>
      </c>
      <c r="E59" s="1" t="s">
        <v>16</v>
      </c>
      <c r="F59" s="1" t="s">
        <v>236</v>
      </c>
      <c r="G59" s="25">
        <v>51969.773717299999</v>
      </c>
      <c r="H59" s="2">
        <v>218.012620473</v>
      </c>
      <c r="I59" s="1">
        <v>123</v>
      </c>
      <c r="J59" s="2">
        <v>218012.62047299999</v>
      </c>
      <c r="K59" s="2">
        <v>218012.62047299999</v>
      </c>
      <c r="L59" s="2">
        <v>218012.62047299999</v>
      </c>
      <c r="M59" s="2">
        <v>218012.62047299999</v>
      </c>
      <c r="N59" s="2">
        <v>519697737.17299998</v>
      </c>
      <c r="O59" s="32">
        <v>19378</v>
      </c>
      <c r="P59" s="1">
        <f t="shared" si="1"/>
        <v>37.287058637989297</v>
      </c>
    </row>
    <row r="60" spans="1:16" ht="29.4" thickBot="1" x14ac:dyDescent="0.35">
      <c r="A60" s="12" t="s">
        <v>223</v>
      </c>
      <c r="B60" s="13" t="s">
        <v>224</v>
      </c>
      <c r="C60" s="14" t="s">
        <v>225</v>
      </c>
      <c r="D60" s="1" t="s">
        <v>15</v>
      </c>
      <c r="E60" s="1" t="s">
        <v>21</v>
      </c>
      <c r="F60" s="1" t="s">
        <v>226</v>
      </c>
      <c r="G60" s="26">
        <v>109281.804718</v>
      </c>
      <c r="H60" s="2">
        <v>256.189293711</v>
      </c>
      <c r="I60" s="1">
        <v>120</v>
      </c>
      <c r="J60" s="2">
        <v>256189.29371100001</v>
      </c>
      <c r="K60" s="2">
        <v>256189.29371100001</v>
      </c>
      <c r="L60" s="2">
        <v>256189.29371100001</v>
      </c>
      <c r="M60" s="2">
        <v>256189.29371100001</v>
      </c>
      <c r="N60" s="2">
        <v>1092818047.1800001</v>
      </c>
      <c r="O60" s="33">
        <v>75864</v>
      </c>
      <c r="P60" s="15">
        <f t="shared" si="1"/>
        <v>69.420522653122248</v>
      </c>
    </row>
    <row r="61" spans="1:16" x14ac:dyDescent="0.3">
      <c r="A61" s="1" t="s">
        <v>240</v>
      </c>
      <c r="B61" s="3" t="s">
        <v>241</v>
      </c>
      <c r="C61" s="1" t="s">
        <v>242</v>
      </c>
      <c r="D61" s="1" t="s">
        <v>15</v>
      </c>
      <c r="E61" s="1" t="s">
        <v>16</v>
      </c>
      <c r="F61" s="1" t="s">
        <v>243</v>
      </c>
      <c r="G61" s="25">
        <v>26380.005148200002</v>
      </c>
      <c r="H61" s="2">
        <v>103.909098415</v>
      </c>
      <c r="I61" s="1">
        <v>128</v>
      </c>
      <c r="J61" s="2">
        <v>103909.098415</v>
      </c>
      <c r="K61" s="2">
        <v>103909.098415</v>
      </c>
      <c r="L61" s="2">
        <v>103909.098415</v>
      </c>
      <c r="M61" s="2">
        <v>103909.098415</v>
      </c>
      <c r="N61" s="2">
        <v>263800051.48199999</v>
      </c>
      <c r="O61" s="32">
        <v>142</v>
      </c>
      <c r="P61" s="1">
        <f t="shared" si="1"/>
        <v>0.53828647569346344</v>
      </c>
    </row>
    <row r="62" spans="1:16" x14ac:dyDescent="0.3">
      <c r="A62" s="1" t="s">
        <v>244</v>
      </c>
      <c r="B62" s="3" t="s">
        <v>245</v>
      </c>
      <c r="C62" s="1" t="s">
        <v>246</v>
      </c>
      <c r="D62" s="1" t="s">
        <v>15</v>
      </c>
      <c r="E62" s="1" t="s">
        <v>16</v>
      </c>
      <c r="F62" s="1" t="s">
        <v>247</v>
      </c>
      <c r="G62" s="25">
        <v>98829.935568999994</v>
      </c>
      <c r="H62" s="2">
        <v>185.45087181</v>
      </c>
      <c r="I62" s="1">
        <v>129</v>
      </c>
      <c r="J62" s="2">
        <v>185450.87181000001</v>
      </c>
      <c r="K62" s="2">
        <v>185450.87181000001</v>
      </c>
      <c r="L62" s="2">
        <v>185450.87181000001</v>
      </c>
      <c r="M62" s="2">
        <v>185450.87181000001</v>
      </c>
      <c r="N62" s="2">
        <v>988299355.69000006</v>
      </c>
      <c r="O62" s="32">
        <v>462</v>
      </c>
      <c r="P62" s="1">
        <f t="shared" si="1"/>
        <v>0.46746969664616034</v>
      </c>
    </row>
    <row r="63" spans="1:16" x14ac:dyDescent="0.3">
      <c r="A63" s="1" t="s">
        <v>248</v>
      </c>
      <c r="B63" s="3" t="s">
        <v>249</v>
      </c>
      <c r="C63" s="1" t="s">
        <v>250</v>
      </c>
      <c r="D63" s="1" t="s">
        <v>15</v>
      </c>
      <c r="E63" s="1" t="s">
        <v>21</v>
      </c>
      <c r="F63" s="1" t="s">
        <v>251</v>
      </c>
      <c r="G63" s="25">
        <v>9902.5033120799999</v>
      </c>
      <c r="H63" s="2">
        <v>46.666689861899997</v>
      </c>
      <c r="I63" s="1">
        <v>132</v>
      </c>
      <c r="J63" s="2">
        <v>46666.689861899999</v>
      </c>
      <c r="K63" s="2">
        <v>46666.689861899999</v>
      </c>
      <c r="L63" s="2">
        <v>46666.689861899999</v>
      </c>
      <c r="M63" s="2">
        <v>46666.689861899999</v>
      </c>
      <c r="N63" s="2">
        <v>99025033.120800003</v>
      </c>
      <c r="O63" s="32">
        <v>3692</v>
      </c>
      <c r="P63" s="1">
        <f t="shared" si="1"/>
        <v>37.283501793896427</v>
      </c>
    </row>
    <row r="64" spans="1:16" x14ac:dyDescent="0.3">
      <c r="A64" s="1" t="s">
        <v>252</v>
      </c>
      <c r="B64" s="3" t="s">
        <v>253</v>
      </c>
      <c r="C64" s="1" t="s">
        <v>254</v>
      </c>
      <c r="D64" s="1" t="s">
        <v>15</v>
      </c>
      <c r="E64" s="1" t="s">
        <v>21</v>
      </c>
      <c r="F64" s="1" t="s">
        <v>255</v>
      </c>
      <c r="G64" s="25">
        <v>4807.0263736300003</v>
      </c>
      <c r="H64" s="2">
        <v>39.694359423800002</v>
      </c>
      <c r="I64" s="1">
        <v>135</v>
      </c>
      <c r="J64" s="2">
        <v>39694.359423800001</v>
      </c>
      <c r="K64" s="2">
        <v>39694.359423800001</v>
      </c>
      <c r="L64" s="2">
        <v>39694.359423800001</v>
      </c>
      <c r="M64" s="2">
        <v>39694.359423800001</v>
      </c>
      <c r="N64" s="2">
        <v>48070263.736299999</v>
      </c>
      <c r="O64" s="32">
        <v>1700</v>
      </c>
      <c r="P64" s="1">
        <f t="shared" si="1"/>
        <v>35.364898543634453</v>
      </c>
    </row>
    <row r="65" spans="1:16" ht="29.4" thickBot="1" x14ac:dyDescent="0.35">
      <c r="A65" s="1" t="s">
        <v>256</v>
      </c>
      <c r="B65" s="3" t="s">
        <v>257</v>
      </c>
      <c r="C65" s="1" t="s">
        <v>258</v>
      </c>
      <c r="D65" s="1" t="s">
        <v>15</v>
      </c>
      <c r="E65" s="1" t="s">
        <v>16</v>
      </c>
      <c r="F65" s="1" t="s">
        <v>259</v>
      </c>
      <c r="G65" s="25">
        <v>8424.9928634299995</v>
      </c>
      <c r="H65" s="2">
        <v>85.955555329000006</v>
      </c>
      <c r="I65" s="1">
        <v>139</v>
      </c>
      <c r="J65" s="2">
        <v>85955.555328999995</v>
      </c>
      <c r="K65" s="2">
        <v>85955.555328999995</v>
      </c>
      <c r="L65" s="2">
        <v>85955.555328999995</v>
      </c>
      <c r="M65" s="2">
        <v>85955.555328999995</v>
      </c>
      <c r="N65" s="2">
        <v>84249928.634299994</v>
      </c>
      <c r="O65" s="32">
        <v>33</v>
      </c>
      <c r="P65" s="1">
        <f t="shared" si="1"/>
        <v>0.39169172644930855</v>
      </c>
    </row>
    <row r="66" spans="1:16" x14ac:dyDescent="0.3">
      <c r="A66" s="16" t="s">
        <v>163</v>
      </c>
      <c r="B66" s="17" t="s">
        <v>164</v>
      </c>
      <c r="C66" s="18" t="s">
        <v>122</v>
      </c>
      <c r="D66" s="1" t="s">
        <v>26</v>
      </c>
      <c r="E66" s="1" t="s">
        <v>27</v>
      </c>
      <c r="F66" s="1" t="s">
        <v>165</v>
      </c>
      <c r="G66" s="27">
        <v>5255.62158241</v>
      </c>
      <c r="H66" s="2">
        <v>37.284721583299998</v>
      </c>
      <c r="I66" s="1">
        <v>81</v>
      </c>
      <c r="J66" s="2">
        <v>37284.721583300001</v>
      </c>
      <c r="K66" s="2">
        <v>37284.721583300001</v>
      </c>
      <c r="L66" s="2">
        <v>37284.721583300001</v>
      </c>
      <c r="M66" s="2">
        <v>37284.721583300001</v>
      </c>
      <c r="N66" s="2">
        <v>52556215.824100003</v>
      </c>
      <c r="O66" s="34">
        <v>3568</v>
      </c>
      <c r="P66" s="21">
        <f t="shared" ref="P66:P97" si="2">(O66*100)/G66</f>
        <v>67.889210515873373</v>
      </c>
    </row>
    <row r="67" spans="1:16" ht="15" thickBot="1" x14ac:dyDescent="0.35">
      <c r="A67" s="8" t="s">
        <v>166</v>
      </c>
      <c r="B67" s="9" t="s">
        <v>167</v>
      </c>
      <c r="C67" s="10" t="s">
        <v>168</v>
      </c>
      <c r="D67" s="1" t="s">
        <v>15</v>
      </c>
      <c r="E67" s="1" t="s">
        <v>16</v>
      </c>
      <c r="F67" s="1" t="s">
        <v>169</v>
      </c>
      <c r="G67" s="24">
        <v>550.20295423799996</v>
      </c>
      <c r="H67" s="2">
        <v>10.9437890966</v>
      </c>
      <c r="I67" s="1">
        <v>84</v>
      </c>
      <c r="J67" s="2">
        <v>10943.7890966</v>
      </c>
      <c r="K67" s="2">
        <v>10943.7890966</v>
      </c>
      <c r="L67" s="2">
        <v>10943.7890966</v>
      </c>
      <c r="M67" s="2">
        <v>10943.7890966</v>
      </c>
      <c r="N67" s="2">
        <v>5502029.5423800005</v>
      </c>
      <c r="O67" s="31">
        <v>364</v>
      </c>
      <c r="P67" s="11">
        <f t="shared" si="2"/>
        <v>66.157405589382819</v>
      </c>
    </row>
    <row r="68" spans="1:16" x14ac:dyDescent="0.3">
      <c r="A68" s="1" t="s">
        <v>267</v>
      </c>
      <c r="B68" s="3" t="s">
        <v>268</v>
      </c>
      <c r="C68" s="1" t="s">
        <v>269</v>
      </c>
      <c r="D68" s="1" t="s">
        <v>15</v>
      </c>
      <c r="E68" s="1" t="s">
        <v>21</v>
      </c>
      <c r="F68" s="1" t="s">
        <v>270</v>
      </c>
      <c r="G68" s="25">
        <v>19530.8203187</v>
      </c>
      <c r="H68" s="2">
        <v>150.157227992</v>
      </c>
      <c r="I68" s="1">
        <v>147</v>
      </c>
      <c r="J68" s="2">
        <v>150157.227992</v>
      </c>
      <c r="K68" s="2">
        <v>150157.227992</v>
      </c>
      <c r="L68" s="2">
        <v>150157.227992</v>
      </c>
      <c r="M68" s="2">
        <v>150157.227992</v>
      </c>
      <c r="N68" s="2">
        <v>195308203.18700001</v>
      </c>
      <c r="O68" s="32">
        <v>298</v>
      </c>
      <c r="P68" s="1">
        <f t="shared" si="2"/>
        <v>1.5257935669741256</v>
      </c>
    </row>
    <row r="69" spans="1:16" ht="28.8" x14ac:dyDescent="0.3">
      <c r="A69" s="1" t="s">
        <v>271</v>
      </c>
      <c r="B69" s="3" t="s">
        <v>272</v>
      </c>
      <c r="C69" s="1" t="s">
        <v>60</v>
      </c>
      <c r="D69" s="1" t="s">
        <v>15</v>
      </c>
      <c r="E69" s="1" t="s">
        <v>16</v>
      </c>
      <c r="F69" s="1" t="s">
        <v>273</v>
      </c>
      <c r="G69" s="25">
        <v>25299.054326599999</v>
      </c>
      <c r="H69" s="2">
        <v>307.51617926599999</v>
      </c>
      <c r="I69" s="1">
        <v>148</v>
      </c>
      <c r="J69" s="2">
        <v>307516.17926599999</v>
      </c>
      <c r="K69" s="2">
        <v>307516.17926599999</v>
      </c>
      <c r="L69" s="2">
        <v>307516.17926599999</v>
      </c>
      <c r="M69" s="2">
        <v>307516.17926599999</v>
      </c>
      <c r="N69" s="2">
        <v>252990543.266</v>
      </c>
      <c r="O69" s="32">
        <v>2582</v>
      </c>
      <c r="P69" s="1">
        <f t="shared" si="2"/>
        <v>10.205915077565672</v>
      </c>
    </row>
    <row r="70" spans="1:16" ht="57.6" x14ac:dyDescent="0.3">
      <c r="A70" s="1" t="s">
        <v>274</v>
      </c>
      <c r="B70" s="3" t="s">
        <v>275</v>
      </c>
      <c r="C70" s="1" t="s">
        <v>60</v>
      </c>
      <c r="D70" s="1" t="s">
        <v>15</v>
      </c>
      <c r="E70" s="1" t="s">
        <v>16</v>
      </c>
      <c r="F70" s="1" t="s">
        <v>61</v>
      </c>
      <c r="G70" s="25">
        <v>14452.415516200001</v>
      </c>
      <c r="H70" s="2">
        <v>90.010884449000002</v>
      </c>
      <c r="I70" s="1">
        <v>149</v>
      </c>
      <c r="J70" s="2">
        <v>90010.884449000005</v>
      </c>
      <c r="K70" s="2">
        <v>90010.884449000005</v>
      </c>
      <c r="L70" s="2">
        <v>90010.884449000005</v>
      </c>
      <c r="M70" s="2">
        <v>90010.884449000005</v>
      </c>
      <c r="N70" s="2">
        <v>144524155.162</v>
      </c>
      <c r="O70" s="32">
        <v>3742</v>
      </c>
      <c r="P70" s="1">
        <f t="shared" si="2"/>
        <v>25.891865590257336</v>
      </c>
    </row>
    <row r="71" spans="1:16" ht="15" thickBot="1" x14ac:dyDescent="0.35">
      <c r="A71" s="1" t="s">
        <v>276</v>
      </c>
      <c r="B71" s="3" t="s">
        <v>277</v>
      </c>
      <c r="C71" s="1" t="s">
        <v>278</v>
      </c>
      <c r="D71" s="1" t="s">
        <v>15</v>
      </c>
      <c r="E71" s="1" t="s">
        <v>16</v>
      </c>
      <c r="F71" s="1" t="s">
        <v>279</v>
      </c>
      <c r="G71" s="25">
        <v>41485.641495199998</v>
      </c>
      <c r="H71" s="2">
        <v>212.09470584600001</v>
      </c>
      <c r="I71" s="1">
        <v>153</v>
      </c>
      <c r="J71" s="2">
        <v>212094.705846</v>
      </c>
      <c r="K71" s="2">
        <v>212094.705846</v>
      </c>
      <c r="L71" s="2">
        <v>212094.705846</v>
      </c>
      <c r="M71" s="2">
        <v>212094.705846</v>
      </c>
      <c r="N71" s="2">
        <v>414856414.95200002</v>
      </c>
      <c r="O71" s="32">
        <v>1316</v>
      </c>
      <c r="P71" s="1">
        <f t="shared" si="2"/>
        <v>3.1721818744257932</v>
      </c>
    </row>
    <row r="72" spans="1:16" ht="15" thickBot="1" x14ac:dyDescent="0.35">
      <c r="A72" s="12" t="s">
        <v>280</v>
      </c>
      <c r="B72" s="13" t="s">
        <v>281</v>
      </c>
      <c r="C72" s="14" t="s">
        <v>282</v>
      </c>
      <c r="D72" s="1" t="s">
        <v>15</v>
      </c>
      <c r="E72" s="1" t="s">
        <v>16</v>
      </c>
      <c r="F72" s="1" t="s">
        <v>283</v>
      </c>
      <c r="G72" s="26">
        <v>2141.4704306600001</v>
      </c>
      <c r="H72" s="2">
        <v>51.0955043915</v>
      </c>
      <c r="I72" s="1">
        <v>154</v>
      </c>
      <c r="J72" s="2">
        <v>51095.504391499999</v>
      </c>
      <c r="K72" s="2">
        <v>51095.504391499999</v>
      </c>
      <c r="L72" s="2">
        <v>51095.504391499999</v>
      </c>
      <c r="M72" s="2">
        <v>51095.504391499999</v>
      </c>
      <c r="N72" s="2">
        <v>21414704.306600001</v>
      </c>
      <c r="O72" s="33">
        <v>1413</v>
      </c>
      <c r="P72" s="15">
        <f t="shared" si="2"/>
        <v>65.982699539984495</v>
      </c>
    </row>
    <row r="73" spans="1:16" x14ac:dyDescent="0.3">
      <c r="A73" s="1" t="s">
        <v>284</v>
      </c>
      <c r="B73" s="3" t="s">
        <v>285</v>
      </c>
      <c r="C73" s="1" t="s">
        <v>43</v>
      </c>
      <c r="D73" s="1" t="s">
        <v>15</v>
      </c>
      <c r="E73" s="1" t="s">
        <v>16</v>
      </c>
      <c r="F73" s="1" t="s">
        <v>286</v>
      </c>
      <c r="G73" s="25">
        <v>3602.1213222400002</v>
      </c>
      <c r="H73" s="2">
        <v>54.6009236298</v>
      </c>
      <c r="I73" s="1">
        <v>155</v>
      </c>
      <c r="J73" s="2">
        <v>54600.923629800003</v>
      </c>
      <c r="K73" s="2">
        <v>54600.923629800003</v>
      </c>
      <c r="L73" s="2">
        <v>54600.923629800003</v>
      </c>
      <c r="M73" s="2">
        <v>54600.923629800003</v>
      </c>
      <c r="N73" s="2">
        <v>36021213.222400002</v>
      </c>
      <c r="O73" s="32">
        <v>174</v>
      </c>
      <c r="P73" s="1">
        <f t="shared" si="2"/>
        <v>4.8304869390628156</v>
      </c>
    </row>
    <row r="74" spans="1:16" x14ac:dyDescent="0.3">
      <c r="A74" s="1" t="s">
        <v>287</v>
      </c>
      <c r="B74" s="3" t="s">
        <v>288</v>
      </c>
      <c r="C74" s="1" t="s">
        <v>56</v>
      </c>
      <c r="D74" s="1" t="s">
        <v>26</v>
      </c>
      <c r="E74" s="1" t="s">
        <v>27</v>
      </c>
      <c r="F74" s="1" t="s">
        <v>289</v>
      </c>
      <c r="G74" s="25">
        <v>248.41639921300001</v>
      </c>
      <c r="H74" s="2">
        <v>8.2531030685700006</v>
      </c>
      <c r="I74" s="1">
        <v>156</v>
      </c>
      <c r="J74" s="2">
        <v>8253.1030685700007</v>
      </c>
      <c r="K74" s="2">
        <v>8253.1030685700007</v>
      </c>
      <c r="L74" s="2">
        <v>8253.1030685700007</v>
      </c>
      <c r="M74" s="2">
        <v>8253.1030685700007</v>
      </c>
      <c r="N74" s="2">
        <v>2484163.9921300001</v>
      </c>
      <c r="O74" s="32">
        <v>19</v>
      </c>
      <c r="P74" s="1">
        <f t="shared" si="2"/>
        <v>7.6484483553393767</v>
      </c>
    </row>
    <row r="75" spans="1:16" ht="28.8" x14ac:dyDescent="0.3">
      <c r="A75" s="1" t="s">
        <v>290</v>
      </c>
      <c r="B75" s="3" t="s">
        <v>291</v>
      </c>
      <c r="C75" s="1" t="s">
        <v>292</v>
      </c>
      <c r="D75" s="1" t="s">
        <v>15</v>
      </c>
      <c r="E75" s="1" t="s">
        <v>21</v>
      </c>
      <c r="F75" s="1" t="s">
        <v>293</v>
      </c>
      <c r="G75" s="25">
        <v>68765.580386799993</v>
      </c>
      <c r="H75" s="2">
        <v>205.47737397</v>
      </c>
      <c r="I75" s="1">
        <v>159</v>
      </c>
      <c r="J75" s="2">
        <v>205477.37396999999</v>
      </c>
      <c r="K75" s="2">
        <v>205477.37396999999</v>
      </c>
      <c r="L75" s="2">
        <v>205477.37396999999</v>
      </c>
      <c r="M75" s="2">
        <v>205477.37396999999</v>
      </c>
      <c r="N75" s="2">
        <v>687655803.86800003</v>
      </c>
      <c r="O75" s="32">
        <v>30</v>
      </c>
      <c r="P75" s="1">
        <f t="shared" si="2"/>
        <v>4.3626476838052979E-2</v>
      </c>
    </row>
    <row r="76" spans="1:16" x14ac:dyDescent="0.3">
      <c r="A76" s="1" t="s">
        <v>294</v>
      </c>
      <c r="B76" s="3" t="s">
        <v>295</v>
      </c>
      <c r="C76" s="1" t="s">
        <v>296</v>
      </c>
      <c r="D76" s="1" t="s">
        <v>15</v>
      </c>
      <c r="E76" s="1" t="s">
        <v>16</v>
      </c>
      <c r="F76" s="1" t="s">
        <v>297</v>
      </c>
      <c r="G76" s="25">
        <v>77329.910186699999</v>
      </c>
      <c r="H76" s="2">
        <v>328.26861221000001</v>
      </c>
      <c r="I76" s="1">
        <v>163</v>
      </c>
      <c r="J76" s="2">
        <v>328268.61220999999</v>
      </c>
      <c r="K76" s="2">
        <v>328268.61220999999</v>
      </c>
      <c r="L76" s="2">
        <v>328268.61220999999</v>
      </c>
      <c r="M76" s="2">
        <v>328268.61220999999</v>
      </c>
      <c r="N76" s="2">
        <v>773299101.86699998</v>
      </c>
      <c r="O76" s="32">
        <v>35876</v>
      </c>
      <c r="P76" s="1">
        <f t="shared" si="2"/>
        <v>46.393432907633617</v>
      </c>
    </row>
    <row r="77" spans="1:16" x14ac:dyDescent="0.3">
      <c r="A77" s="1" t="s">
        <v>298</v>
      </c>
      <c r="B77" s="3" t="s">
        <v>299</v>
      </c>
      <c r="C77" s="1" t="s">
        <v>102</v>
      </c>
      <c r="D77" s="1" t="s">
        <v>15</v>
      </c>
      <c r="E77" s="1" t="s">
        <v>16</v>
      </c>
      <c r="F77" s="1" t="s">
        <v>300</v>
      </c>
      <c r="G77" s="25">
        <v>152335.85988100001</v>
      </c>
      <c r="H77" s="2">
        <v>972.19087538600002</v>
      </c>
      <c r="I77" s="1">
        <v>164</v>
      </c>
      <c r="J77" s="2">
        <v>972190.87538600003</v>
      </c>
      <c r="K77" s="2">
        <v>972190.87538600003</v>
      </c>
      <c r="L77" s="2">
        <v>972190.87538600003</v>
      </c>
      <c r="M77" s="2">
        <v>972190.87538600003</v>
      </c>
      <c r="N77" s="2">
        <v>1523358598.8099999</v>
      </c>
      <c r="O77" s="32">
        <v>19514</v>
      </c>
      <c r="P77" s="1">
        <f t="shared" si="2"/>
        <v>12.809853185746103</v>
      </c>
    </row>
    <row r="78" spans="1:16" x14ac:dyDescent="0.3">
      <c r="A78" s="1" t="s">
        <v>301</v>
      </c>
      <c r="B78" s="3" t="s">
        <v>302</v>
      </c>
      <c r="C78" s="1" t="s">
        <v>303</v>
      </c>
      <c r="D78" s="1" t="s">
        <v>15</v>
      </c>
      <c r="E78" s="1" t="s">
        <v>21</v>
      </c>
      <c r="F78" s="1" t="s">
        <v>304</v>
      </c>
      <c r="G78" s="25">
        <v>48182.906802099998</v>
      </c>
      <c r="H78" s="2">
        <v>125.594946089</v>
      </c>
      <c r="I78" s="1">
        <v>165</v>
      </c>
      <c r="J78" s="2">
        <v>125594.946089</v>
      </c>
      <c r="K78" s="2">
        <v>125594.946089</v>
      </c>
      <c r="L78" s="2">
        <v>125594.946089</v>
      </c>
      <c r="M78" s="2">
        <v>125594.946089</v>
      </c>
      <c r="N78" s="2">
        <v>481829068.02100003</v>
      </c>
      <c r="O78" s="32">
        <v>4226</v>
      </c>
      <c r="P78" s="1">
        <f t="shared" si="2"/>
        <v>8.7707452299573898</v>
      </c>
    </row>
    <row r="79" spans="1:16" ht="15" thickBot="1" x14ac:dyDescent="0.35">
      <c r="A79" s="1" t="s">
        <v>305</v>
      </c>
      <c r="B79" s="3" t="s">
        <v>306</v>
      </c>
      <c r="C79" s="1" t="s">
        <v>307</v>
      </c>
      <c r="D79" s="1" t="s">
        <v>15</v>
      </c>
      <c r="E79" s="1" t="s">
        <v>21</v>
      </c>
      <c r="F79" s="1" t="s">
        <v>308</v>
      </c>
      <c r="G79" s="25">
        <v>30133.551065700001</v>
      </c>
      <c r="H79" s="2">
        <v>91.267159573900003</v>
      </c>
      <c r="I79" s="1">
        <v>166</v>
      </c>
      <c r="J79" s="2">
        <v>91267.159573900004</v>
      </c>
      <c r="K79" s="2">
        <v>91267.159573900004</v>
      </c>
      <c r="L79" s="2">
        <v>91267.159573900004</v>
      </c>
      <c r="M79" s="2">
        <v>91267.159573900004</v>
      </c>
      <c r="N79" s="2">
        <v>301335510.65700001</v>
      </c>
      <c r="O79" s="32">
        <v>2083</v>
      </c>
      <c r="P79" s="1">
        <f t="shared" si="2"/>
        <v>6.9125606718519421</v>
      </c>
    </row>
    <row r="80" spans="1:16" ht="15" thickBot="1" x14ac:dyDescent="0.35">
      <c r="A80" s="12" t="s">
        <v>45</v>
      </c>
      <c r="B80" s="13" t="s">
        <v>46</v>
      </c>
      <c r="C80" s="14" t="s">
        <v>47</v>
      </c>
      <c r="D80" s="1" t="s">
        <v>48</v>
      </c>
      <c r="E80" s="1" t="s">
        <v>21</v>
      </c>
      <c r="F80" s="1" t="s">
        <v>49</v>
      </c>
      <c r="G80" s="26">
        <v>3425.1333449099998</v>
      </c>
      <c r="H80" s="2">
        <v>25.2972206243</v>
      </c>
      <c r="I80" s="1">
        <v>14</v>
      </c>
      <c r="J80" s="2">
        <v>25297.2206243</v>
      </c>
      <c r="K80" s="2">
        <v>25297.2206243</v>
      </c>
      <c r="L80" s="2">
        <v>25297.2206243</v>
      </c>
      <c r="M80" s="2">
        <v>25297.2206243</v>
      </c>
      <c r="N80" s="2">
        <v>34251333.449100003</v>
      </c>
      <c r="O80" s="33">
        <v>2029</v>
      </c>
      <c r="P80" s="15">
        <f t="shared" si="2"/>
        <v>59.238569587816002</v>
      </c>
    </row>
    <row r="81" spans="1:16" x14ac:dyDescent="0.3">
      <c r="A81" s="1" t="s">
        <v>313</v>
      </c>
      <c r="B81" s="3" t="s">
        <v>314</v>
      </c>
      <c r="C81" s="1" t="s">
        <v>315</v>
      </c>
      <c r="D81" s="1" t="s">
        <v>15</v>
      </c>
      <c r="E81" s="1" t="s">
        <v>16</v>
      </c>
      <c r="F81" s="1" t="s">
        <v>316</v>
      </c>
      <c r="G81" s="25">
        <v>175.27932866399999</v>
      </c>
      <c r="H81" s="2">
        <v>11.4999763168</v>
      </c>
      <c r="I81" s="1">
        <v>12</v>
      </c>
      <c r="J81" s="2">
        <v>11499.976316800001</v>
      </c>
      <c r="K81" s="2">
        <v>11499.976316800001</v>
      </c>
      <c r="L81" s="2">
        <v>11499.976316800001</v>
      </c>
      <c r="M81" s="2">
        <v>11499.976316800001</v>
      </c>
      <c r="N81" s="2">
        <v>1752793.2866400001</v>
      </c>
      <c r="O81" s="32">
        <v>0</v>
      </c>
      <c r="P81" s="1">
        <f t="shared" si="2"/>
        <v>0</v>
      </c>
    </row>
    <row r="82" spans="1:16" x14ac:dyDescent="0.3">
      <c r="A82" s="1" t="s">
        <v>317</v>
      </c>
      <c r="B82" s="3" t="s">
        <v>318</v>
      </c>
      <c r="C82" s="1" t="s">
        <v>60</v>
      </c>
      <c r="D82" s="1" t="s">
        <v>26</v>
      </c>
      <c r="E82" s="1" t="s">
        <v>27</v>
      </c>
      <c r="F82" s="1" t="s">
        <v>319</v>
      </c>
      <c r="G82" s="25">
        <v>1862.2829774300001</v>
      </c>
      <c r="H82" s="2">
        <v>48.645573228000003</v>
      </c>
      <c r="I82" s="1">
        <v>145</v>
      </c>
      <c r="J82" s="2">
        <v>48645.573228000001</v>
      </c>
      <c r="K82" s="2">
        <v>48645.573228000001</v>
      </c>
      <c r="L82" s="2">
        <v>48645.573228000001</v>
      </c>
      <c r="M82" s="2">
        <v>48645.573228000001</v>
      </c>
      <c r="N82" s="2">
        <v>18622829.774300002</v>
      </c>
      <c r="O82" s="32">
        <v>25</v>
      </c>
      <c r="P82" s="1">
        <f t="shared" si="2"/>
        <v>1.3424383030392439</v>
      </c>
    </row>
    <row r="83" spans="1:16" ht="28.8" x14ac:dyDescent="0.3">
      <c r="A83" s="1" t="s">
        <v>271</v>
      </c>
      <c r="B83" s="3" t="s">
        <v>272</v>
      </c>
      <c r="C83" s="1" t="s">
        <v>60</v>
      </c>
      <c r="D83" s="1" t="s">
        <v>15</v>
      </c>
      <c r="E83" s="1" t="s">
        <v>16</v>
      </c>
      <c r="F83" s="1" t="s">
        <v>320</v>
      </c>
      <c r="G83" s="25">
        <v>7780.3887197800004</v>
      </c>
      <c r="H83" s="2">
        <v>162.217887547</v>
      </c>
      <c r="I83" s="1">
        <v>148</v>
      </c>
      <c r="J83" s="2">
        <v>162217.88754699999</v>
      </c>
      <c r="K83" s="2">
        <v>162217.88754699999</v>
      </c>
      <c r="L83" s="2">
        <v>162217.88754699999</v>
      </c>
      <c r="M83" s="2">
        <v>162217.88754699999</v>
      </c>
      <c r="N83" s="2">
        <v>77803887.197799996</v>
      </c>
      <c r="O83" s="32">
        <v>31</v>
      </c>
      <c r="P83" s="1">
        <f t="shared" si="2"/>
        <v>0.39843767601468327</v>
      </c>
    </row>
    <row r="84" spans="1:16" x14ac:dyDescent="0.3">
      <c r="A84" s="1" t="s">
        <v>321</v>
      </c>
      <c r="B84" s="3" t="s">
        <v>322</v>
      </c>
      <c r="C84" s="1" t="s">
        <v>323</v>
      </c>
      <c r="D84" s="1" t="s">
        <v>15</v>
      </c>
      <c r="E84" s="1" t="s">
        <v>16</v>
      </c>
      <c r="G84" s="25">
        <v>48182.004073999997</v>
      </c>
      <c r="H84" s="2">
        <v>194.144342755</v>
      </c>
      <c r="I84" s="1">
        <v>171</v>
      </c>
      <c r="J84" s="2">
        <v>194144.34275499999</v>
      </c>
      <c r="K84" s="2">
        <v>194144.34275499999</v>
      </c>
      <c r="L84" s="2">
        <v>194144.34275499999</v>
      </c>
      <c r="M84" s="2">
        <v>194144.34289699999</v>
      </c>
      <c r="N84" s="2">
        <v>481820041.93800002</v>
      </c>
      <c r="O84" s="32">
        <v>44</v>
      </c>
      <c r="P84" s="1">
        <f t="shared" si="2"/>
        <v>9.1320402390118322E-2</v>
      </c>
    </row>
    <row r="85" spans="1:16" ht="29.4" thickBot="1" x14ac:dyDescent="0.35">
      <c r="A85" s="1" t="s">
        <v>324</v>
      </c>
      <c r="B85" s="3" t="s">
        <v>325</v>
      </c>
      <c r="C85" s="1" t="s">
        <v>326</v>
      </c>
      <c r="D85" s="1" t="s">
        <v>15</v>
      </c>
      <c r="E85" s="1" t="s">
        <v>16</v>
      </c>
      <c r="F85" s="1" t="s">
        <v>327</v>
      </c>
      <c r="G85" s="25">
        <v>8960.5470928499999</v>
      </c>
      <c r="H85" s="2">
        <v>126.06936966000001</v>
      </c>
      <c r="I85" s="1">
        <v>172</v>
      </c>
      <c r="J85" s="2">
        <v>126069.36966</v>
      </c>
      <c r="K85" s="2">
        <v>126069.36966</v>
      </c>
      <c r="L85" s="2">
        <v>126069.36966</v>
      </c>
      <c r="M85" s="2">
        <v>126069.369895</v>
      </c>
      <c r="N85" s="2">
        <v>89605470.945999995</v>
      </c>
      <c r="O85" s="32">
        <v>126</v>
      </c>
      <c r="P85" s="1">
        <f t="shared" si="2"/>
        <v>1.4061641403630447</v>
      </c>
    </row>
    <row r="86" spans="1:16" ht="29.4" thickBot="1" x14ac:dyDescent="0.35">
      <c r="A86" s="12" t="s">
        <v>54</v>
      </c>
      <c r="B86" s="13" t="s">
        <v>55</v>
      </c>
      <c r="C86" s="14" t="s">
        <v>56</v>
      </c>
      <c r="D86" s="1" t="s">
        <v>15</v>
      </c>
      <c r="E86" s="1" t="s">
        <v>16</v>
      </c>
      <c r="F86" s="1" t="s">
        <v>57</v>
      </c>
      <c r="G86" s="26">
        <v>3234.00464483</v>
      </c>
      <c r="H86" s="2">
        <v>27.119928595099999</v>
      </c>
      <c r="I86" s="1">
        <v>17</v>
      </c>
      <c r="J86" s="2">
        <v>27119.928595099998</v>
      </c>
      <c r="K86" s="2">
        <v>27119.928595099998</v>
      </c>
      <c r="L86" s="2">
        <v>27119.928595099998</v>
      </c>
      <c r="M86" s="2">
        <v>27119.928595099998</v>
      </c>
      <c r="N86" s="2">
        <v>32340046.4483</v>
      </c>
      <c r="O86" s="33">
        <v>1685</v>
      </c>
      <c r="P86" s="15">
        <f t="shared" si="2"/>
        <v>52.102584413219802</v>
      </c>
    </row>
    <row r="87" spans="1:16" x14ac:dyDescent="0.3">
      <c r="A87" s="1" t="s">
        <v>331</v>
      </c>
      <c r="B87" s="3" t="s">
        <v>332</v>
      </c>
      <c r="C87" s="1" t="s">
        <v>333</v>
      </c>
      <c r="D87" s="1" t="s">
        <v>15</v>
      </c>
      <c r="E87" s="1" t="s">
        <v>21</v>
      </c>
      <c r="F87" s="1" t="s">
        <v>334</v>
      </c>
      <c r="G87" s="25">
        <v>96621.809667900001</v>
      </c>
      <c r="H87" s="2">
        <v>431.92870063399999</v>
      </c>
      <c r="I87" s="1">
        <v>8</v>
      </c>
      <c r="J87" s="2">
        <v>431928.70063400001</v>
      </c>
      <c r="K87" s="2">
        <v>431928.70063400001</v>
      </c>
      <c r="L87" s="2">
        <v>431928.70063400001</v>
      </c>
      <c r="M87" s="2">
        <v>431889.12694500003</v>
      </c>
      <c r="N87" s="2">
        <v>966218064.49100006</v>
      </c>
      <c r="O87" s="32">
        <v>21261</v>
      </c>
      <c r="P87" s="1">
        <f t="shared" si="2"/>
        <v>22.004348783236871</v>
      </c>
    </row>
  </sheetData>
  <sortState ref="A2:P86">
    <sortCondition descending="1" ref="P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Area_concesiones_bosques_protec</vt:lpstr>
      <vt:lpstr>BaseDeDatos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mireya isabel levy ortiz</dc:creator>
  <cp:lastModifiedBy>dell</cp:lastModifiedBy>
  <dcterms:created xsi:type="dcterms:W3CDTF">2017-09-09T19:36:01Z</dcterms:created>
  <dcterms:modified xsi:type="dcterms:W3CDTF">2017-09-09T21:20:43Z</dcterms:modified>
</cp:coreProperties>
</file>