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Table S2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1" l="1"/>
  <c r="E29" i="1"/>
  <c r="F28" i="1"/>
  <c r="E28" i="1"/>
  <c r="F27" i="1"/>
  <c r="E27" i="1"/>
  <c r="F26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<sst xmlns="http://schemas.openxmlformats.org/spreadsheetml/2006/main" count="79" uniqueCount="40">
  <si>
    <t>Experimental details for all E. coli samples analzed in this study including growth rate, harvesting conditions, OD-values and number of identified proteins</t>
  </si>
  <si>
    <t>Growth condition</t>
  </si>
  <si>
    <t>Strain</t>
  </si>
  <si>
    <r>
      <t>Growth rate (h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</si>
  <si>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Stdev</t>
  </si>
  <si>
    <r>
      <t>Single cell volume [fl]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</si>
  <si>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Doubling time (h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</si>
  <si>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Time exp before harvest (h)</t>
  </si>
  <si>
    <t># of doublings at exponential growth before harvesting</t>
  </si>
  <si>
    <t>OD @ harvesting. replicates</t>
  </si>
  <si>
    <r>
      <t>Number of Proteins Identified (FDR 1%)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</si>
  <si>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LB</t>
  </si>
  <si>
    <t>BW25113</t>
  </si>
  <si>
    <t>MG1665</t>
  </si>
  <si>
    <t>NCM3722</t>
  </si>
  <si>
    <t>Glycerol + AA</t>
  </si>
  <si>
    <t>Acetate</t>
  </si>
  <si>
    <t>Fumarate</t>
  </si>
  <si>
    <t xml:space="preserve">Galactose </t>
  </si>
  <si>
    <t>Glucose</t>
  </si>
  <si>
    <t>Glucosamine</t>
  </si>
  <si>
    <t>Glycerol</t>
  </si>
  <si>
    <t>Pyruvate</t>
  </si>
  <si>
    <t>Succinate</t>
  </si>
  <si>
    <t>Fructose</t>
  </si>
  <si>
    <t>Mannose</t>
  </si>
  <si>
    <t>Xylose</t>
  </si>
  <si>
    <t>Osmotic-stress glucose</t>
  </si>
  <si>
    <t>42°C glucose</t>
  </si>
  <si>
    <t>pH6 glucose</t>
  </si>
  <si>
    <t>Stationary phase 1 day</t>
  </si>
  <si>
    <t>-</t>
  </si>
  <si>
    <t>Stationary phase 3 days</t>
  </si>
  <si>
    <t>chemostat µ=0.12</t>
  </si>
  <si>
    <t>after &gt;6 volume changes</t>
  </si>
  <si>
    <t>chemostat µ=0.20</t>
  </si>
  <si>
    <t>chemostat µ=0.35</t>
  </si>
  <si>
    <t>chemostat µ=0.5</t>
  </si>
  <si>
    <t>1) Volume calculated for all growth conditions accordaing to Volkmer, B. &amp; Heinemann, M. Condition-dependent cell volume and concentration of Escherichia coli to facilitate data conversion for systems biology modeling. PLoS ONE 6, e23126 (2011).</t>
  </si>
  <si>
    <t>2) Proteins identified in all 3 biological triplactes were combined for each condition and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</si>
</sst>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164" fontId="0" fillId="0" borderId="0" xfId="0" applyNumberForma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Proteins Identified (FDR 1%)</a:t>
            </a:r>
            <a:r>
              <a:rPr lang="en-US" baseline="30000"/>
              <a:t>2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3427674521714602E-2"/>
          <c:y val="0.103895207543502"/>
          <c:w val="0.94332330409918297"/>
          <c:h val="0.5701460095265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'Table S23'!$L$3</c:f>
              <c:strCache>
                <c:ptCount val="1"/>
                <c:pt idx="0">
                  <c:v>Number of Proteins Identified (FDR 1%)2</c:v>
                </c:pt>
              </c:strCache>
            </c:strRef>
          </c:tx>
          <c:invertIfNegative val="0"/>
          <c:cat>
            <c:multiLvlStrRef>
              <c:f>'Table S23'!$A$4:$B$29</c:f>
              <c:multiLvlStrCache>
                <c:ptCount val="26"/>
                <c:lvl>
                  <c:pt idx="0">
                    <c:v>BW25113</c:v>
                  </c:pt>
                  <c:pt idx="1">
                    <c:v>MG1665</c:v>
                  </c:pt>
                  <c:pt idx="2">
                    <c:v>NCM3722</c:v>
                  </c:pt>
                  <c:pt idx="3">
                    <c:v>BW25113</c:v>
                  </c:pt>
                  <c:pt idx="4">
                    <c:v>BW25113</c:v>
                  </c:pt>
                  <c:pt idx="5">
                    <c:v>BW25113</c:v>
                  </c:pt>
                  <c:pt idx="6">
                    <c:v>BW25113</c:v>
                  </c:pt>
                  <c:pt idx="7">
                    <c:v>BW25113</c:v>
                  </c:pt>
                  <c:pt idx="8">
                    <c:v>MG1665</c:v>
                  </c:pt>
                  <c:pt idx="9">
                    <c:v>NCM3722</c:v>
                  </c:pt>
                  <c:pt idx="10">
                    <c:v>BW25113</c:v>
                  </c:pt>
                  <c:pt idx="11">
                    <c:v>BW25113</c:v>
                  </c:pt>
                  <c:pt idx="12">
                    <c:v>BW25113</c:v>
                  </c:pt>
                  <c:pt idx="13">
                    <c:v>BW25113</c:v>
                  </c:pt>
                  <c:pt idx="14">
                    <c:v>BW25113</c:v>
                  </c:pt>
                  <c:pt idx="15">
                    <c:v>BW25113</c:v>
                  </c:pt>
                  <c:pt idx="16">
                    <c:v>BW25113</c:v>
                  </c:pt>
                  <c:pt idx="17">
                    <c:v>BW25113</c:v>
                  </c:pt>
                  <c:pt idx="18">
                    <c:v>BW25113</c:v>
                  </c:pt>
                  <c:pt idx="19">
                    <c:v>BW25113</c:v>
                  </c:pt>
                  <c:pt idx="20">
                    <c:v>BW25113</c:v>
                  </c:pt>
                  <c:pt idx="21">
                    <c:v>BW25113</c:v>
                  </c:pt>
                  <c:pt idx="22">
                    <c:v>BW25113</c:v>
                  </c:pt>
                  <c:pt idx="23">
                    <c:v>BW25113</c:v>
                  </c:pt>
                  <c:pt idx="24">
                    <c:v>BW25113</c:v>
                  </c:pt>
                  <c:pt idx="25">
                    <c:v>BW25113</c:v>
                  </c:pt>
                </c:lvl>
                <c:lvl>
                  <c:pt idx="0">
                    <c:v>LB</c:v>
                  </c:pt>
                  <c:pt idx="1">
                    <c:v>LB</c:v>
                  </c:pt>
                  <c:pt idx="2">
                    <c:v>LB</c:v>
                  </c:pt>
                  <c:pt idx="3">
                    <c:v>Glycerol + AA</c:v>
                  </c:pt>
                  <c:pt idx="4">
                    <c:v>Acetate</c:v>
                  </c:pt>
                  <c:pt idx="5">
                    <c:v>Fumarate</c:v>
                  </c:pt>
                  <c:pt idx="6">
                    <c:v>Galactose </c:v>
                  </c:pt>
                  <c:pt idx="7">
                    <c:v>Glucose</c:v>
                  </c:pt>
                  <c:pt idx="8">
                    <c:v>Glucose</c:v>
                  </c:pt>
                  <c:pt idx="9">
                    <c:v>Glucose</c:v>
                  </c:pt>
                  <c:pt idx="10">
                    <c:v>Glucosamine</c:v>
                  </c:pt>
                  <c:pt idx="11">
                    <c:v>Glycerol</c:v>
                  </c:pt>
                  <c:pt idx="12">
                    <c:v>Pyruvate</c:v>
                  </c:pt>
                  <c:pt idx="13">
                    <c:v>Succinate</c:v>
                  </c:pt>
                  <c:pt idx="14">
                    <c:v>Fructose</c:v>
                  </c:pt>
                  <c:pt idx="15">
                    <c:v>Mannose</c:v>
                  </c:pt>
                  <c:pt idx="16">
                    <c:v>Xylose</c:v>
                  </c:pt>
                  <c:pt idx="17">
                    <c:v>Osmotic-stress glucose</c:v>
                  </c:pt>
                  <c:pt idx="18">
                    <c:v>42°C glucose</c:v>
                  </c:pt>
                  <c:pt idx="19">
                    <c:v>pH6 glucose</c:v>
                  </c:pt>
                  <c:pt idx="20">
                    <c:v>Stationary phase 1 day</c:v>
                  </c:pt>
                  <c:pt idx="21">
                    <c:v>Stationary phase 3 days</c:v>
                  </c:pt>
                  <c:pt idx="22">
                    <c:v>chemostat µ=0.12</c:v>
                  </c:pt>
                  <c:pt idx="23">
                    <c:v>chemostat µ=0.20</c:v>
                  </c:pt>
                  <c:pt idx="24">
                    <c:v>chemostat µ=0.35</c:v>
                  </c:pt>
                  <c:pt idx="25">
                    <c:v>chemostat µ=0.5</c:v>
                  </c:pt>
                </c:lvl>
              </c:multiLvlStrCache>
            </c:multiLvlStrRef>
          </c:cat>
          <c:val>
            <c:numRef>
              <c:f>'Table S23'!$L$4:$L$29</c:f>
              <c:numCache>
                <c:formatCode>General</c:formatCode>
                <c:ptCount val="26"/>
                <c:pt idx="0">
                  <c:v>1752</c:v>
                </c:pt>
                <c:pt idx="1">
                  <c:v>1733</c:v>
                </c:pt>
                <c:pt idx="2">
                  <c:v>1703</c:v>
                </c:pt>
                <c:pt idx="3">
                  <c:v>1675</c:v>
                </c:pt>
                <c:pt idx="4">
                  <c:v>1683</c:v>
                </c:pt>
                <c:pt idx="5">
                  <c:v>1696</c:v>
                </c:pt>
                <c:pt idx="6">
                  <c:v>1650</c:v>
                </c:pt>
                <c:pt idx="7">
                  <c:v>1702</c:v>
                </c:pt>
                <c:pt idx="8">
                  <c:v>1706</c:v>
                </c:pt>
                <c:pt idx="9">
                  <c:v>1761</c:v>
                </c:pt>
                <c:pt idx="10">
                  <c:v>1708</c:v>
                </c:pt>
                <c:pt idx="11">
                  <c:v>1657</c:v>
                </c:pt>
                <c:pt idx="12">
                  <c:v>1688</c:v>
                </c:pt>
                <c:pt idx="13">
                  <c:v>1678</c:v>
                </c:pt>
                <c:pt idx="14">
                  <c:v>1612</c:v>
                </c:pt>
                <c:pt idx="15">
                  <c:v>1643</c:v>
                </c:pt>
                <c:pt idx="16">
                  <c:v>1610</c:v>
                </c:pt>
                <c:pt idx="17">
                  <c:v>1558</c:v>
                </c:pt>
                <c:pt idx="18">
                  <c:v>1560</c:v>
                </c:pt>
                <c:pt idx="19">
                  <c:v>1534</c:v>
                </c:pt>
                <c:pt idx="20">
                  <c:v>1435</c:v>
                </c:pt>
                <c:pt idx="21">
                  <c:v>1463</c:v>
                </c:pt>
                <c:pt idx="22">
                  <c:v>1701</c:v>
                </c:pt>
                <c:pt idx="23">
                  <c:v>1737</c:v>
                </c:pt>
                <c:pt idx="24">
                  <c:v>1725</c:v>
                </c:pt>
                <c:pt idx="25">
                  <c:v>1698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741504"/>
        <c:axId val="41990336"/>
      </c:barChart>
      <c:catAx>
        <c:axId val="54741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100"/>
            </a:pPr>
            <a:endParaRPr lang="en-US"/>
          </a:p>
        </c:txPr>
        <c:crossAx val="41990336"/>
        <c:crosses val="autoZero"/>
        <c:auto val="0"/>
        <c:lblAlgn val="ctr"/>
        <c:lblOffset val="100"/>
        <c:noMultiLvlLbl val="1"/>
      </c:catAx>
      <c:valAx>
        <c:axId val="41990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741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257174</xdr:colOff>
      <xdr:row>32</xdr:row>
      <xdr:rowOff>190499</xdr:rowOff>
    </xdr:from>
    <xdr:to>
      <xdr:col>10</xdr:col>
      <xdr:colOff>1952625</xdr:colOff>
      <xdr:row>55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workbookViewId="0">
      <selection activeCell="D26" sqref="D26"/>
    </sheetView>
  </sheetViews>
  <sheetFormatPr defaultColWidth="8.85546875" defaultRowHeight="15" x14ac:dyDescent="0.25"/>
  <cols>
    <col min="1" max="1" width="24.85546875" style="2" customWidth="1"/>
    <col min="2" max="2" width="9.28515625" style="2" bestFit="1" customWidth="1"/>
    <col min="3" max="3" width="16.42578125" style="2" bestFit="1" customWidth="1"/>
    <col min="4" max="4" width="6" style="2" bestFit="1" customWidth="1"/>
    <col min="5" max="5" width="21.42578125" style="2" bestFit="1" customWidth="1"/>
    <col min="6" max="6" width="18.42578125" style="2" bestFit="1" customWidth="1"/>
    <col min="7" max="7" width="26.140625" style="2" bestFit="1" customWidth="1"/>
    <col min="8" max="8" width="51" style="2" bestFit="1" customWidth="1"/>
    <col min="9" max="11" width="11.140625" style="2" customWidth="1"/>
    <col min="12" max="12" width="37.42578125" bestFit="1" customWidth="1"/>
  </cols>
  <sheetData>
    <row r="1" spans="1:21" ht="18.75" x14ac:dyDescent="0.3">
      <c r="A1" s="1" t="s">
        <v>0</v>
      </c>
    </row>
    <row r="3" spans="1:21" ht="17.2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12" t="s">
        <v>9</v>
      </c>
      <c r="J3" s="12"/>
      <c r="K3" s="12"/>
      <c r="L3" s="4" t="s">
        <v>10</v>
      </c>
    </row>
    <row r="4" spans="1:21" x14ac:dyDescent="0.25">
      <c r="A4" s="5" t="s">
        <v>11</v>
      </c>
      <c r="B4" s="5" t="s">
        <v>12</v>
      </c>
      <c r="C4" s="5">
        <v>1.9</v>
      </c>
      <c r="D4" s="5">
        <v>0.03</v>
      </c>
      <c r="E4" s="6">
        <f>(-0.53*C4^2)+(2.41*C4)+1.62</f>
        <v>4.2857000000000003</v>
      </c>
      <c r="F4" s="5">
        <v>0.4</v>
      </c>
      <c r="G4" s="5">
        <v>5</v>
      </c>
      <c r="H4" s="5">
        <v>13.7</v>
      </c>
      <c r="I4" s="5">
        <v>1.8</v>
      </c>
      <c r="J4" s="5">
        <v>1.37</v>
      </c>
      <c r="K4" s="5">
        <v>1.34</v>
      </c>
      <c r="L4" s="7">
        <v>1752</v>
      </c>
      <c r="P4" s="8"/>
      <c r="Q4" s="8"/>
      <c r="R4" s="8"/>
      <c r="S4" s="8"/>
      <c r="T4" s="8"/>
      <c r="U4" s="8"/>
    </row>
    <row r="5" spans="1:21" x14ac:dyDescent="0.25">
      <c r="A5" s="5" t="s">
        <v>11</v>
      </c>
      <c r="B5" s="5" t="s">
        <v>13</v>
      </c>
      <c r="C5" s="5">
        <v>1.78</v>
      </c>
      <c r="D5" s="5">
        <v>0.05</v>
      </c>
      <c r="E5" s="6">
        <f t="shared" ref="E5:E29" si="0">(-0.53*C5^2)+(2.41*C5)+1.62</f>
        <v>4.2305480000000006</v>
      </c>
      <c r="F5" s="5">
        <v>0.4</v>
      </c>
      <c r="G5" s="5">
        <v>5.4</v>
      </c>
      <c r="H5" s="5">
        <v>13.9</v>
      </c>
      <c r="I5" s="5">
        <v>0.53</v>
      </c>
      <c r="J5" s="5">
        <v>1.0900000000000001</v>
      </c>
      <c r="K5" s="5">
        <v>1.32</v>
      </c>
      <c r="L5" s="7">
        <v>1733</v>
      </c>
    </row>
    <row r="6" spans="1:21" x14ac:dyDescent="0.25">
      <c r="A6" s="5" t="s">
        <v>11</v>
      </c>
      <c r="B6" s="5" t="s">
        <v>14</v>
      </c>
      <c r="C6" s="5">
        <v>2.2999999999999998</v>
      </c>
      <c r="D6" s="5">
        <v>0.05</v>
      </c>
      <c r="E6" s="6">
        <f t="shared" si="0"/>
        <v>4.3593000000000011</v>
      </c>
      <c r="F6" s="5">
        <v>0.3</v>
      </c>
      <c r="G6" s="5">
        <v>3.2</v>
      </c>
      <c r="H6" s="5">
        <v>10.6</v>
      </c>
      <c r="I6" s="5">
        <v>0.91</v>
      </c>
      <c r="J6" s="5">
        <v>0.96</v>
      </c>
      <c r="K6" s="5">
        <v>1</v>
      </c>
      <c r="L6" s="7">
        <v>1703</v>
      </c>
    </row>
    <row r="7" spans="1:21" x14ac:dyDescent="0.25">
      <c r="A7" s="5" t="s">
        <v>15</v>
      </c>
      <c r="B7" s="5" t="s">
        <v>12</v>
      </c>
      <c r="C7" s="5">
        <v>1.27</v>
      </c>
      <c r="D7" s="5">
        <v>0.01</v>
      </c>
      <c r="E7" s="6">
        <f t="shared" si="0"/>
        <v>3.825863</v>
      </c>
      <c r="F7" s="5">
        <v>0.5</v>
      </c>
      <c r="G7" s="5">
        <v>7.5</v>
      </c>
      <c r="H7" s="5">
        <v>13.8</v>
      </c>
      <c r="I7" s="5">
        <v>0.5</v>
      </c>
      <c r="J7" s="5">
        <v>0.51</v>
      </c>
      <c r="K7" s="5">
        <v>0.5</v>
      </c>
      <c r="L7" s="2">
        <v>1675</v>
      </c>
    </row>
    <row r="8" spans="1:21" x14ac:dyDescent="0.25">
      <c r="A8" s="5" t="s">
        <v>16</v>
      </c>
      <c r="B8" s="5" t="s">
        <v>12</v>
      </c>
      <c r="C8" s="5">
        <v>0.3</v>
      </c>
      <c r="D8" s="5">
        <v>0.04</v>
      </c>
      <c r="E8" s="6">
        <f t="shared" si="0"/>
        <v>2.2953000000000001</v>
      </c>
      <c r="F8" s="5">
        <v>2.2999999999999998</v>
      </c>
      <c r="G8" s="5">
        <v>29.3</v>
      </c>
      <c r="H8" s="5">
        <v>12.7</v>
      </c>
      <c r="I8" s="5">
        <v>0.53</v>
      </c>
      <c r="J8" s="5">
        <v>0.22</v>
      </c>
      <c r="K8" s="5">
        <v>0.48</v>
      </c>
      <c r="L8" s="2">
        <v>1683</v>
      </c>
    </row>
    <row r="9" spans="1:21" x14ac:dyDescent="0.25">
      <c r="A9" s="5" t="s">
        <v>17</v>
      </c>
      <c r="B9" s="5" t="s">
        <v>12</v>
      </c>
      <c r="C9" s="5">
        <v>0.42</v>
      </c>
      <c r="D9" s="5">
        <v>0.02</v>
      </c>
      <c r="E9" s="6">
        <f t="shared" si="0"/>
        <v>2.5387080000000002</v>
      </c>
      <c r="F9" s="5">
        <v>1.7</v>
      </c>
      <c r="G9" s="5">
        <v>25.4</v>
      </c>
      <c r="H9" s="5">
        <v>15.2</v>
      </c>
      <c r="I9" s="5">
        <v>0.22</v>
      </c>
      <c r="J9" s="5">
        <v>0.2</v>
      </c>
      <c r="K9" s="5">
        <v>0.14000000000000001</v>
      </c>
      <c r="L9" s="2">
        <v>1696</v>
      </c>
    </row>
    <row r="10" spans="1:21" x14ac:dyDescent="0.25">
      <c r="A10" s="5" t="s">
        <v>18</v>
      </c>
      <c r="B10" s="5" t="s">
        <v>12</v>
      </c>
      <c r="C10" s="13">
        <v>0.26</v>
      </c>
      <c r="D10" s="13">
        <v>2.6857649437978027E-3</v>
      </c>
      <c r="E10" s="6">
        <f t="shared" si="0"/>
        <v>2.2107720000000004</v>
      </c>
      <c r="F10" s="5">
        <v>2.7</v>
      </c>
      <c r="G10" s="5">
        <v>52.1</v>
      </c>
      <c r="H10" s="5">
        <v>19.2</v>
      </c>
      <c r="I10" s="5">
        <v>2.02</v>
      </c>
      <c r="J10" s="5">
        <v>2.0299999999999998</v>
      </c>
      <c r="K10" s="5">
        <v>2.02</v>
      </c>
      <c r="L10" s="2">
        <v>1650</v>
      </c>
    </row>
    <row r="11" spans="1:21" x14ac:dyDescent="0.25">
      <c r="A11" s="5" t="s">
        <v>19</v>
      </c>
      <c r="B11" s="5" t="s">
        <v>12</v>
      </c>
      <c r="C11" s="5">
        <v>0.57999999999999996</v>
      </c>
      <c r="D11" s="5">
        <v>0.01</v>
      </c>
      <c r="E11" s="6">
        <f t="shared" si="0"/>
        <v>2.8395079999999999</v>
      </c>
      <c r="F11" s="5">
        <v>1.2</v>
      </c>
      <c r="G11" s="5">
        <v>22.7</v>
      </c>
      <c r="H11" s="5">
        <v>19.100000000000001</v>
      </c>
      <c r="I11" s="5">
        <v>0.4</v>
      </c>
      <c r="J11" s="5">
        <v>0.43</v>
      </c>
      <c r="K11" s="5">
        <v>0.39</v>
      </c>
      <c r="L11" s="7">
        <v>1702</v>
      </c>
    </row>
    <row r="12" spans="1:21" x14ac:dyDescent="0.25">
      <c r="A12" s="5" t="s">
        <v>19</v>
      </c>
      <c r="B12" s="5" t="s">
        <v>13</v>
      </c>
      <c r="C12" s="5">
        <v>0.67</v>
      </c>
      <c r="D12" s="5">
        <v>7.0000000000000007E-2</v>
      </c>
      <c r="E12" s="6">
        <f t="shared" si="0"/>
        <v>2.9967830000000002</v>
      </c>
      <c r="F12" s="5">
        <v>1</v>
      </c>
      <c r="G12" s="5">
        <v>22</v>
      </c>
      <c r="H12" s="5">
        <v>21.4</v>
      </c>
      <c r="I12" s="5">
        <v>0.62</v>
      </c>
      <c r="J12" s="5">
        <v>0.38</v>
      </c>
      <c r="K12" s="5">
        <v>0.63</v>
      </c>
      <c r="L12" s="7">
        <v>1706</v>
      </c>
    </row>
    <row r="13" spans="1:21" x14ac:dyDescent="0.25">
      <c r="A13" s="5" t="s">
        <v>19</v>
      </c>
      <c r="B13" s="5" t="s">
        <v>14</v>
      </c>
      <c r="C13" s="5">
        <v>1.03</v>
      </c>
      <c r="D13" s="5">
        <v>0.06</v>
      </c>
      <c r="E13" s="6">
        <f t="shared" si="0"/>
        <v>3.5400230000000006</v>
      </c>
      <c r="F13" s="5">
        <v>0.7</v>
      </c>
      <c r="G13" s="5">
        <v>19.899999999999999</v>
      </c>
      <c r="H13" s="5">
        <v>29.6</v>
      </c>
      <c r="I13" s="5">
        <v>1.06</v>
      </c>
      <c r="J13" s="5">
        <v>1.03</v>
      </c>
      <c r="K13" s="5">
        <v>1.41</v>
      </c>
      <c r="L13" s="7">
        <v>1761</v>
      </c>
    </row>
    <row r="14" spans="1:21" x14ac:dyDescent="0.25">
      <c r="A14" s="5" t="s">
        <v>20</v>
      </c>
      <c r="B14" s="5" t="s">
        <v>12</v>
      </c>
      <c r="C14" s="5">
        <v>0.46</v>
      </c>
      <c r="D14" s="5">
        <v>0.02</v>
      </c>
      <c r="E14" s="6">
        <f t="shared" si="0"/>
        <v>2.6164520000000002</v>
      </c>
      <c r="F14" s="5">
        <v>1.5</v>
      </c>
      <c r="G14" s="5">
        <v>2.4</v>
      </c>
      <c r="H14" s="5">
        <v>1.6</v>
      </c>
      <c r="I14" s="5">
        <v>0.53</v>
      </c>
      <c r="J14" s="5">
        <v>0.8</v>
      </c>
      <c r="K14" s="5">
        <v>0.45</v>
      </c>
      <c r="L14" s="2">
        <v>1708</v>
      </c>
    </row>
    <row r="15" spans="1:21" x14ac:dyDescent="0.25">
      <c r="A15" s="2" t="s">
        <v>21</v>
      </c>
      <c r="B15" s="2" t="s">
        <v>12</v>
      </c>
      <c r="C15" s="2">
        <v>0.47</v>
      </c>
      <c r="D15" s="2">
        <v>0.01</v>
      </c>
      <c r="E15" s="6">
        <f t="shared" si="0"/>
        <v>2.6356229999999998</v>
      </c>
      <c r="F15" s="2">
        <v>1.5</v>
      </c>
      <c r="G15" s="2">
        <v>26.8</v>
      </c>
      <c r="H15" s="2">
        <v>18.3</v>
      </c>
      <c r="I15" s="2">
        <v>0.35</v>
      </c>
      <c r="J15" s="2">
        <v>0.38</v>
      </c>
      <c r="K15" s="2">
        <v>0.42</v>
      </c>
      <c r="L15" s="2">
        <v>1657</v>
      </c>
    </row>
    <row r="16" spans="1:21" x14ac:dyDescent="0.25">
      <c r="A16" s="2" t="s">
        <v>22</v>
      </c>
      <c r="B16" s="2" t="s">
        <v>12</v>
      </c>
      <c r="C16" s="2">
        <v>0.4</v>
      </c>
      <c r="D16" s="2">
        <v>0.01</v>
      </c>
      <c r="E16" s="6">
        <f t="shared" si="0"/>
        <v>2.4992000000000001</v>
      </c>
      <c r="F16" s="2">
        <v>1.7</v>
      </c>
      <c r="G16" s="2">
        <v>25.2</v>
      </c>
      <c r="H16" s="2">
        <v>14.4</v>
      </c>
      <c r="I16" s="2">
        <v>0.4</v>
      </c>
      <c r="J16" s="2">
        <v>0.45</v>
      </c>
      <c r="K16" s="2">
        <v>0.37</v>
      </c>
      <c r="L16" s="2">
        <v>1688</v>
      </c>
    </row>
    <row r="17" spans="1:18" x14ac:dyDescent="0.25">
      <c r="A17" s="2" t="s">
        <v>23</v>
      </c>
      <c r="B17" s="2" t="s">
        <v>12</v>
      </c>
      <c r="C17" s="2">
        <v>0.44</v>
      </c>
      <c r="D17" s="14">
        <v>2.6888659319497421E-3</v>
      </c>
      <c r="E17" s="6">
        <f t="shared" si="0"/>
        <v>2.5777920000000001</v>
      </c>
      <c r="F17" s="2">
        <v>1.6</v>
      </c>
      <c r="G17" s="2">
        <v>24.4</v>
      </c>
      <c r="H17" s="2">
        <v>15.4</v>
      </c>
      <c r="I17" s="2">
        <v>1</v>
      </c>
      <c r="J17" s="2">
        <v>0.34</v>
      </c>
      <c r="K17" s="2">
        <v>0.25</v>
      </c>
      <c r="L17" s="2">
        <v>1678</v>
      </c>
    </row>
    <row r="18" spans="1:18" x14ac:dyDescent="0.25">
      <c r="A18" s="2" t="s">
        <v>24</v>
      </c>
      <c r="B18" s="2" t="s">
        <v>12</v>
      </c>
      <c r="C18" s="14">
        <v>0.65</v>
      </c>
      <c r="D18" s="14">
        <v>3.6828431046316938E-3</v>
      </c>
      <c r="E18" s="6">
        <f t="shared" si="0"/>
        <v>2.9625750000000002</v>
      </c>
      <c r="F18" s="2">
        <v>1.1000000000000001</v>
      </c>
      <c r="G18" s="2">
        <v>5</v>
      </c>
      <c r="H18" s="2">
        <v>4.7</v>
      </c>
      <c r="I18" s="2">
        <v>0.77</v>
      </c>
      <c r="J18" s="2">
        <v>0.68</v>
      </c>
      <c r="K18" s="2">
        <v>0.77</v>
      </c>
      <c r="L18" s="2">
        <v>1612</v>
      </c>
    </row>
    <row r="19" spans="1:18" x14ac:dyDescent="0.25">
      <c r="A19" s="2" t="s">
        <v>25</v>
      </c>
      <c r="B19" s="2" t="s">
        <v>12</v>
      </c>
      <c r="C19" s="2">
        <v>0.47</v>
      </c>
      <c r="D19" s="2">
        <v>0.01</v>
      </c>
      <c r="E19" s="6">
        <f t="shared" si="0"/>
        <v>2.6356229999999998</v>
      </c>
      <c r="F19" s="2">
        <v>1.5</v>
      </c>
      <c r="G19" s="2">
        <v>24.9</v>
      </c>
      <c r="H19" s="2">
        <v>16.8</v>
      </c>
      <c r="I19" s="2">
        <v>0.55000000000000004</v>
      </c>
      <c r="J19" s="2">
        <v>0.71</v>
      </c>
      <c r="K19" s="2">
        <v>0.86</v>
      </c>
      <c r="L19" s="2">
        <v>1643</v>
      </c>
    </row>
    <row r="20" spans="1:18" x14ac:dyDescent="0.25">
      <c r="A20" s="2" t="s">
        <v>26</v>
      </c>
      <c r="B20" s="2" t="s">
        <v>12</v>
      </c>
      <c r="C20" s="2">
        <v>0.55000000000000004</v>
      </c>
      <c r="D20" s="2">
        <v>0.01</v>
      </c>
      <c r="E20" s="6">
        <f t="shared" si="0"/>
        <v>2.7851750000000002</v>
      </c>
      <c r="F20" s="2">
        <v>1.3</v>
      </c>
      <c r="G20" s="2">
        <v>18</v>
      </c>
      <c r="H20" s="2">
        <v>14.3</v>
      </c>
      <c r="I20" s="2">
        <v>1.37</v>
      </c>
      <c r="J20" s="2">
        <v>1.97</v>
      </c>
      <c r="K20" s="2">
        <v>1.59</v>
      </c>
      <c r="L20" s="2">
        <v>1610</v>
      </c>
    </row>
    <row r="21" spans="1:18" x14ac:dyDescent="0.25">
      <c r="A21" s="2" t="s">
        <v>27</v>
      </c>
      <c r="B21" s="2" t="s">
        <v>12</v>
      </c>
      <c r="C21" s="2">
        <v>0.55000000000000004</v>
      </c>
      <c r="D21" s="2">
        <v>0.01</v>
      </c>
      <c r="E21" s="6">
        <f t="shared" si="0"/>
        <v>2.7851750000000002</v>
      </c>
      <c r="F21" s="2">
        <v>1.3</v>
      </c>
      <c r="G21" s="2">
        <v>15.4</v>
      </c>
      <c r="H21" s="2">
        <v>12.2</v>
      </c>
      <c r="I21" s="2">
        <v>2.38</v>
      </c>
      <c r="J21" s="2">
        <v>2.29</v>
      </c>
      <c r="K21" s="2">
        <v>2.34</v>
      </c>
      <c r="L21" s="2">
        <v>1558</v>
      </c>
    </row>
    <row r="22" spans="1:18" x14ac:dyDescent="0.25">
      <c r="A22" s="2" t="s">
        <v>28</v>
      </c>
      <c r="B22" s="2" t="s">
        <v>12</v>
      </c>
      <c r="C22" s="2">
        <v>0.66</v>
      </c>
      <c r="D22" s="2">
        <v>0.02</v>
      </c>
      <c r="E22" s="6">
        <f t="shared" si="0"/>
        <v>2.9797320000000003</v>
      </c>
      <c r="F22" s="2">
        <v>1</v>
      </c>
      <c r="G22" s="2">
        <v>6</v>
      </c>
      <c r="H22" s="2">
        <v>5.7</v>
      </c>
      <c r="I22" s="2">
        <v>1.53</v>
      </c>
      <c r="J22" s="2">
        <v>1.2</v>
      </c>
      <c r="K22" s="2">
        <v>1.35</v>
      </c>
      <c r="L22" s="2">
        <v>1560</v>
      </c>
    </row>
    <row r="23" spans="1:18" x14ac:dyDescent="0.25">
      <c r="A23" s="2" t="s">
        <v>29</v>
      </c>
      <c r="B23" s="2" t="s">
        <v>12</v>
      </c>
      <c r="C23" s="2">
        <v>0.63</v>
      </c>
      <c r="D23" s="14">
        <v>4.5299006611623999E-3</v>
      </c>
      <c r="E23" s="6">
        <f t="shared" si="0"/>
        <v>2.9279430000000004</v>
      </c>
      <c r="F23" s="2">
        <v>1.1000000000000001</v>
      </c>
      <c r="G23" s="2">
        <v>16.3</v>
      </c>
      <c r="H23" s="2">
        <v>14.9</v>
      </c>
      <c r="I23" s="2">
        <v>1.47</v>
      </c>
      <c r="J23" s="2">
        <v>1.48</v>
      </c>
      <c r="K23" s="2">
        <v>1.53</v>
      </c>
      <c r="L23" s="2">
        <v>1534</v>
      </c>
    </row>
    <row r="24" spans="1:18" x14ac:dyDescent="0.25">
      <c r="A24" s="5" t="s">
        <v>30</v>
      </c>
      <c r="B24" s="5" t="s">
        <v>12</v>
      </c>
      <c r="C24" s="5">
        <v>-0.01</v>
      </c>
      <c r="D24" s="13">
        <v>2.5166114784235835E-3</v>
      </c>
      <c r="E24" s="6">
        <f t="shared" si="0"/>
        <v>1.595847</v>
      </c>
      <c r="F24" s="5" t="s">
        <v>31</v>
      </c>
      <c r="G24" s="5" t="s">
        <v>31</v>
      </c>
      <c r="H24" s="5" t="s">
        <v>31</v>
      </c>
      <c r="I24" s="5">
        <v>2.4500000000000002</v>
      </c>
      <c r="J24" s="5">
        <v>2.4</v>
      </c>
      <c r="K24" s="5">
        <v>2.2599999999999998</v>
      </c>
      <c r="L24" s="2">
        <v>1435</v>
      </c>
    </row>
    <row r="25" spans="1:18" x14ac:dyDescent="0.25">
      <c r="A25" s="5" t="s">
        <v>32</v>
      </c>
      <c r="B25" s="5" t="s">
        <v>12</v>
      </c>
      <c r="C25" s="5">
        <v>-0.01</v>
      </c>
      <c r="D25" s="13">
        <v>2.5166114784235835E-3</v>
      </c>
      <c r="E25" s="6">
        <f t="shared" si="0"/>
        <v>1.595847</v>
      </c>
      <c r="F25" s="5" t="s">
        <v>31</v>
      </c>
      <c r="G25" s="5" t="s">
        <v>31</v>
      </c>
      <c r="H25" s="5" t="s">
        <v>31</v>
      </c>
      <c r="I25" s="5">
        <v>5.4</v>
      </c>
      <c r="J25" s="5">
        <v>4.5599999999999996</v>
      </c>
      <c r="K25" s="5">
        <v>5.0599999999999996</v>
      </c>
      <c r="L25" s="2">
        <v>1463</v>
      </c>
    </row>
    <row r="26" spans="1:18" x14ac:dyDescent="0.25">
      <c r="A26" s="5" t="s">
        <v>33</v>
      </c>
      <c r="B26" s="5" t="s">
        <v>12</v>
      </c>
      <c r="C26" s="5">
        <v>0.12</v>
      </c>
      <c r="D26" s="5">
        <v>0</v>
      </c>
      <c r="E26" s="6">
        <f t="shared" si="0"/>
        <v>1.9015680000000001</v>
      </c>
      <c r="F26" s="9">
        <f>0.693/C26</f>
        <v>5.7749999999999995</v>
      </c>
      <c r="G26" s="5" t="s">
        <v>34</v>
      </c>
      <c r="H26" s="5" t="s">
        <v>34</v>
      </c>
      <c r="I26" s="2">
        <v>0.88</v>
      </c>
      <c r="J26" s="2">
        <v>0.88</v>
      </c>
      <c r="K26" s="2">
        <v>0.875</v>
      </c>
      <c r="L26" s="2">
        <v>1701</v>
      </c>
      <c r="R26" s="10"/>
    </row>
    <row r="27" spans="1:18" x14ac:dyDescent="0.25">
      <c r="A27" s="5" t="s">
        <v>35</v>
      </c>
      <c r="B27" s="5" t="s">
        <v>12</v>
      </c>
      <c r="C27" s="5">
        <v>0.2</v>
      </c>
      <c r="D27" s="5">
        <v>0</v>
      </c>
      <c r="E27" s="6">
        <f t="shared" si="0"/>
        <v>2.0808</v>
      </c>
      <c r="F27" s="9">
        <f t="shared" ref="F27:F29" si="1">0.693/C27</f>
        <v>3.4649999999999994</v>
      </c>
      <c r="G27" s="5" t="s">
        <v>34</v>
      </c>
      <c r="H27" s="5" t="s">
        <v>34</v>
      </c>
      <c r="I27" s="2">
        <v>0.96</v>
      </c>
      <c r="J27" s="2">
        <v>0.96</v>
      </c>
      <c r="K27" s="2">
        <v>0.94</v>
      </c>
      <c r="L27" s="2">
        <v>1737</v>
      </c>
    </row>
    <row r="28" spans="1:18" x14ac:dyDescent="0.25">
      <c r="A28" s="5" t="s">
        <v>36</v>
      </c>
      <c r="B28" s="5" t="s">
        <v>12</v>
      </c>
      <c r="C28" s="5">
        <v>0.35</v>
      </c>
      <c r="D28" s="5">
        <v>0</v>
      </c>
      <c r="E28" s="6">
        <f t="shared" si="0"/>
        <v>2.3985750000000001</v>
      </c>
      <c r="F28" s="9">
        <f t="shared" si="1"/>
        <v>1.98</v>
      </c>
      <c r="G28" s="5" t="s">
        <v>34</v>
      </c>
      <c r="H28" s="5" t="s">
        <v>34</v>
      </c>
      <c r="I28" s="5">
        <v>0.95499999999999996</v>
      </c>
      <c r="J28" s="2">
        <v>0.95499999999999996</v>
      </c>
      <c r="K28" s="5">
        <v>1.02</v>
      </c>
      <c r="L28" s="2">
        <v>1725</v>
      </c>
    </row>
    <row r="29" spans="1:18" x14ac:dyDescent="0.25">
      <c r="A29" s="5" t="s">
        <v>37</v>
      </c>
      <c r="B29" s="5" t="s">
        <v>12</v>
      </c>
      <c r="C29" s="5">
        <v>0.5</v>
      </c>
      <c r="D29" s="5">
        <v>0</v>
      </c>
      <c r="E29" s="6">
        <f t="shared" si="0"/>
        <v>2.6924999999999999</v>
      </c>
      <c r="F29" s="9">
        <f t="shared" si="1"/>
        <v>1.3859999999999999</v>
      </c>
      <c r="G29" s="5" t="s">
        <v>34</v>
      </c>
      <c r="H29" s="5" t="s">
        <v>34</v>
      </c>
      <c r="I29" s="5">
        <v>1.0049999999999999</v>
      </c>
      <c r="J29" s="2">
        <v>1.0049999999999999</v>
      </c>
      <c r="K29" s="5">
        <v>0.98</v>
      </c>
      <c r="L29" s="2">
        <v>1698</v>
      </c>
    </row>
    <row r="31" spans="1:18" x14ac:dyDescent="0.25">
      <c r="A31" s="11" t="s">
        <v>38</v>
      </c>
      <c r="Q31" s="11"/>
    </row>
    <row r="32" spans="1:18" x14ac:dyDescent="0.25">
      <c r="A32" s="11" t="s">
        <v>39</v>
      </c>
      <c r="Q32" s="11"/>
    </row>
    <row r="33" spans="17:17" x14ac:dyDescent="0.25">
      <c r="Q33" s="11"/>
    </row>
    <row r="34" spans="17:17" x14ac:dyDescent="0.25">
      <c r="Q34" s="11"/>
    </row>
    <row r="35" spans="17:17" x14ac:dyDescent="0.25">
      <c r="Q35" s="11"/>
    </row>
    <row r="36" spans="17:17" x14ac:dyDescent="0.25">
      <c r="Q36" s="11"/>
    </row>
    <row r="37" spans="17:17" x14ac:dyDescent="0.25">
      <c r="Q37" s="11"/>
    </row>
    <row r="38" spans="17:17" x14ac:dyDescent="0.25">
      <c r="Q38" s="11"/>
    </row>
    <row r="39" spans="17:17" x14ac:dyDescent="0.25">
      <c r="Q39" s="11"/>
    </row>
    <row r="40" spans="17:17" x14ac:dyDescent="0.25">
      <c r="Q40" s="11"/>
    </row>
    <row r="41" spans="17:17" x14ac:dyDescent="0.25">
      <c r="Q41" s="11"/>
    </row>
    <row r="42" spans="17:17" x14ac:dyDescent="0.25">
      <c r="Q42" s="11"/>
    </row>
    <row r="43" spans="17:17" x14ac:dyDescent="0.25">
      <c r="Q43" s="11"/>
    </row>
    <row r="44" spans="17:17" x14ac:dyDescent="0.25">
      <c r="Q44" s="11"/>
    </row>
    <row r="45" spans="17:17" x14ac:dyDescent="0.25">
      <c r="Q45" s="11"/>
    </row>
    <row r="46" spans="17:17" x14ac:dyDescent="0.25">
      <c r="Q46" s="11"/>
    </row>
    <row r="47" spans="17:17" x14ac:dyDescent="0.25">
      <c r="Q47" s="11"/>
    </row>
    <row r="48" spans="17:17" x14ac:dyDescent="0.25">
      <c r="Q48" s="11"/>
    </row>
    <row r="49" spans="17:17" x14ac:dyDescent="0.25">
      <c r="Q49" s="11"/>
    </row>
  </sheetData>
  <mergeCells count="1">
    <mergeCell ref="I3:K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Heinemann</dc:creator>
  <cp:lastModifiedBy>S.R. Vedelaar</cp:lastModifiedBy>
  <dcterms:created xsi:type="dcterms:W3CDTF">2015-11-30T20:09:37Z</dcterms:created>
  <dcterms:modified xsi:type="dcterms:W3CDTF">2015-12-01T10:12:24Z</dcterms:modified>
</cp:coreProperties>
</file>