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y1\Downloads\"/>
    </mc:Choice>
  </mc:AlternateContent>
  <bookViews>
    <workbookView xWindow="0" yWindow="0" windowWidth="19368" windowHeight="9108"/>
  </bookViews>
  <sheets>
    <sheet name="Class 1" sheetId="1" r:id="rId1"/>
    <sheet name="Attendance key" sheetId="3" r:id="rId2"/>
  </sheets>
  <calcPr calcId="162913"/>
</workbook>
</file>

<file path=xl/calcChain.xml><?xml version="1.0" encoding="utf-8"?>
<calcChain xmlns="http://schemas.openxmlformats.org/spreadsheetml/2006/main">
  <c r="N54" i="1" l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3" i="1"/>
  <c r="O3" i="1"/>
  <c r="M3" i="1"/>
  <c r="L3" i="1"/>
  <c r="K3" i="1"/>
  <c r="J3" i="1"/>
  <c r="I3" i="1"/>
  <c r="H3" i="1"/>
  <c r="C3" i="1"/>
  <c r="P2" i="1"/>
  <c r="O2" i="1"/>
  <c r="O4" i="1" l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</calcChain>
</file>

<file path=xl/sharedStrings.xml><?xml version="1.0" encoding="utf-8"?>
<sst xmlns="http://schemas.openxmlformats.org/spreadsheetml/2006/main" count="274" uniqueCount="16">
  <si>
    <t>Student ID</t>
  </si>
  <si>
    <t>Present</t>
  </si>
  <si>
    <t>Wed</t>
  </si>
  <si>
    <t>Mon</t>
  </si>
  <si>
    <t>P</t>
  </si>
  <si>
    <t>U</t>
  </si>
  <si>
    <t>E</t>
  </si>
  <si>
    <t>SETTINGS</t>
  </si>
  <si>
    <t>ATTENDANCE KEY</t>
  </si>
  <si>
    <t>Change the attendance key by updating the values below.</t>
  </si>
  <si>
    <t>Add classes by duplicating the 'Class 1' sheet tab. 
New tabs will reference this same attendance key.</t>
  </si>
  <si>
    <t>L</t>
  </si>
  <si>
    <t>Late</t>
  </si>
  <si>
    <t>Excused absence</t>
  </si>
  <si>
    <t>Unexcused absence</t>
  </si>
  <si>
    <t>Enter P for Present, L for Late, E for Excused absence, and U for Unexcused absence. Use the 'Attendance key' tab to customize.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</si>
</sst>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/&quot;d"/>
    <numFmt numFmtId="177" formatCode="ddd"/>
    <numFmt numFmtId="178" formatCode="m&quot;/&quot;d\ \ \ "/>
  </numFmts>
  <fonts count="24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 Condensed"/>
    </font>
    <font>
      <i/>
      <sz val="10"/>
      <color rgb="FFC5CAE9"/>
      <name val="Roboto"/>
    </font>
    <font>
      <sz val="10"/>
      <name val="Roboto"/>
    </font>
    <font>
      <b/>
      <sz val="10"/>
      <color rgb="FF303F9F"/>
      <name val="Roboto"/>
    </font>
    <font>
      <b/>
      <sz val="10"/>
      <color rgb="FF303F9F"/>
      <name val="Roboto"/>
    </font>
    <font>
      <b/>
      <sz val="9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sz val="8"/>
      <color rgb="FF000000"/>
      <name val="&quot;Malgun Gothic&quot;"/>
    </font>
    <font>
      <sz val="10"/>
      <color rgb="FF666666"/>
      <name val="Roboto"/>
    </font>
    <font>
      <sz val="7"/>
      <color rgb="FF000000"/>
      <name val="&quot;Malgun Gothic&quot;"/>
    </font>
    <font>
      <sz val="12"/>
      <color rgb="FFC5CAE9"/>
      <name val="Roboto"/>
    </font>
    <font>
      <sz val="12"/>
      <color rgb="FFC5CAE9"/>
      <name val="Roboto Condensed"/>
    </font>
    <font>
      <sz val="18"/>
      <color rgb="FFFFFFFF"/>
      <name val="Roboto"/>
    </font>
    <font>
      <sz val="20"/>
      <color rgb="FFFFFFFF"/>
      <name val="Roboto"/>
    </font>
    <font>
      <sz val="10"/>
      <name val="Arial"/>
      <family val="2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b/>
      <sz val="10"/>
      <color rgb="FF434343"/>
      <name val="Roboto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DDEEFF"/>
        <bgColor rgb="FFDDEEFF"/>
      </patternFill>
    </fill>
    <fill>
      <patternFill patternType="solid">
        <fgColor rgb="FFD5E5FF"/>
        <bgColor rgb="FFD5E5FF"/>
      </patternFill>
    </fill>
    <fill>
      <patternFill patternType="solid">
        <fgColor rgb="FFE8EAF6"/>
        <bgColor rgb="FFE8EAF6"/>
      </patternFill>
    </fill>
  </fills>
  <borders count="12">
    <border>
      <left/>
      <right/>
      <top/>
      <bottom/>
      <diagonal/>
    </border>
    <border>
      <left/>
      <right/>
      <top style="thin">
        <color rgb="FF303F9F"/>
      </top>
      <bottom style="thin">
        <color rgb="FFFFFFFF"/>
      </bottom>
      <diagonal/>
    </border>
    <border>
      <left/>
      <right/>
      <top style="thin">
        <color rgb="FF303F9F"/>
      </top>
      <bottom/>
      <diagonal/>
    </border>
    <border>
      <left style="thin">
        <color rgb="FFE8EAF6"/>
      </left>
      <right style="thin">
        <color rgb="FFE8EAF6"/>
      </right>
      <top style="thin">
        <color rgb="FF303F9F"/>
      </top>
      <bottom/>
      <diagonal/>
    </border>
    <border>
      <left style="thin">
        <color rgb="FFE8EAF6"/>
      </left>
      <right/>
      <top style="thin">
        <color rgb="FF303F9F"/>
      </top>
      <bottom/>
      <diagonal/>
    </border>
    <border>
      <left/>
      <right/>
      <top/>
      <bottom style="thin">
        <color rgb="FFC5CAE9"/>
      </bottom>
      <diagonal/>
    </border>
    <border>
      <left/>
      <right style="thin">
        <color rgb="FFFFFFFF"/>
      </right>
      <top style="thin">
        <color rgb="FFFFFFFF"/>
      </top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/>
      <right/>
      <top/>
      <bottom style="thin">
        <color rgb="FF303F9F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76" fontId="6" fillId="0" borderId="1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177" fontId="9" fillId="0" borderId="6" xfId="0" applyNumberFormat="1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178" fontId="9" fillId="0" borderId="5" xfId="0" applyNumberFormat="1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10" fillId="3" borderId="0" xfId="0" applyFont="1" applyFill="1" applyAlignment="1"/>
    <xf numFmtId="0" fontId="1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4" borderId="0" xfId="0" applyFont="1" applyFill="1" applyAlignment="1"/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right"/>
    </xf>
    <xf numFmtId="0" fontId="12" fillId="3" borderId="0" xfId="0" applyFont="1" applyFill="1" applyAlignment="1">
      <alignment horizontal="right"/>
    </xf>
    <xf numFmtId="0" fontId="13" fillId="2" borderId="0" xfId="0" applyFont="1" applyFill="1"/>
    <xf numFmtId="0" fontId="15" fillId="2" borderId="11" xfId="0" applyFont="1" applyFill="1" applyBorder="1" applyAlignment="1">
      <alignment vertical="top"/>
    </xf>
    <xf numFmtId="0" fontId="18" fillId="5" borderId="0" xfId="0" applyFont="1" applyFill="1" applyAlignment="1"/>
    <xf numFmtId="0" fontId="18" fillId="5" borderId="0" xfId="0" applyFont="1" applyFill="1" applyAlignment="1">
      <alignment vertical="top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/>
    <xf numFmtId="0" fontId="22" fillId="0" borderId="0" xfId="0" applyFont="1" applyAlignment="1">
      <alignment horizontal="left"/>
    </xf>
    <xf numFmtId="0" fontId="21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14" fillId="2" borderId="0" xfId="0" applyFont="1" applyFill="1" applyAlignment="1">
      <alignment horizontal="left"/>
    </xf>
    <xf numFmtId="0" fontId="16" fillId="2" borderId="11" xfId="0" applyFont="1" applyFill="1" applyBorder="1" applyAlignment="1">
      <alignment horizontal="left" vertical="top"/>
    </xf>
    <xf numFmtId="0" fontId="17" fillId="0" borderId="11" xfId="0" applyFont="1" applyBorder="1"/>
    <xf numFmtId="0" fontId="19" fillId="5" borderId="0" xfId="0" applyFont="1" applyFill="1" applyAlignment="1">
      <alignment horizontal="left"/>
    </xf>
    <xf numFmtId="0" fontId="20" fillId="5" borderId="0" xfId="0" applyFont="1" applyFill="1" applyAlignment="1">
      <alignment horizontal="left" vertical="top"/>
    </xf>
    <xf numFmtId="0" fontId="5" fillId="0" borderId="0" xfId="0" applyFont="1" applyAlignment="1">
      <alignment horizontal="left"/>
    </xf>
  </cellXfs>
  <cellStyles count="1">
    <cellStyle name="표준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Class 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4:P37" headerRowCount="0">
  <tableColumns count="16">
    <tableColumn id="1" name="Column1"/>
    <tableColumn id="2" name="Column2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name="Class 1-style" showFirstColumn="1" showLastColumn="1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"/>
  <sheetViews>
    <sheetView showGridLines="0" tabSelected="1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P12" sqref="P12"/>
    </sheetView>
  </sheetViews>
  <sheetFormatPr defaultColWidth="12.6640625" defaultRowHeight="15.75" customHeight="1"/>
  <cols>
    <col min="1" max="1" width="2.109375" customWidth="1"/>
    <col min="2" max="2" width="16.33203125" customWidth="1"/>
    <col min="3" max="12" width="6.109375" customWidth="1"/>
    <col min="13" max="13" width="6.109375" hidden="1" customWidth="1"/>
    <col min="14" max="16" width="9.33203125" customWidth="1"/>
  </cols>
  <sheetData>
    <row r="1" spans="1:16" ht="3" customHeight="1">
      <c r="A1" s="1"/>
      <c r="B1" s="1"/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2"/>
      <c r="N1" s="2"/>
      <c r="O1" s="2"/>
      <c r="P1" s="2"/>
    </row>
    <row r="2" spans="1:16" ht="26.25" customHeight="1">
      <c r="A2" s="3"/>
      <c r="B2" s="4" t="s">
        <v>0</v>
      </c>
      <c r="C2" s="5">
        <v>45518</v>
      </c>
      <c r="D2" s="5">
        <v>45525</v>
      </c>
      <c r="E2" s="5">
        <v>45530</v>
      </c>
      <c r="F2" s="5">
        <v>45532</v>
      </c>
      <c r="G2" s="5">
        <v>45544</v>
      </c>
      <c r="H2" s="6"/>
      <c r="I2" s="6"/>
      <c r="J2" s="6"/>
      <c r="K2" s="6"/>
      <c r="L2" s="6"/>
      <c r="M2" s="7"/>
      <c r="N2" s="8" t="s">
        <v>1</v>
      </c>
      <c r="O2" s="8" t="str">
        <f>'Attendance key'!$C9</f>
        <v>Excused absence</v>
      </c>
      <c r="P2" s="9" t="str">
        <f>'Attendance key'!$C10</f>
        <v>Unexcused absence</v>
      </c>
    </row>
    <row r="3" spans="1:16" ht="18" customHeight="1">
      <c r="A3" s="10"/>
      <c r="B3" s="11"/>
      <c r="C3" s="12">
        <f>C2</f>
        <v>45518</v>
      </c>
      <c r="D3" s="13" t="s">
        <v>2</v>
      </c>
      <c r="E3" s="13" t="s">
        <v>3</v>
      </c>
      <c r="F3" s="13" t="s">
        <v>2</v>
      </c>
      <c r="G3" s="13" t="s">
        <v>3</v>
      </c>
      <c r="H3" s="12">
        <f t="shared" ref="H3:M3" si="0">H2</f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4">
        <f t="shared" si="0"/>
        <v>0</v>
      </c>
      <c r="N3" s="15" t="s">
        <v>4</v>
      </c>
      <c r="O3" s="15" t="str">
        <f>'Attendance key'!$B9</f>
        <v>E</v>
      </c>
      <c r="P3" s="16" t="str">
        <f>'Attendance key'!$B10</f>
        <v>U</v>
      </c>
    </row>
    <row r="4" spans="1:16" ht="19.5" customHeight="1">
      <c r="A4" s="17"/>
      <c r="B4" s="18">
        <v>66089123</v>
      </c>
      <c r="C4" s="19" t="s">
        <v>4</v>
      </c>
      <c r="D4" s="19" t="s">
        <v>4</v>
      </c>
      <c r="E4" s="19" t="s">
        <v>4</v>
      </c>
      <c r="F4" s="19" t="s">
        <v>4</v>
      </c>
      <c r="G4" s="19" t="s">
        <v>4</v>
      </c>
      <c r="H4" s="19"/>
      <c r="I4" s="19"/>
      <c r="J4" s="19"/>
      <c r="K4" s="19"/>
      <c r="L4" s="19"/>
      <c r="M4" s="19"/>
      <c r="N4" s="20">
        <f t="shared" ref="N4:P4" si="1">COUNTIF($C4:$M4,N$3)</f>
        <v>5</v>
      </c>
      <c r="O4" s="21">
        <f t="shared" si="1"/>
        <v>0</v>
      </c>
      <c r="P4" s="22">
        <f t="shared" si="1"/>
        <v>0</v>
      </c>
    </row>
    <row r="5" spans="1:16" ht="19.5" customHeight="1">
      <c r="A5" s="23"/>
      <c r="B5" s="24">
        <v>70207365</v>
      </c>
      <c r="C5" s="19" t="s">
        <v>4</v>
      </c>
      <c r="D5" s="19" t="s">
        <v>4</v>
      </c>
      <c r="E5" s="19" t="s">
        <v>4</v>
      </c>
      <c r="F5" s="19" t="s">
        <v>4</v>
      </c>
      <c r="G5" s="19" t="s">
        <v>4</v>
      </c>
      <c r="H5" s="19"/>
      <c r="I5" s="19"/>
      <c r="J5" s="19"/>
      <c r="K5" s="19"/>
      <c r="L5" s="19"/>
      <c r="M5" s="19"/>
      <c r="N5" s="20">
        <f t="shared" ref="N5:P5" si="2">COUNTIF($C5:$M5,N$3)</f>
        <v>5</v>
      </c>
      <c r="O5" s="21">
        <f t="shared" si="2"/>
        <v>0</v>
      </c>
      <c r="P5" s="22">
        <f t="shared" si="2"/>
        <v>0</v>
      </c>
    </row>
    <row r="6" spans="1:16" ht="19.5" customHeight="1">
      <c r="A6" s="23"/>
      <c r="B6" s="18">
        <v>84647516</v>
      </c>
      <c r="C6" s="19" t="s">
        <v>4</v>
      </c>
      <c r="D6" s="19" t="s">
        <v>4</v>
      </c>
      <c r="E6" s="19" t="s">
        <v>4</v>
      </c>
      <c r="F6" s="19" t="s">
        <v>4</v>
      </c>
      <c r="G6" s="19" t="s">
        <v>4</v>
      </c>
      <c r="H6" s="19"/>
      <c r="I6" s="19"/>
      <c r="J6" s="19"/>
      <c r="K6" s="19"/>
      <c r="L6" s="19"/>
      <c r="M6" s="19"/>
      <c r="N6" s="20">
        <f t="shared" ref="N6:P6" si="3">COUNTIF($C6:$M6,N$3)</f>
        <v>5</v>
      </c>
      <c r="O6" s="21">
        <f t="shared" si="3"/>
        <v>0</v>
      </c>
      <c r="P6" s="22">
        <f t="shared" si="3"/>
        <v>0</v>
      </c>
    </row>
    <row r="7" spans="1:16" ht="19.5" customHeight="1">
      <c r="A7" s="23"/>
      <c r="B7" s="24">
        <v>57763358</v>
      </c>
      <c r="C7" s="19" t="s">
        <v>4</v>
      </c>
      <c r="D7" s="19" t="s">
        <v>4</v>
      </c>
      <c r="E7" s="19" t="s">
        <v>4</v>
      </c>
      <c r="F7" s="19" t="s">
        <v>4</v>
      </c>
      <c r="G7" s="19" t="s">
        <v>4</v>
      </c>
      <c r="H7" s="19"/>
      <c r="I7" s="19"/>
      <c r="J7" s="19"/>
      <c r="K7" s="19"/>
      <c r="L7" s="19"/>
      <c r="M7" s="19"/>
      <c r="N7" s="20">
        <f t="shared" ref="N7:P7" si="4">COUNTIF($C7:$M7,N$3)</f>
        <v>5</v>
      </c>
      <c r="O7" s="21">
        <f t="shared" si="4"/>
        <v>0</v>
      </c>
      <c r="P7" s="22">
        <f t="shared" si="4"/>
        <v>0</v>
      </c>
    </row>
    <row r="8" spans="1:16" ht="19.5" customHeight="1">
      <c r="A8" s="23"/>
      <c r="B8" s="18">
        <v>89559038</v>
      </c>
      <c r="C8" s="19" t="s">
        <v>4</v>
      </c>
      <c r="D8" s="19" t="s">
        <v>4</v>
      </c>
      <c r="E8" s="19" t="s">
        <v>4</v>
      </c>
      <c r="F8" s="19" t="s">
        <v>4</v>
      </c>
      <c r="G8" s="19" t="s">
        <v>4</v>
      </c>
      <c r="H8" s="19"/>
      <c r="I8" s="19"/>
      <c r="J8" s="19"/>
      <c r="K8" s="19"/>
      <c r="L8" s="19"/>
      <c r="M8" s="19"/>
      <c r="N8" s="20">
        <f t="shared" ref="N8:P8" si="5">COUNTIF($C8:$M8,N$3)</f>
        <v>5</v>
      </c>
      <c r="O8" s="21">
        <f t="shared" si="5"/>
        <v>0</v>
      </c>
      <c r="P8" s="22">
        <f t="shared" si="5"/>
        <v>0</v>
      </c>
    </row>
    <row r="9" spans="1:16" ht="19.5" customHeight="1">
      <c r="A9" s="23"/>
      <c r="B9" s="24">
        <v>46829235</v>
      </c>
      <c r="C9" s="19" t="s">
        <v>4</v>
      </c>
      <c r="D9" s="19" t="s">
        <v>4</v>
      </c>
      <c r="E9" s="19" t="s">
        <v>4</v>
      </c>
      <c r="F9" s="19" t="s">
        <v>5</v>
      </c>
      <c r="G9" s="19" t="s">
        <v>4</v>
      </c>
      <c r="H9" s="19"/>
      <c r="I9" s="19"/>
      <c r="J9" s="19"/>
      <c r="K9" s="19"/>
      <c r="L9" s="19"/>
      <c r="M9" s="19"/>
      <c r="N9" s="20">
        <f t="shared" ref="N9:P9" si="6">COUNTIF($C9:$M9,N$3)</f>
        <v>4</v>
      </c>
      <c r="O9" s="21">
        <f t="shared" si="6"/>
        <v>0</v>
      </c>
      <c r="P9" s="22">
        <f t="shared" si="6"/>
        <v>1</v>
      </c>
    </row>
    <row r="10" spans="1:16" ht="19.5" customHeight="1">
      <c r="A10" s="23"/>
      <c r="B10" s="24">
        <v>92816455</v>
      </c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/>
      <c r="I10" s="19"/>
      <c r="J10" s="19"/>
      <c r="K10" s="19"/>
      <c r="L10" s="19"/>
      <c r="M10" s="19"/>
      <c r="N10" s="20">
        <f t="shared" ref="N10:P10" si="7">COUNTIF($C10:$M10,N$3)</f>
        <v>5</v>
      </c>
      <c r="O10" s="21">
        <f t="shared" si="7"/>
        <v>0</v>
      </c>
      <c r="P10" s="22">
        <f t="shared" si="7"/>
        <v>0</v>
      </c>
    </row>
    <row r="11" spans="1:16" ht="19.5" customHeight="1">
      <c r="A11" s="23"/>
      <c r="B11" s="18">
        <v>86454098</v>
      </c>
      <c r="C11" s="19" t="s">
        <v>4</v>
      </c>
      <c r="D11" s="19" t="s">
        <v>6</v>
      </c>
      <c r="E11" s="19" t="s">
        <v>4</v>
      </c>
      <c r="F11" s="19" t="s">
        <v>4</v>
      </c>
      <c r="G11" s="19" t="s">
        <v>4</v>
      </c>
      <c r="H11" s="19"/>
      <c r="I11" s="19"/>
      <c r="J11" s="19"/>
      <c r="K11" s="19"/>
      <c r="L11" s="19"/>
      <c r="M11" s="19"/>
      <c r="N11" s="20">
        <f t="shared" ref="N11:P11" si="8">COUNTIF($C11:$M11,N$3)</f>
        <v>4</v>
      </c>
      <c r="O11" s="21">
        <f t="shared" si="8"/>
        <v>1</v>
      </c>
      <c r="P11" s="22">
        <f t="shared" si="8"/>
        <v>0</v>
      </c>
    </row>
    <row r="12" spans="1:16" ht="19.5" customHeight="1">
      <c r="A12" s="23"/>
      <c r="B12" s="24">
        <v>54204962</v>
      </c>
      <c r="C12" s="19" t="s">
        <v>4</v>
      </c>
      <c r="D12" s="19" t="s">
        <v>4</v>
      </c>
      <c r="E12" s="19" t="s">
        <v>4</v>
      </c>
      <c r="F12" s="19" t="s">
        <v>4</v>
      </c>
      <c r="G12" s="19" t="s">
        <v>4</v>
      </c>
      <c r="H12" s="19"/>
      <c r="I12" s="19"/>
      <c r="J12" s="19"/>
      <c r="K12" s="19"/>
      <c r="L12" s="19"/>
      <c r="M12" s="19"/>
      <c r="N12" s="20">
        <f t="shared" ref="N12:P12" si="9">COUNTIF($C12:$M12,N$3)</f>
        <v>5</v>
      </c>
      <c r="O12" s="21">
        <f t="shared" si="9"/>
        <v>0</v>
      </c>
      <c r="P12" s="22">
        <f t="shared" si="9"/>
        <v>0</v>
      </c>
    </row>
    <row r="13" spans="1:16" ht="19.5" customHeight="1">
      <c r="A13" s="23"/>
      <c r="B13" s="18">
        <v>90076417</v>
      </c>
      <c r="C13" s="19" t="s">
        <v>4</v>
      </c>
      <c r="D13" s="19" t="s">
        <v>4</v>
      </c>
      <c r="E13" s="19" t="s">
        <v>4</v>
      </c>
      <c r="F13" s="19" t="s">
        <v>5</v>
      </c>
      <c r="G13" s="19" t="s">
        <v>4</v>
      </c>
      <c r="H13" s="19"/>
      <c r="I13" s="19"/>
      <c r="J13" s="19"/>
      <c r="K13" s="19"/>
      <c r="L13" s="19"/>
      <c r="M13" s="19"/>
      <c r="N13" s="20">
        <f t="shared" ref="N13:P13" si="10">COUNTIF($C13:$M13,N$3)</f>
        <v>4</v>
      </c>
      <c r="O13" s="21">
        <f t="shared" si="10"/>
        <v>0</v>
      </c>
      <c r="P13" s="22">
        <f t="shared" si="10"/>
        <v>1</v>
      </c>
    </row>
    <row r="14" spans="1:16" ht="19.5" customHeight="1">
      <c r="A14" s="23"/>
      <c r="B14" s="24">
        <v>47483997</v>
      </c>
      <c r="C14" s="19" t="s">
        <v>4</v>
      </c>
      <c r="D14" s="19" t="s">
        <v>5</v>
      </c>
      <c r="E14" s="19" t="s">
        <v>4</v>
      </c>
      <c r="F14" s="19" t="s">
        <v>4</v>
      </c>
      <c r="G14" s="19" t="s">
        <v>4</v>
      </c>
      <c r="H14" s="19"/>
      <c r="I14" s="19"/>
      <c r="J14" s="19"/>
      <c r="K14" s="19"/>
      <c r="L14" s="19"/>
      <c r="M14" s="19"/>
      <c r="N14" s="20">
        <f t="shared" ref="N14:P14" si="11">COUNTIF($C14:$M14,N$3)</f>
        <v>4</v>
      </c>
      <c r="O14" s="21">
        <f t="shared" si="11"/>
        <v>0</v>
      </c>
      <c r="P14" s="22">
        <f t="shared" si="11"/>
        <v>1</v>
      </c>
    </row>
    <row r="15" spans="1:16" ht="19.5" customHeight="1">
      <c r="A15" s="23"/>
      <c r="B15" s="18">
        <v>34369728</v>
      </c>
      <c r="C15" s="19" t="s">
        <v>6</v>
      </c>
      <c r="D15" s="19" t="s">
        <v>4</v>
      </c>
      <c r="E15" s="19" t="s">
        <v>4</v>
      </c>
      <c r="F15" s="19" t="s">
        <v>4</v>
      </c>
      <c r="G15" s="19" t="s">
        <v>4</v>
      </c>
      <c r="H15" s="19"/>
      <c r="I15" s="19"/>
      <c r="J15" s="19"/>
      <c r="K15" s="19"/>
      <c r="L15" s="19"/>
      <c r="M15" s="19"/>
      <c r="N15" s="20">
        <f t="shared" ref="N15:P15" si="12">COUNTIF($C15:$M15,N$3)</f>
        <v>4</v>
      </c>
      <c r="O15" s="21">
        <f t="shared" si="12"/>
        <v>1</v>
      </c>
      <c r="P15" s="22">
        <f t="shared" si="12"/>
        <v>0</v>
      </c>
    </row>
    <row r="16" spans="1:16" ht="19.5" customHeight="1">
      <c r="A16" s="23"/>
      <c r="B16" s="24">
        <v>65651330</v>
      </c>
      <c r="C16" s="19" t="s">
        <v>4</v>
      </c>
      <c r="D16" s="19" t="s">
        <v>4</v>
      </c>
      <c r="E16" s="19" t="s">
        <v>5</v>
      </c>
      <c r="F16" s="19" t="s">
        <v>4</v>
      </c>
      <c r="G16" s="19" t="s">
        <v>4</v>
      </c>
      <c r="H16" s="19"/>
      <c r="I16" s="19"/>
      <c r="J16" s="19"/>
      <c r="K16" s="19"/>
      <c r="L16" s="19"/>
      <c r="M16" s="19"/>
      <c r="N16" s="20">
        <f t="shared" ref="N16:P16" si="13">COUNTIF($C16:$M16,N$3)</f>
        <v>4</v>
      </c>
      <c r="O16" s="21">
        <f t="shared" si="13"/>
        <v>0</v>
      </c>
      <c r="P16" s="22">
        <f t="shared" si="13"/>
        <v>1</v>
      </c>
    </row>
    <row r="17" spans="1:16" ht="19.5" customHeight="1">
      <c r="A17" s="23"/>
      <c r="B17" s="18">
        <v>68346985</v>
      </c>
      <c r="C17" s="19" t="s">
        <v>4</v>
      </c>
      <c r="D17" s="19" t="s">
        <v>6</v>
      </c>
      <c r="E17" s="19" t="s">
        <v>6</v>
      </c>
      <c r="F17" s="19" t="s">
        <v>6</v>
      </c>
      <c r="G17" s="19" t="s">
        <v>4</v>
      </c>
      <c r="H17" s="19"/>
      <c r="I17" s="19"/>
      <c r="J17" s="19"/>
      <c r="K17" s="19"/>
      <c r="L17" s="19"/>
      <c r="M17" s="19"/>
      <c r="N17" s="20">
        <f t="shared" ref="N17:P17" si="14">COUNTIF($C17:$M17,N$3)</f>
        <v>2</v>
      </c>
      <c r="O17" s="21">
        <f t="shared" si="14"/>
        <v>3</v>
      </c>
      <c r="P17" s="22">
        <f t="shared" si="14"/>
        <v>0</v>
      </c>
    </row>
    <row r="18" spans="1:16" ht="19.5" customHeight="1">
      <c r="A18" s="23"/>
      <c r="B18" s="24">
        <v>26567258</v>
      </c>
      <c r="C18" s="19" t="s">
        <v>4</v>
      </c>
      <c r="D18" s="19" t="s">
        <v>4</v>
      </c>
      <c r="E18" s="19" t="s">
        <v>4</v>
      </c>
      <c r="F18" s="19" t="s">
        <v>4</v>
      </c>
      <c r="G18" s="19" t="s">
        <v>4</v>
      </c>
      <c r="H18" s="19"/>
      <c r="I18" s="19"/>
      <c r="J18" s="19"/>
      <c r="K18" s="19"/>
      <c r="L18" s="19"/>
      <c r="M18" s="19"/>
      <c r="N18" s="20">
        <f t="shared" ref="N18:P18" si="15">COUNTIF($C18:$M18,N$3)</f>
        <v>5</v>
      </c>
      <c r="O18" s="21">
        <f t="shared" si="15"/>
        <v>0</v>
      </c>
      <c r="P18" s="22">
        <f t="shared" si="15"/>
        <v>0</v>
      </c>
    </row>
    <row r="19" spans="1:16" ht="19.5" customHeight="1">
      <c r="A19" s="23"/>
      <c r="B19" s="18">
        <v>82009384</v>
      </c>
      <c r="C19" s="19" t="s">
        <v>4</v>
      </c>
      <c r="D19" s="19" t="s">
        <v>4</v>
      </c>
      <c r="E19" s="19" t="s">
        <v>4</v>
      </c>
      <c r="F19" s="19" t="s">
        <v>4</v>
      </c>
      <c r="G19" s="19" t="s">
        <v>4</v>
      </c>
      <c r="H19" s="19"/>
      <c r="I19" s="19"/>
      <c r="J19" s="19"/>
      <c r="K19" s="19"/>
      <c r="L19" s="19"/>
      <c r="M19" s="19"/>
      <c r="N19" s="20">
        <f t="shared" ref="N19:P19" si="16">COUNTIF($C19:$M19,N$3)</f>
        <v>5</v>
      </c>
      <c r="O19" s="21">
        <f t="shared" si="16"/>
        <v>0</v>
      </c>
      <c r="P19" s="22">
        <f t="shared" si="16"/>
        <v>0</v>
      </c>
    </row>
    <row r="20" spans="1:16" ht="19.5" customHeight="1">
      <c r="A20" s="23"/>
      <c r="B20" s="24">
        <v>75746714</v>
      </c>
      <c r="C20" s="19" t="s">
        <v>4</v>
      </c>
      <c r="D20" s="19" t="s">
        <v>4</v>
      </c>
      <c r="E20" s="19" t="s">
        <v>4</v>
      </c>
      <c r="F20" s="19" t="s">
        <v>4</v>
      </c>
      <c r="G20" s="19" t="s">
        <v>4</v>
      </c>
      <c r="H20" s="19"/>
      <c r="I20" s="19"/>
      <c r="J20" s="19"/>
      <c r="K20" s="19"/>
      <c r="L20" s="19"/>
      <c r="M20" s="19"/>
      <c r="N20" s="20">
        <f t="shared" ref="N20:P20" si="17">COUNTIF($C20:$M20,N$3)</f>
        <v>5</v>
      </c>
      <c r="O20" s="21">
        <f t="shared" si="17"/>
        <v>0</v>
      </c>
      <c r="P20" s="22">
        <f t="shared" si="17"/>
        <v>0</v>
      </c>
    </row>
    <row r="21" spans="1:16" ht="19.5" customHeight="1">
      <c r="A21" s="23"/>
      <c r="B21" s="24">
        <v>75478767</v>
      </c>
      <c r="C21" s="19" t="s">
        <v>4</v>
      </c>
      <c r="D21" s="19" t="s">
        <v>4</v>
      </c>
      <c r="E21" s="19" t="s">
        <v>4</v>
      </c>
      <c r="F21" s="19" t="s">
        <v>4</v>
      </c>
      <c r="G21" s="19" t="s">
        <v>4</v>
      </c>
      <c r="H21" s="19"/>
      <c r="I21" s="19"/>
      <c r="J21" s="19"/>
      <c r="K21" s="19"/>
      <c r="L21" s="19"/>
      <c r="M21" s="19"/>
      <c r="N21" s="20">
        <f t="shared" ref="N21:P21" si="18">COUNTIF($C21:$M21,N$3)</f>
        <v>5</v>
      </c>
      <c r="O21" s="21">
        <f t="shared" si="18"/>
        <v>0</v>
      </c>
      <c r="P21" s="22">
        <f t="shared" si="18"/>
        <v>0</v>
      </c>
    </row>
    <row r="22" spans="1:16" ht="19.5" customHeight="1">
      <c r="A22" s="23"/>
      <c r="B22" s="18">
        <v>22269453</v>
      </c>
      <c r="C22" s="19" t="s">
        <v>4</v>
      </c>
      <c r="D22" s="19" t="s">
        <v>6</v>
      </c>
      <c r="E22" s="19" t="s">
        <v>6</v>
      </c>
      <c r="F22" s="19" t="s">
        <v>6</v>
      </c>
      <c r="G22" s="19" t="s">
        <v>6</v>
      </c>
      <c r="H22" s="19"/>
      <c r="I22" s="19"/>
      <c r="J22" s="19"/>
      <c r="K22" s="19"/>
      <c r="L22" s="19"/>
      <c r="M22" s="19"/>
      <c r="N22" s="20">
        <f t="shared" ref="N22:P22" si="19">COUNTIF($C22:$M22,N$3)</f>
        <v>1</v>
      </c>
      <c r="O22" s="21">
        <f t="shared" si="19"/>
        <v>4</v>
      </c>
      <c r="P22" s="22">
        <f t="shared" si="19"/>
        <v>0</v>
      </c>
    </row>
    <row r="23" spans="1:16" ht="19.5" customHeight="1">
      <c r="A23" s="23"/>
      <c r="B23" s="24">
        <v>36349756</v>
      </c>
      <c r="C23" s="19" t="s">
        <v>4</v>
      </c>
      <c r="D23" s="19" t="s">
        <v>4</v>
      </c>
      <c r="E23" s="19" t="s">
        <v>4</v>
      </c>
      <c r="F23" s="19" t="s">
        <v>4</v>
      </c>
      <c r="G23" s="25"/>
      <c r="H23" s="19"/>
      <c r="I23" s="19"/>
      <c r="J23" s="19"/>
      <c r="K23" s="19"/>
      <c r="L23" s="19"/>
      <c r="M23" s="19"/>
      <c r="N23" s="20">
        <f t="shared" ref="N23:P23" si="20">COUNTIF($C23:$M23,N$3)</f>
        <v>4</v>
      </c>
      <c r="O23" s="21">
        <f t="shared" si="20"/>
        <v>0</v>
      </c>
      <c r="P23" s="22">
        <f t="shared" si="20"/>
        <v>0</v>
      </c>
    </row>
    <row r="24" spans="1:16" ht="19.5" customHeight="1">
      <c r="A24" s="23"/>
      <c r="B24" s="18">
        <v>19629206</v>
      </c>
      <c r="C24" s="19" t="s">
        <v>4</v>
      </c>
      <c r="D24" s="19" t="s">
        <v>4</v>
      </c>
      <c r="E24" s="19" t="s">
        <v>4</v>
      </c>
      <c r="F24" s="19" t="s">
        <v>4</v>
      </c>
      <c r="G24" s="19" t="s">
        <v>4</v>
      </c>
      <c r="H24" s="19"/>
      <c r="I24" s="19"/>
      <c r="J24" s="19"/>
      <c r="K24" s="19"/>
      <c r="L24" s="19"/>
      <c r="M24" s="19"/>
      <c r="N24" s="20">
        <f t="shared" ref="N24:P24" si="21">COUNTIF($C24:$M24,N$3)</f>
        <v>5</v>
      </c>
      <c r="O24" s="21">
        <f t="shared" si="21"/>
        <v>0</v>
      </c>
      <c r="P24" s="22">
        <f t="shared" si="21"/>
        <v>0</v>
      </c>
    </row>
    <row r="25" spans="1:16" ht="19.5" customHeight="1">
      <c r="A25" s="23"/>
      <c r="B25" s="24">
        <v>56482690</v>
      </c>
      <c r="C25" s="19" t="s">
        <v>4</v>
      </c>
      <c r="D25" s="19" t="s">
        <v>5</v>
      </c>
      <c r="E25" s="19" t="s">
        <v>5</v>
      </c>
      <c r="F25" s="19" t="s">
        <v>5</v>
      </c>
      <c r="G25" s="19" t="s">
        <v>5</v>
      </c>
      <c r="H25" s="19"/>
      <c r="I25" s="19"/>
      <c r="J25" s="19"/>
      <c r="K25" s="19"/>
      <c r="L25" s="19"/>
      <c r="M25" s="19"/>
      <c r="N25" s="20">
        <f t="shared" ref="N25:P25" si="22">COUNTIF($C25:$M25,N$3)</f>
        <v>1</v>
      </c>
      <c r="O25" s="21">
        <f t="shared" si="22"/>
        <v>0</v>
      </c>
      <c r="P25" s="22">
        <f t="shared" si="22"/>
        <v>4</v>
      </c>
    </row>
    <row r="26" spans="1:16" ht="19.5" customHeight="1">
      <c r="A26" s="23"/>
      <c r="B26" s="18">
        <v>89878611</v>
      </c>
      <c r="C26" s="19" t="s">
        <v>4</v>
      </c>
      <c r="D26" s="19" t="s">
        <v>5</v>
      </c>
      <c r="E26" s="19" t="s">
        <v>5</v>
      </c>
      <c r="F26" s="19" t="s">
        <v>5</v>
      </c>
      <c r="G26" s="19" t="s">
        <v>4</v>
      </c>
      <c r="H26" s="19"/>
      <c r="I26" s="19"/>
      <c r="J26" s="19"/>
      <c r="K26" s="19"/>
      <c r="L26" s="19"/>
      <c r="M26" s="19"/>
      <c r="N26" s="20">
        <f t="shared" ref="N26:P26" si="23">COUNTIF($C26:$M26,N$3)</f>
        <v>2</v>
      </c>
      <c r="O26" s="21">
        <f t="shared" si="23"/>
        <v>0</v>
      </c>
      <c r="P26" s="22">
        <f t="shared" si="23"/>
        <v>3</v>
      </c>
    </row>
    <row r="27" spans="1:16" ht="19.5" customHeight="1">
      <c r="A27" s="23"/>
      <c r="B27" s="24">
        <v>23267148</v>
      </c>
      <c r="C27" s="19" t="s">
        <v>4</v>
      </c>
      <c r="D27" s="19" t="s">
        <v>4</v>
      </c>
      <c r="E27" s="19" t="s">
        <v>4</v>
      </c>
      <c r="F27" s="19" t="s">
        <v>4</v>
      </c>
      <c r="G27" s="19" t="s">
        <v>5</v>
      </c>
      <c r="H27" s="19"/>
      <c r="I27" s="19"/>
      <c r="J27" s="19"/>
      <c r="K27" s="19"/>
      <c r="L27" s="19"/>
      <c r="M27" s="19"/>
      <c r="N27" s="20">
        <f t="shared" ref="N27:P27" si="24">COUNTIF($C27:$M27,N$3)</f>
        <v>4</v>
      </c>
      <c r="O27" s="21">
        <f t="shared" si="24"/>
        <v>0</v>
      </c>
      <c r="P27" s="22">
        <f t="shared" si="24"/>
        <v>1</v>
      </c>
    </row>
    <row r="28" spans="1:16" ht="19.5" customHeight="1">
      <c r="A28" s="23"/>
      <c r="B28" s="18">
        <v>23875377</v>
      </c>
      <c r="C28" s="19" t="s">
        <v>4</v>
      </c>
      <c r="D28" s="19" t="s">
        <v>4</v>
      </c>
      <c r="E28" s="19" t="s">
        <v>4</v>
      </c>
      <c r="F28" s="19" t="s">
        <v>4</v>
      </c>
      <c r="G28" s="19" t="s">
        <v>4</v>
      </c>
      <c r="H28" s="19"/>
      <c r="I28" s="19"/>
      <c r="J28" s="19"/>
      <c r="K28" s="19"/>
      <c r="L28" s="19"/>
      <c r="M28" s="19"/>
      <c r="N28" s="20">
        <f t="shared" ref="N28:P28" si="25">COUNTIF($C28:$M28,N$3)</f>
        <v>5</v>
      </c>
      <c r="O28" s="21">
        <f t="shared" si="25"/>
        <v>0</v>
      </c>
      <c r="P28" s="22">
        <f t="shared" si="25"/>
        <v>0</v>
      </c>
    </row>
    <row r="29" spans="1:16" ht="19.5" customHeight="1">
      <c r="A29" s="23"/>
      <c r="B29" s="24">
        <v>50688684</v>
      </c>
      <c r="C29" s="19" t="s">
        <v>4</v>
      </c>
      <c r="D29" s="19" t="s">
        <v>4</v>
      </c>
      <c r="E29" s="19" t="s">
        <v>4</v>
      </c>
      <c r="F29" s="19" t="s">
        <v>4</v>
      </c>
      <c r="G29" s="19" t="s">
        <v>5</v>
      </c>
      <c r="H29" s="19"/>
      <c r="I29" s="19"/>
      <c r="J29" s="19"/>
      <c r="K29" s="19"/>
      <c r="L29" s="19"/>
      <c r="M29" s="19"/>
      <c r="N29" s="20">
        <f t="shared" ref="N29:P29" si="26">COUNTIF($C29:$M29,N$3)</f>
        <v>4</v>
      </c>
      <c r="O29" s="21">
        <f t="shared" si="26"/>
        <v>0</v>
      </c>
      <c r="P29" s="22">
        <f t="shared" si="26"/>
        <v>1</v>
      </c>
    </row>
    <row r="30" spans="1:16" ht="19.5" customHeight="1">
      <c r="A30" s="23"/>
      <c r="B30" s="18">
        <v>84084982</v>
      </c>
      <c r="C30" s="19" t="s">
        <v>4</v>
      </c>
      <c r="D30" s="19" t="s">
        <v>4</v>
      </c>
      <c r="E30" s="19" t="s">
        <v>4</v>
      </c>
      <c r="F30" s="19" t="s">
        <v>4</v>
      </c>
      <c r="G30" s="19" t="s">
        <v>4</v>
      </c>
      <c r="H30" s="19"/>
      <c r="I30" s="19"/>
      <c r="J30" s="19"/>
      <c r="K30" s="19"/>
      <c r="L30" s="19"/>
      <c r="M30" s="19"/>
      <c r="N30" s="20">
        <f t="shared" ref="N30:P30" si="27">COUNTIF($C30:$M30,N$3)</f>
        <v>5</v>
      </c>
      <c r="O30" s="21">
        <f t="shared" si="27"/>
        <v>0</v>
      </c>
      <c r="P30" s="22">
        <f t="shared" si="27"/>
        <v>0</v>
      </c>
    </row>
    <row r="31" spans="1:16" ht="19.5" customHeight="1">
      <c r="A31" s="23"/>
      <c r="B31" s="24">
        <v>36849292</v>
      </c>
      <c r="C31" s="19" t="s">
        <v>4</v>
      </c>
      <c r="D31" s="19" t="s">
        <v>4</v>
      </c>
      <c r="E31" s="19" t="s">
        <v>4</v>
      </c>
      <c r="F31" s="19" t="s">
        <v>4</v>
      </c>
      <c r="G31" s="19" t="s">
        <v>4</v>
      </c>
      <c r="H31" s="19"/>
      <c r="I31" s="19"/>
      <c r="J31" s="19"/>
      <c r="K31" s="19"/>
      <c r="L31" s="19"/>
      <c r="M31" s="19"/>
      <c r="N31" s="20">
        <f t="shared" ref="N31:P31" si="28">COUNTIF($C31:$M31,N$3)</f>
        <v>5</v>
      </c>
      <c r="O31" s="21">
        <f t="shared" si="28"/>
        <v>0</v>
      </c>
      <c r="P31" s="22">
        <f t="shared" si="28"/>
        <v>0</v>
      </c>
    </row>
    <row r="32" spans="1:16" ht="19.5" customHeight="1">
      <c r="A32" s="23"/>
      <c r="B32" s="18">
        <v>19945519</v>
      </c>
      <c r="C32" s="19" t="s">
        <v>6</v>
      </c>
      <c r="D32" s="19" t="s">
        <v>4</v>
      </c>
      <c r="E32" s="19" t="s">
        <v>4</v>
      </c>
      <c r="F32" s="19" t="s">
        <v>4</v>
      </c>
      <c r="G32" s="19" t="s">
        <v>4</v>
      </c>
      <c r="H32" s="19"/>
      <c r="I32" s="19"/>
      <c r="J32" s="19"/>
      <c r="K32" s="19"/>
      <c r="L32" s="19"/>
      <c r="M32" s="19"/>
      <c r="N32" s="20">
        <f t="shared" ref="N32:P32" si="29">COUNTIF($C32:$M32,N$3)</f>
        <v>4</v>
      </c>
      <c r="O32" s="21">
        <f t="shared" si="29"/>
        <v>1</v>
      </c>
      <c r="P32" s="22">
        <f t="shared" si="29"/>
        <v>0</v>
      </c>
    </row>
    <row r="33" spans="1:16" ht="19.5" customHeight="1">
      <c r="A33" s="23"/>
      <c r="B33" s="24">
        <v>40384366</v>
      </c>
      <c r="C33" s="19" t="s">
        <v>4</v>
      </c>
      <c r="D33" s="19" t="s">
        <v>4</v>
      </c>
      <c r="E33" s="19" t="s">
        <v>4</v>
      </c>
      <c r="F33" s="19" t="s">
        <v>4</v>
      </c>
      <c r="G33" s="19" t="s">
        <v>4</v>
      </c>
      <c r="H33" s="19"/>
      <c r="I33" s="19"/>
      <c r="J33" s="19"/>
      <c r="K33" s="19"/>
      <c r="L33" s="19"/>
      <c r="M33" s="19"/>
      <c r="N33" s="20">
        <f t="shared" ref="N33:P33" si="30">COUNTIF($C33:$M33,N$3)</f>
        <v>5</v>
      </c>
      <c r="O33" s="21">
        <f t="shared" si="30"/>
        <v>0</v>
      </c>
      <c r="P33" s="22">
        <f t="shared" si="30"/>
        <v>0</v>
      </c>
    </row>
    <row r="34" spans="1:16" ht="19.5" customHeight="1">
      <c r="A34" s="23"/>
      <c r="B34" s="18">
        <v>62887840</v>
      </c>
      <c r="C34" s="19" t="s">
        <v>4</v>
      </c>
      <c r="D34" s="19" t="s">
        <v>4</v>
      </c>
      <c r="E34" s="19" t="s">
        <v>4</v>
      </c>
      <c r="F34" s="19" t="s">
        <v>5</v>
      </c>
      <c r="G34" s="19" t="s">
        <v>4</v>
      </c>
      <c r="H34" s="19"/>
      <c r="I34" s="19"/>
      <c r="J34" s="19"/>
      <c r="K34" s="19"/>
      <c r="L34" s="19"/>
      <c r="M34" s="19"/>
      <c r="N34" s="20">
        <f t="shared" ref="N34:P34" si="31">COUNTIF($C34:$M34,N$3)</f>
        <v>4</v>
      </c>
      <c r="O34" s="21">
        <f t="shared" si="31"/>
        <v>0</v>
      </c>
      <c r="P34" s="22">
        <f t="shared" si="31"/>
        <v>1</v>
      </c>
    </row>
    <row r="35" spans="1:16" ht="19.5" customHeight="1">
      <c r="A35" s="23"/>
      <c r="B35" s="24">
        <v>95161858</v>
      </c>
      <c r="C35" s="19" t="s">
        <v>4</v>
      </c>
      <c r="D35" s="19" t="s">
        <v>4</v>
      </c>
      <c r="E35" s="19" t="s">
        <v>4</v>
      </c>
      <c r="F35" s="19" t="s">
        <v>4</v>
      </c>
      <c r="G35" s="19" t="s">
        <v>4</v>
      </c>
      <c r="H35" s="19"/>
      <c r="I35" s="19"/>
      <c r="J35" s="19"/>
      <c r="K35" s="19"/>
      <c r="L35" s="19"/>
      <c r="M35" s="19"/>
      <c r="N35" s="20">
        <f t="shared" ref="N35:P35" si="32">COUNTIF($C35:$M35,N$3)</f>
        <v>5</v>
      </c>
      <c r="O35" s="21">
        <f t="shared" si="32"/>
        <v>0</v>
      </c>
      <c r="P35" s="22">
        <f t="shared" si="32"/>
        <v>0</v>
      </c>
    </row>
    <row r="36" spans="1:16" ht="19.5" customHeight="1">
      <c r="A36" s="23"/>
      <c r="B36" s="18">
        <v>36004016</v>
      </c>
      <c r="C36" s="19" t="s">
        <v>4</v>
      </c>
      <c r="D36" s="19" t="s">
        <v>4</v>
      </c>
      <c r="E36" s="19" t="s">
        <v>4</v>
      </c>
      <c r="F36" s="19" t="s">
        <v>4</v>
      </c>
      <c r="G36" s="19" t="s">
        <v>5</v>
      </c>
      <c r="H36" s="19"/>
      <c r="I36" s="19"/>
      <c r="J36" s="19"/>
      <c r="K36" s="19"/>
      <c r="L36" s="19"/>
      <c r="M36" s="19"/>
      <c r="N36" s="20">
        <f t="shared" ref="N36:P36" si="33">COUNTIF($C36:$M36,N$3)</f>
        <v>4</v>
      </c>
      <c r="O36" s="21">
        <f t="shared" si="33"/>
        <v>0</v>
      </c>
      <c r="P36" s="22">
        <f t="shared" si="33"/>
        <v>1</v>
      </c>
    </row>
    <row r="37" spans="1:16" ht="19.5" customHeight="1">
      <c r="A37" s="23"/>
      <c r="B37" s="24">
        <v>25128816</v>
      </c>
      <c r="C37" s="19" t="s">
        <v>4</v>
      </c>
      <c r="D37" s="19" t="s">
        <v>4</v>
      </c>
      <c r="E37" s="19" t="s">
        <v>4</v>
      </c>
      <c r="F37" s="19" t="s">
        <v>4</v>
      </c>
      <c r="G37" s="19" t="s">
        <v>4</v>
      </c>
      <c r="H37" s="19"/>
      <c r="I37" s="19"/>
      <c r="J37" s="19"/>
      <c r="K37" s="19"/>
      <c r="L37" s="19"/>
      <c r="M37" s="19"/>
      <c r="N37" s="20">
        <f t="shared" ref="N37:P37" si="34">COUNTIF($C37:$M37,N$3)</f>
        <v>5</v>
      </c>
      <c r="O37" s="21">
        <f t="shared" si="34"/>
        <v>0</v>
      </c>
      <c r="P37" s="22">
        <f t="shared" si="34"/>
        <v>0</v>
      </c>
    </row>
    <row r="38" spans="1:16" ht="19.5" hidden="1" customHeight="1">
      <c r="A38" s="26"/>
      <c r="B38" s="18">
        <v>57606011</v>
      </c>
      <c r="C38" s="19" t="s">
        <v>4</v>
      </c>
      <c r="D38" s="19" t="s">
        <v>4</v>
      </c>
      <c r="E38" s="19" t="s">
        <v>4</v>
      </c>
      <c r="F38" s="19" t="s">
        <v>4</v>
      </c>
      <c r="G38" s="25"/>
      <c r="H38" s="27"/>
      <c r="I38" s="27"/>
      <c r="J38" s="27"/>
      <c r="K38" s="27"/>
      <c r="L38" s="27"/>
      <c r="M38" s="27"/>
      <c r="N38" s="20">
        <f t="shared" ref="N38:P38" si="35">COUNTIF($C38:$M38,N$3)</f>
        <v>4</v>
      </c>
      <c r="O38" s="21">
        <f t="shared" si="35"/>
        <v>0</v>
      </c>
      <c r="P38" s="22">
        <f t="shared" si="35"/>
        <v>0</v>
      </c>
    </row>
    <row r="39" spans="1:16" ht="19.5" customHeight="1">
      <c r="A39" s="26"/>
      <c r="B39" s="24">
        <v>58588726</v>
      </c>
      <c r="C39" s="19" t="s">
        <v>4</v>
      </c>
      <c r="D39" s="19" t="s">
        <v>4</v>
      </c>
      <c r="E39" s="19" t="s">
        <v>4</v>
      </c>
      <c r="F39" s="19" t="s">
        <v>4</v>
      </c>
      <c r="G39" s="19" t="s">
        <v>4</v>
      </c>
      <c r="H39" s="27"/>
      <c r="I39" s="27"/>
      <c r="J39" s="27"/>
      <c r="K39" s="27"/>
      <c r="L39" s="27"/>
      <c r="M39" s="27"/>
      <c r="N39" s="20">
        <f t="shared" ref="N39:P39" si="36">COUNTIF($C39:$M39,N$3)</f>
        <v>5</v>
      </c>
      <c r="O39" s="21">
        <f t="shared" si="36"/>
        <v>0</v>
      </c>
      <c r="P39" s="22">
        <f t="shared" si="36"/>
        <v>0</v>
      </c>
    </row>
    <row r="40" spans="1:16" ht="19.5" customHeight="1">
      <c r="A40" s="26"/>
      <c r="B40" s="18">
        <v>24073154</v>
      </c>
      <c r="C40" s="19" t="s">
        <v>4</v>
      </c>
      <c r="D40" s="19" t="s">
        <v>5</v>
      </c>
      <c r="E40" s="19" t="s">
        <v>4</v>
      </c>
      <c r="F40" s="19" t="s">
        <v>4</v>
      </c>
      <c r="G40" s="19" t="s">
        <v>5</v>
      </c>
      <c r="H40" s="27"/>
      <c r="I40" s="27"/>
      <c r="J40" s="27"/>
      <c r="K40" s="27"/>
      <c r="L40" s="27"/>
      <c r="M40" s="27"/>
      <c r="N40" s="20">
        <f t="shared" ref="N40:P40" si="37">COUNTIF($C40:$M40,N$3)</f>
        <v>3</v>
      </c>
      <c r="O40" s="21">
        <f t="shared" si="37"/>
        <v>0</v>
      </c>
      <c r="P40" s="22">
        <f t="shared" si="37"/>
        <v>2</v>
      </c>
    </row>
    <row r="41" spans="1:16" ht="19.5" customHeight="1">
      <c r="A41" s="26"/>
      <c r="B41" s="24">
        <v>64288028</v>
      </c>
      <c r="C41" s="19" t="s">
        <v>4</v>
      </c>
      <c r="D41" s="19" t="s">
        <v>4</v>
      </c>
      <c r="E41" s="19" t="s">
        <v>4</v>
      </c>
      <c r="F41" s="19" t="s">
        <v>4</v>
      </c>
      <c r="G41" s="19" t="s">
        <v>4</v>
      </c>
      <c r="H41" s="27"/>
      <c r="I41" s="27"/>
      <c r="J41" s="27"/>
      <c r="K41" s="27"/>
      <c r="L41" s="27"/>
      <c r="M41" s="27"/>
      <c r="N41" s="20">
        <f t="shared" ref="N41:P41" si="38">COUNTIF($C41:$M41,N$3)</f>
        <v>5</v>
      </c>
      <c r="O41" s="21">
        <f t="shared" si="38"/>
        <v>0</v>
      </c>
      <c r="P41" s="22">
        <f t="shared" si="38"/>
        <v>0</v>
      </c>
    </row>
    <row r="42" spans="1:16" ht="19.5" customHeight="1">
      <c r="A42" s="26"/>
      <c r="B42" s="18">
        <v>79281883</v>
      </c>
      <c r="C42" s="19" t="s">
        <v>4</v>
      </c>
      <c r="D42" s="19" t="s">
        <v>4</v>
      </c>
      <c r="E42" s="19" t="s">
        <v>4</v>
      </c>
      <c r="F42" s="19" t="s">
        <v>4</v>
      </c>
      <c r="G42" s="19" t="s">
        <v>4</v>
      </c>
      <c r="H42" s="27"/>
      <c r="I42" s="27"/>
      <c r="J42" s="27"/>
      <c r="K42" s="27"/>
      <c r="L42" s="27"/>
      <c r="M42" s="27"/>
      <c r="N42" s="20">
        <f t="shared" ref="N42:P42" si="39">COUNTIF($C42:$M42,N$3)</f>
        <v>5</v>
      </c>
      <c r="O42" s="21">
        <f t="shared" si="39"/>
        <v>0</v>
      </c>
      <c r="P42" s="22">
        <f t="shared" si="39"/>
        <v>0</v>
      </c>
    </row>
    <row r="43" spans="1:16" ht="19.5" customHeight="1">
      <c r="A43" s="26"/>
      <c r="B43" s="24">
        <v>24428528</v>
      </c>
      <c r="C43" s="19" t="s">
        <v>4</v>
      </c>
      <c r="D43" s="19" t="s">
        <v>4</v>
      </c>
      <c r="E43" s="19" t="s">
        <v>4</v>
      </c>
      <c r="F43" s="19" t="s">
        <v>4</v>
      </c>
      <c r="G43" s="19" t="s">
        <v>4</v>
      </c>
      <c r="H43" s="27"/>
      <c r="I43" s="27"/>
      <c r="J43" s="27"/>
      <c r="K43" s="27"/>
      <c r="L43" s="27"/>
      <c r="M43" s="27"/>
      <c r="N43" s="20">
        <f t="shared" ref="N43:P43" si="40">COUNTIF($C43:$M43,N$3)</f>
        <v>5</v>
      </c>
      <c r="O43" s="21">
        <f t="shared" si="40"/>
        <v>0</v>
      </c>
      <c r="P43" s="22">
        <f t="shared" si="40"/>
        <v>0</v>
      </c>
    </row>
    <row r="44" spans="1:16" ht="19.5" customHeight="1">
      <c r="A44" s="26"/>
      <c r="B44" s="18">
        <v>38243317</v>
      </c>
      <c r="C44" s="19" t="s">
        <v>4</v>
      </c>
      <c r="D44" s="19" t="s">
        <v>4</v>
      </c>
      <c r="E44" s="19" t="s">
        <v>4</v>
      </c>
      <c r="F44" s="19" t="s">
        <v>4</v>
      </c>
      <c r="G44" s="19" t="s">
        <v>4</v>
      </c>
      <c r="H44" s="27"/>
      <c r="I44" s="27"/>
      <c r="J44" s="27"/>
      <c r="K44" s="27"/>
      <c r="L44" s="27"/>
      <c r="M44" s="27"/>
      <c r="N44" s="20">
        <f t="shared" ref="N44:P44" si="41">COUNTIF($C44:$M44,N$3)</f>
        <v>5</v>
      </c>
      <c r="O44" s="21">
        <f t="shared" si="41"/>
        <v>0</v>
      </c>
      <c r="P44" s="22">
        <f t="shared" si="41"/>
        <v>0</v>
      </c>
    </row>
    <row r="45" spans="1:16" ht="19.5" customHeight="1">
      <c r="A45" s="26"/>
      <c r="B45" s="24">
        <v>60547566</v>
      </c>
      <c r="C45" s="19" t="s">
        <v>4</v>
      </c>
      <c r="D45" s="19" t="s">
        <v>4</v>
      </c>
      <c r="E45" s="19" t="s">
        <v>4</v>
      </c>
      <c r="F45" s="19" t="s">
        <v>4</v>
      </c>
      <c r="G45" s="19" t="s">
        <v>4</v>
      </c>
      <c r="H45" s="27"/>
      <c r="I45" s="27"/>
      <c r="J45" s="27"/>
      <c r="K45" s="27"/>
      <c r="L45" s="27"/>
      <c r="M45" s="27"/>
      <c r="N45" s="20">
        <f t="shared" ref="N45:P45" si="42">COUNTIF($C45:$M45,N$3)</f>
        <v>5</v>
      </c>
      <c r="O45" s="21">
        <f t="shared" si="42"/>
        <v>0</v>
      </c>
      <c r="P45" s="22">
        <f t="shared" si="42"/>
        <v>0</v>
      </c>
    </row>
    <row r="46" spans="1:16" ht="19.5" customHeight="1">
      <c r="A46" s="26"/>
      <c r="B46" s="18">
        <v>56522406</v>
      </c>
      <c r="C46" s="19" t="s">
        <v>4</v>
      </c>
      <c r="D46" s="19" t="s">
        <v>4</v>
      </c>
      <c r="E46" s="19" t="s">
        <v>4</v>
      </c>
      <c r="F46" s="19" t="s">
        <v>5</v>
      </c>
      <c r="G46" s="19" t="s">
        <v>4</v>
      </c>
      <c r="H46" s="27"/>
      <c r="I46" s="27"/>
      <c r="J46" s="27"/>
      <c r="K46" s="27"/>
      <c r="L46" s="27"/>
      <c r="M46" s="27"/>
      <c r="N46" s="20">
        <f t="shared" ref="N46:P46" si="43">COUNTIF($C46:$M46,N$3)</f>
        <v>4</v>
      </c>
      <c r="O46" s="21">
        <f t="shared" si="43"/>
        <v>0</v>
      </c>
      <c r="P46" s="22">
        <f t="shared" si="43"/>
        <v>1</v>
      </c>
    </row>
    <row r="47" spans="1:16" ht="19.5" customHeight="1">
      <c r="A47" s="26"/>
      <c r="B47" s="24">
        <v>38722432</v>
      </c>
      <c r="C47" s="19" t="s">
        <v>4</v>
      </c>
      <c r="D47" s="19" t="s">
        <v>6</v>
      </c>
      <c r="E47" s="19" t="s">
        <v>4</v>
      </c>
      <c r="F47" s="19" t="s">
        <v>4</v>
      </c>
      <c r="G47" s="19" t="s">
        <v>4</v>
      </c>
      <c r="H47" s="27"/>
      <c r="I47" s="27"/>
      <c r="J47" s="27"/>
      <c r="K47" s="27"/>
      <c r="L47" s="27"/>
      <c r="M47" s="27"/>
      <c r="N47" s="20">
        <f t="shared" ref="N47:P47" si="44">COUNTIF($C47:$M47,N$3)</f>
        <v>4</v>
      </c>
      <c r="O47" s="21">
        <f t="shared" si="44"/>
        <v>1</v>
      </c>
      <c r="P47" s="22">
        <f t="shared" si="44"/>
        <v>0</v>
      </c>
    </row>
    <row r="48" spans="1:16" ht="19.5" customHeight="1">
      <c r="A48" s="26"/>
      <c r="B48" s="18">
        <v>85521660</v>
      </c>
      <c r="C48" s="19" t="s">
        <v>4</v>
      </c>
      <c r="D48" s="19" t="s">
        <v>4</v>
      </c>
      <c r="E48" s="19" t="s">
        <v>5</v>
      </c>
      <c r="F48" s="19" t="s">
        <v>6</v>
      </c>
      <c r="G48" s="19" t="s">
        <v>4</v>
      </c>
      <c r="H48" s="27"/>
      <c r="I48" s="27"/>
      <c r="J48" s="27"/>
      <c r="K48" s="27"/>
      <c r="L48" s="27"/>
      <c r="M48" s="27"/>
      <c r="N48" s="20">
        <f t="shared" ref="N48:P48" si="45">COUNTIF($C48:$M48,N$3)</f>
        <v>3</v>
      </c>
      <c r="O48" s="21">
        <f t="shared" si="45"/>
        <v>1</v>
      </c>
      <c r="P48" s="22">
        <f t="shared" si="45"/>
        <v>1</v>
      </c>
    </row>
    <row r="49" spans="1:16" ht="19.5" customHeight="1">
      <c r="A49" s="26"/>
      <c r="B49" s="24">
        <v>24195144</v>
      </c>
      <c r="C49" s="19" t="s">
        <v>4</v>
      </c>
      <c r="D49" s="19" t="s">
        <v>4</v>
      </c>
      <c r="E49" s="19" t="s">
        <v>4</v>
      </c>
      <c r="F49" s="19" t="s">
        <v>4</v>
      </c>
      <c r="G49" s="19" t="s">
        <v>4</v>
      </c>
      <c r="H49" s="27"/>
      <c r="I49" s="27"/>
      <c r="J49" s="27"/>
      <c r="K49" s="27"/>
      <c r="L49" s="27"/>
      <c r="M49" s="27"/>
      <c r="N49" s="20">
        <f t="shared" ref="N49:P49" si="46">COUNTIF($C49:$M49,N$3)</f>
        <v>5</v>
      </c>
      <c r="O49" s="21">
        <f t="shared" si="46"/>
        <v>0</v>
      </c>
      <c r="P49" s="22">
        <f t="shared" si="46"/>
        <v>0</v>
      </c>
    </row>
    <row r="50" spans="1:16" ht="19.5" customHeight="1">
      <c r="A50" s="26"/>
      <c r="B50" s="18">
        <v>26766388</v>
      </c>
      <c r="C50" s="19" t="s">
        <v>4</v>
      </c>
      <c r="D50" s="19" t="s">
        <v>4</v>
      </c>
      <c r="E50" s="19" t="s">
        <v>4</v>
      </c>
      <c r="F50" s="19" t="s">
        <v>4</v>
      </c>
      <c r="G50" s="19" t="s">
        <v>4</v>
      </c>
      <c r="H50" s="27"/>
      <c r="I50" s="27"/>
      <c r="J50" s="27"/>
      <c r="K50" s="27"/>
      <c r="L50" s="27"/>
      <c r="M50" s="27"/>
      <c r="N50" s="20">
        <f t="shared" ref="N50:P50" si="47">COUNTIF($C50:$M50,N$3)</f>
        <v>5</v>
      </c>
      <c r="O50" s="21">
        <f t="shared" si="47"/>
        <v>0</v>
      </c>
      <c r="P50" s="22">
        <f t="shared" si="47"/>
        <v>0</v>
      </c>
    </row>
    <row r="51" spans="1:16" ht="19.5" customHeight="1">
      <c r="A51" s="26"/>
      <c r="B51" s="24">
        <v>29101011</v>
      </c>
      <c r="C51" s="19" t="s">
        <v>4</v>
      </c>
      <c r="D51" s="19" t="s">
        <v>5</v>
      </c>
      <c r="E51" s="19" t="s">
        <v>5</v>
      </c>
      <c r="F51" s="19" t="s">
        <v>5</v>
      </c>
      <c r="G51" s="19" t="s">
        <v>5</v>
      </c>
      <c r="H51" s="27"/>
      <c r="I51" s="27"/>
      <c r="J51" s="27"/>
      <c r="K51" s="27"/>
      <c r="L51" s="27"/>
      <c r="M51" s="27"/>
      <c r="N51" s="20">
        <f t="shared" ref="N51:P51" si="48">COUNTIF($C51:$M51,N$3)</f>
        <v>1</v>
      </c>
      <c r="O51" s="21">
        <f t="shared" si="48"/>
        <v>0</v>
      </c>
      <c r="P51" s="22">
        <f t="shared" si="48"/>
        <v>4</v>
      </c>
    </row>
    <row r="52" spans="1:16" ht="19.5" customHeight="1">
      <c r="A52" s="26"/>
      <c r="B52" s="18">
        <v>82945268</v>
      </c>
      <c r="C52" s="19" t="s">
        <v>5</v>
      </c>
      <c r="D52" s="19" t="s">
        <v>4</v>
      </c>
      <c r="E52" s="19" t="s">
        <v>4</v>
      </c>
      <c r="F52" s="19" t="s">
        <v>4</v>
      </c>
      <c r="G52" s="19" t="s">
        <v>4</v>
      </c>
      <c r="H52" s="27"/>
      <c r="I52" s="27"/>
      <c r="J52" s="27"/>
      <c r="K52" s="27"/>
      <c r="L52" s="27"/>
      <c r="M52" s="27"/>
      <c r="N52" s="20">
        <f t="shared" ref="N52:P52" si="49">COUNTIF($C52:$M52,N$3)</f>
        <v>4</v>
      </c>
      <c r="O52" s="21">
        <f t="shared" si="49"/>
        <v>0</v>
      </c>
      <c r="P52" s="22">
        <f t="shared" si="49"/>
        <v>1</v>
      </c>
    </row>
    <row r="53" spans="1:16" ht="19.5" customHeight="1">
      <c r="A53" s="26"/>
      <c r="B53" s="24">
        <v>66017390</v>
      </c>
      <c r="C53" s="19" t="s">
        <v>4</v>
      </c>
      <c r="D53" s="19" t="s">
        <v>4</v>
      </c>
      <c r="E53" s="19" t="s">
        <v>5</v>
      </c>
      <c r="F53" s="19" t="s">
        <v>4</v>
      </c>
      <c r="G53" s="19" t="s">
        <v>4</v>
      </c>
      <c r="H53" s="27"/>
      <c r="I53" s="27"/>
      <c r="J53" s="27"/>
      <c r="K53" s="27"/>
      <c r="L53" s="27"/>
      <c r="M53" s="27"/>
      <c r="N53" s="20">
        <f t="shared" ref="N53:P53" si="50">COUNTIF($C53:$M53,N$3)</f>
        <v>4</v>
      </c>
      <c r="O53" s="21">
        <f t="shared" si="50"/>
        <v>0</v>
      </c>
      <c r="P53" s="22">
        <f t="shared" si="50"/>
        <v>1</v>
      </c>
    </row>
    <row r="54" spans="1:16" ht="19.5" customHeight="1">
      <c r="A54" s="26"/>
      <c r="B54" s="18">
        <v>81789490</v>
      </c>
      <c r="C54" s="19" t="s">
        <v>4</v>
      </c>
      <c r="D54" s="19" t="s">
        <v>4</v>
      </c>
      <c r="E54" s="19" t="s">
        <v>4</v>
      </c>
      <c r="F54" s="19" t="s">
        <v>4</v>
      </c>
      <c r="G54" s="19" t="s">
        <v>4</v>
      </c>
      <c r="H54" s="27"/>
      <c r="I54" s="27"/>
      <c r="J54" s="27"/>
      <c r="K54" s="27"/>
      <c r="L54" s="27"/>
      <c r="M54" s="27"/>
      <c r="N54" s="20">
        <f t="shared" ref="N54:P54" si="51">COUNTIF($C54:$M54,N$3)</f>
        <v>5</v>
      </c>
      <c r="O54" s="21">
        <f t="shared" si="51"/>
        <v>0</v>
      </c>
      <c r="P54" s="22">
        <f t="shared" si="51"/>
        <v>0</v>
      </c>
    </row>
    <row r="55" spans="1:16" ht="19.5" customHeight="1">
      <c r="A55" s="26"/>
      <c r="B55" s="2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0"/>
      <c r="O55" s="21"/>
      <c r="P55" s="22"/>
    </row>
    <row r="56" spans="1:16" ht="19.5" customHeight="1">
      <c r="A56" s="26"/>
      <c r="B56" s="2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0"/>
      <c r="O56" s="21"/>
      <c r="P56" s="22"/>
    </row>
    <row r="57" spans="1:16" ht="19.5" customHeight="1">
      <c r="A57" s="26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0"/>
      <c r="O57" s="21"/>
      <c r="P57" s="22"/>
    </row>
    <row r="58" spans="1:16" ht="19.5" customHeight="1">
      <c r="A58" s="26"/>
      <c r="B58" s="2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0"/>
      <c r="O58" s="21"/>
      <c r="P58" s="22"/>
    </row>
    <row r="59" spans="1:16" ht="19.5" customHeight="1">
      <c r="A59" s="26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0"/>
      <c r="O59" s="21"/>
      <c r="P59" s="22"/>
    </row>
    <row r="60" spans="1:16" ht="19.5" customHeight="1">
      <c r="A60" s="26"/>
      <c r="B60" s="29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0"/>
      <c r="O60" s="21"/>
      <c r="P60" s="22"/>
    </row>
    <row r="61" spans="1:16" ht="19.5" customHeight="1">
      <c r="A61" s="26"/>
      <c r="B61" s="2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0"/>
      <c r="O61" s="21"/>
      <c r="P61" s="22"/>
    </row>
    <row r="62" spans="1:16" ht="19.5" customHeight="1">
      <c r="A62" s="26"/>
      <c r="B62" s="29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0"/>
      <c r="O62" s="21"/>
      <c r="P62" s="22"/>
    </row>
    <row r="63" spans="1:16" ht="19.5" customHeight="1">
      <c r="A63" s="26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0"/>
      <c r="O63" s="21"/>
      <c r="P63" s="22"/>
    </row>
    <row r="64" spans="1:16" ht="19.5" customHeight="1">
      <c r="A64" s="26"/>
      <c r="B64" s="29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0"/>
      <c r="O64" s="21"/>
      <c r="P64" s="22"/>
    </row>
    <row r="65" spans="1:16" ht="19.5" customHeight="1">
      <c r="A65" s="26"/>
      <c r="B65" s="2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0"/>
      <c r="O65" s="21"/>
      <c r="P65" s="22"/>
    </row>
    <row r="66" spans="1:16" ht="19.5" customHeight="1">
      <c r="A66" s="26"/>
      <c r="B66" s="29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0"/>
      <c r="O66" s="21"/>
      <c r="P66" s="22"/>
    </row>
    <row r="67" spans="1:16" ht="19.5" customHeight="1">
      <c r="A67" s="26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0"/>
      <c r="O67" s="21"/>
      <c r="P67" s="22"/>
    </row>
    <row r="68" spans="1:16" ht="19.5" customHeight="1">
      <c r="A68" s="26"/>
      <c r="B68" s="29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0"/>
      <c r="O68" s="21"/>
      <c r="P68" s="22"/>
    </row>
    <row r="69" spans="1:16" ht="19.5" customHeight="1">
      <c r="A69" s="26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0"/>
      <c r="O69" s="21"/>
      <c r="P69" s="22"/>
    </row>
    <row r="70" spans="1:16" ht="19.5" customHeight="1">
      <c r="A70" s="26"/>
      <c r="B70" s="29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0"/>
      <c r="O70" s="21"/>
      <c r="P70" s="22"/>
    </row>
    <row r="71" spans="1:16" ht="19.5" customHeight="1">
      <c r="A71" s="26"/>
      <c r="B71" s="2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0"/>
      <c r="O71" s="21"/>
      <c r="P71" s="22"/>
    </row>
    <row r="72" spans="1:16" ht="19.5" customHeight="1">
      <c r="A72" s="26"/>
      <c r="B72" s="29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0"/>
      <c r="O72" s="21"/>
      <c r="P72" s="22"/>
    </row>
    <row r="73" spans="1:16" ht="19.5" customHeight="1">
      <c r="A73" s="26"/>
      <c r="B73" s="2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0"/>
      <c r="O73" s="21"/>
      <c r="P73" s="22"/>
    </row>
    <row r="74" spans="1:16" ht="19.5" customHeight="1">
      <c r="A74" s="26"/>
      <c r="B74" s="29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0"/>
      <c r="O74" s="21"/>
      <c r="P74" s="22"/>
    </row>
    <row r="75" spans="1:16" ht="19.5" customHeight="1">
      <c r="A75" s="26"/>
      <c r="B75" s="28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0"/>
      <c r="O75" s="21"/>
      <c r="P75" s="22"/>
    </row>
    <row r="76" spans="1:16" ht="19.5" customHeight="1">
      <c r="A76" s="26"/>
      <c r="B76" s="29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0"/>
      <c r="O76" s="21"/>
      <c r="P76" s="22"/>
    </row>
    <row r="77" spans="1:16" ht="19.5" customHeight="1">
      <c r="A77" s="26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0"/>
      <c r="O77" s="21"/>
      <c r="P77" s="22"/>
    </row>
    <row r="78" spans="1:16" ht="19.5" customHeight="1">
      <c r="A78" s="26"/>
      <c r="B78" s="29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0"/>
      <c r="O78" s="21"/>
      <c r="P78" s="22"/>
    </row>
    <row r="79" spans="1:16" ht="19.5" customHeight="1">
      <c r="A79" s="26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0"/>
      <c r="O79" s="21"/>
      <c r="P79" s="22"/>
    </row>
    <row r="80" spans="1:16" ht="19.5" customHeight="1">
      <c r="A80" s="26"/>
      <c r="B80" s="29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0"/>
      <c r="O80" s="21"/>
      <c r="P80" s="22"/>
    </row>
    <row r="81" spans="1:16" ht="19.5" customHeight="1">
      <c r="A81" s="26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0"/>
      <c r="O81" s="21"/>
      <c r="P81" s="22"/>
    </row>
    <row r="82" spans="1:16" ht="19.5" customHeight="1">
      <c r="A82" s="26"/>
      <c r="B82" s="29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0"/>
      <c r="O82" s="21"/>
      <c r="P82" s="22"/>
    </row>
    <row r="83" spans="1:16" ht="19.5" customHeight="1">
      <c r="A83" s="26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0"/>
      <c r="O83" s="21"/>
      <c r="P83" s="22"/>
    </row>
    <row r="84" spans="1:16" ht="19.5" customHeight="1">
      <c r="A84" s="26"/>
      <c r="B84" s="29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0"/>
      <c r="O84" s="21"/>
      <c r="P84" s="22"/>
    </row>
    <row r="85" spans="1:16" ht="19.5" customHeight="1">
      <c r="A85" s="26"/>
      <c r="B85" s="2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0"/>
      <c r="O85" s="21"/>
      <c r="P85" s="22"/>
    </row>
    <row r="86" spans="1:16" ht="19.5" customHeight="1">
      <c r="A86" s="26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0"/>
      <c r="O86" s="21"/>
      <c r="P86" s="22"/>
    </row>
    <row r="87" spans="1:16" ht="19.5" customHeight="1">
      <c r="A87" s="26"/>
      <c r="B87" s="2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21"/>
      <c r="P87" s="22"/>
    </row>
    <row r="88" spans="1:16" ht="19.5" customHeight="1">
      <c r="A88" s="26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0"/>
      <c r="O88" s="21"/>
      <c r="P88" s="22"/>
    </row>
    <row r="89" spans="1:16" ht="19.5" customHeight="1">
      <c r="A89" s="26"/>
      <c r="B89" s="2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0"/>
      <c r="O89" s="21"/>
      <c r="P89" s="22"/>
    </row>
    <row r="90" spans="1:16" ht="19.5" customHeight="1">
      <c r="A90" s="26"/>
      <c r="B90" s="29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0"/>
      <c r="O90" s="21"/>
      <c r="P90" s="22"/>
    </row>
    <row r="91" spans="1:16" ht="19.5" customHeight="1">
      <c r="A91" s="26"/>
      <c r="B91" s="2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0"/>
      <c r="O91" s="21"/>
      <c r="P91" s="22"/>
    </row>
    <row r="92" spans="1:16" ht="19.5" customHeight="1">
      <c r="A92" s="26"/>
      <c r="B92" s="29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0"/>
      <c r="O92" s="21"/>
      <c r="P92" s="22"/>
    </row>
    <row r="93" spans="1:16" ht="19.5" customHeight="1">
      <c r="A93" s="26"/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0"/>
      <c r="O93" s="21"/>
      <c r="P93" s="22"/>
    </row>
    <row r="94" spans="1:16" ht="19.5" customHeight="1">
      <c r="A94" s="26"/>
      <c r="B94" s="29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0"/>
      <c r="O94" s="21"/>
      <c r="P94" s="22"/>
    </row>
    <row r="95" spans="1:16" ht="19.5" customHeight="1">
      <c r="A95" s="26"/>
      <c r="B95" s="2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0"/>
      <c r="O95" s="21"/>
      <c r="P95" s="22"/>
    </row>
    <row r="96" spans="1:16" ht="19.5" customHeight="1">
      <c r="A96" s="26"/>
      <c r="B96" s="29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0"/>
      <c r="O96" s="21"/>
      <c r="P96" s="22"/>
    </row>
    <row r="97" spans="1:16" ht="19.5" customHeight="1">
      <c r="A97" s="26"/>
      <c r="B97" s="2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0"/>
      <c r="O97" s="21"/>
      <c r="P97" s="22"/>
    </row>
    <row r="98" spans="1:16" ht="19.5" customHeight="1">
      <c r="A98" s="26"/>
      <c r="B98" s="29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0"/>
      <c r="O98" s="21"/>
      <c r="P98" s="22"/>
    </row>
    <row r="99" spans="1:16" ht="19.5" customHeight="1">
      <c r="A99" s="26"/>
      <c r="B99" s="2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0"/>
      <c r="O99" s="21"/>
      <c r="P99" s="22"/>
    </row>
  </sheetData>
  <mergeCells count="1">
    <mergeCell ref="C1:L1"/>
  </mergeCells>
  <phoneticPr fontId="2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>
          <x14:formula1>
            <xm:f>'Attendance key'!$B$7:$B$15</xm:f>
          </x14:formula1>
          <xm:sqref>C4:M99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showGridLines="0" workbookViewId="0"/>
  </sheetViews>
  <sheetFormatPr defaultColWidth="12.6640625" defaultRowHeight="15.75" customHeight="1"/>
  <cols>
    <col min="1" max="1" width="5.109375" customWidth="1"/>
    <col min="2" max="2" width="2.6640625" customWidth="1"/>
    <col min="3" max="3" width="45.109375" customWidth="1"/>
    <col min="4" max="4" width="5.109375" customWidth="1"/>
  </cols>
  <sheetData>
    <row r="1" spans="1:4" ht="36" customHeight="1">
      <c r="A1" s="30"/>
      <c r="B1" s="43" t="s">
        <v>7</v>
      </c>
      <c r="C1" s="42"/>
      <c r="D1" s="30"/>
    </row>
    <row r="2" spans="1:4" ht="36" customHeight="1">
      <c r="A2" s="31"/>
      <c r="B2" s="44" t="s">
        <v>8</v>
      </c>
      <c r="C2" s="45"/>
      <c r="D2" s="31"/>
    </row>
    <row r="3" spans="1:4" ht="24" customHeight="1">
      <c r="A3" s="32"/>
      <c r="B3" s="46" t="s">
        <v>9</v>
      </c>
      <c r="C3" s="42"/>
      <c r="D3" s="32"/>
    </row>
    <row r="4" spans="1:4" ht="36" customHeight="1">
      <c r="A4" s="33"/>
      <c r="B4" s="47" t="s">
        <v>10</v>
      </c>
      <c r="C4" s="42"/>
      <c r="D4" s="33"/>
    </row>
    <row r="5" spans="1:4" ht="18" customHeight="1">
      <c r="A5" s="34"/>
      <c r="B5" s="35"/>
      <c r="C5" s="34"/>
      <c r="D5" s="34"/>
    </row>
    <row r="6" spans="1:4" ht="24" customHeight="1">
      <c r="A6" s="34"/>
      <c r="B6" s="48" t="s">
        <v>8</v>
      </c>
      <c r="C6" s="42"/>
      <c r="D6" s="34"/>
    </row>
    <row r="7" spans="1:4" ht="19.5" customHeight="1">
      <c r="A7" s="36"/>
      <c r="B7" s="37" t="s">
        <v>4</v>
      </c>
      <c r="C7" s="38" t="s">
        <v>1</v>
      </c>
      <c r="D7" s="36"/>
    </row>
    <row r="8" spans="1:4" ht="19.5" customHeight="1">
      <c r="A8" s="36"/>
      <c r="B8" s="37" t="s">
        <v>11</v>
      </c>
      <c r="C8" s="38" t="s">
        <v>12</v>
      </c>
      <c r="D8" s="36"/>
    </row>
    <row r="9" spans="1:4" ht="19.5" customHeight="1">
      <c r="A9" s="36"/>
      <c r="B9" s="37" t="s">
        <v>6</v>
      </c>
      <c r="C9" s="38" t="s">
        <v>13</v>
      </c>
      <c r="D9" s="36"/>
    </row>
    <row r="10" spans="1:4" ht="19.5" customHeight="1">
      <c r="A10" s="36"/>
      <c r="B10" s="37" t="s">
        <v>5</v>
      </c>
      <c r="C10" s="38" t="s">
        <v>14</v>
      </c>
      <c r="D10" s="36"/>
    </row>
    <row r="11" spans="1:4" ht="19.5" customHeight="1">
      <c r="A11" s="36"/>
      <c r="B11" s="39"/>
      <c r="C11" s="36"/>
      <c r="D11" s="36"/>
    </row>
    <row r="12" spans="1:4" ht="19.5" customHeight="1">
      <c r="A12" s="36"/>
      <c r="B12" s="39"/>
      <c r="C12" s="36"/>
      <c r="D12" s="36"/>
    </row>
    <row r="13" spans="1:4" ht="19.5" customHeight="1">
      <c r="A13" s="36"/>
      <c r="B13" s="39"/>
      <c r="C13" s="36"/>
      <c r="D13" s="36"/>
    </row>
    <row r="14" spans="1:4" ht="19.5" customHeight="1">
      <c r="A14" s="36"/>
      <c r="B14" s="39"/>
      <c r="C14" s="36"/>
      <c r="D14" s="36"/>
    </row>
    <row r="15" spans="1:4" ht="19.5" hidden="1" customHeight="1">
      <c r="A15" s="36"/>
      <c r="B15" s="40"/>
      <c r="C15" s="36"/>
      <c r="D15" s="36"/>
    </row>
  </sheetData>
  <mergeCells count="5">
    <mergeCell ref="B1:C1"/>
    <mergeCell ref="B2:C2"/>
    <mergeCell ref="B3:C3"/>
    <mergeCell ref="B4:C4"/>
    <mergeCell ref="B6:C6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Class 1</vt:lpstr>
      <vt:lpstr>Attendance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16기김승준</dc:creator>
  <cp:lastModifiedBy>16기김승준</cp:lastModifiedBy>
  <dcterms:created xsi:type="dcterms:W3CDTF">2024-09-10T00:54:33Z</dcterms:created>
  <dcterms:modified xsi:type="dcterms:W3CDTF">2024-09-10T00:58:01Z</dcterms:modified>
</cp:coreProperties>
</file>