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e39c26d6630dde/Documents/FIA/Materiais de Aula/Inferência Estatística/Pós-MBA em Data Science/"/>
    </mc:Choice>
  </mc:AlternateContent>
  <xr:revisionPtr revIDLastSave="1261" documentId="8_{905A8D78-4FDF-450B-94D0-A842A26D7CE0}" xr6:coauthVersionLast="47" xr6:coauthVersionMax="47" xr10:uidLastSave="{4F78E3C5-74F3-4519-B8E1-06E431BB1745}"/>
  <bookViews>
    <workbookView xWindow="-120" yWindow="-120" windowWidth="29040" windowHeight="15720" xr2:uid="{565A3070-8599-4443-91D3-38137008938F}"/>
  </bookViews>
  <sheets>
    <sheet name="Probabilidade" sheetId="8" r:id="rId1"/>
    <sheet name="Intervalo de Confiança" sheetId="9" r:id="rId2"/>
    <sheet name="Tamanho Amostral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C8" i="10"/>
  <c r="G6" i="8"/>
  <c r="C8" i="9"/>
  <c r="C10" i="9" l="1"/>
  <c r="G9" i="9"/>
  <c r="G11" i="9" s="1"/>
  <c r="C9" i="9" l="1"/>
  <c r="G10" i="9"/>
</calcChain>
</file>

<file path=xl/sharedStrings.xml><?xml version="1.0" encoding="utf-8"?>
<sst xmlns="http://schemas.openxmlformats.org/spreadsheetml/2006/main" count="30" uniqueCount="16">
  <si>
    <t>Nível de confiança</t>
  </si>
  <si>
    <t>Margem de erro</t>
  </si>
  <si>
    <t>Tamanho amostral (n)</t>
  </si>
  <si>
    <t>Valor</t>
  </si>
  <si>
    <t>CÁLCULO DE PROBABILIDADES: DISTRIBUIÇÃO NORMAL</t>
  </si>
  <si>
    <t>INTERVALO DE CONFIANÇA PARA MÉDIA</t>
  </si>
  <si>
    <t>INTERVALO DE CONFIANÇA PARA PROPORÇÃO</t>
  </si>
  <si>
    <t>Limite inferior do intervalo</t>
  </si>
  <si>
    <t>Estimativa amostral da média</t>
  </si>
  <si>
    <t>Estimativa amostral da proporção</t>
  </si>
  <si>
    <t>TAMANHO AMOSTRAL PARA PROPORÇÃO</t>
  </si>
  <si>
    <t>TAMANHO AMOSTRAL PARA MÉDIA</t>
  </si>
  <si>
    <t>Desvio padrão amostral</t>
  </si>
  <si>
    <t>Média populacional</t>
  </si>
  <si>
    <t>Desvio padrão populacional</t>
  </si>
  <si>
    <t>Probabilidade de observar um valor MENOR que o indicado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</si>
</sst>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\ \p\p;0.0\ \p\p;0.0\ \p\p"/>
    <numFmt numFmtId="166" formatCode="#,##0.0"/>
    <numFmt numFmtId="167" formatCode="0.0"/>
    <numFmt numFmtId="168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28AAA7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2CECA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5" fillId="3" borderId="2" xfId="1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0" fillId="3" borderId="0" xfId="1" applyNumberFormat="1" applyFont="1" applyFill="1" applyAlignment="1" applyProtection="1">
      <alignment horizontal="center" vertical="center"/>
      <protection locked="0"/>
    </xf>
    <xf numFmtId="166" fontId="0" fillId="3" borderId="1" xfId="1" applyNumberFormat="1" applyFont="1" applyFill="1" applyBorder="1" applyAlignment="1" applyProtection="1">
      <alignment horizontal="center" vertical="center"/>
      <protection locked="0"/>
    </xf>
    <xf numFmtId="3" fontId="0" fillId="3" borderId="2" xfId="1" applyNumberFormat="1" applyFont="1" applyFill="1" applyBorder="1" applyAlignment="1" applyProtection="1">
      <alignment horizontal="center" vertical="center"/>
      <protection locked="0"/>
    </xf>
    <xf numFmtId="9" fontId="0" fillId="3" borderId="2" xfId="1" applyFont="1" applyFill="1" applyBorder="1" applyAlignment="1" applyProtection="1">
      <alignment horizontal="center" vertical="center"/>
      <protection locked="0"/>
    </xf>
    <xf numFmtId="164" fontId="0" fillId="3" borderId="2" xfId="1" applyNumberFormat="1" applyFont="1" applyFill="1" applyBorder="1" applyAlignment="1" applyProtection="1">
      <alignment horizontal="center" vertical="center"/>
      <protection locked="0"/>
    </xf>
    <xf numFmtId="167" fontId="0" fillId="3" borderId="2" xfId="1" applyNumberFormat="1" applyFont="1" applyFill="1" applyBorder="1" applyAlignment="1" applyProtection="1">
      <alignment horizontal="center" vertical="center"/>
      <protection locked="0"/>
    </xf>
    <xf numFmtId="165" fontId="0" fillId="3" borderId="2" xfId="0" applyNumberFormat="1" applyFill="1" applyBorder="1" applyAlignment="1" applyProtection="1">
      <alignment horizontal="center" vertical="center"/>
      <protection locked="0"/>
    </xf>
    <xf numFmtId="168" fontId="5" fillId="3" borderId="2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28AAA7"/>
      <color rgb="FF2CBAB7"/>
      <color rgb="FF32CECA"/>
      <color rgb="FFB8EEED"/>
      <color rgb="FF434343"/>
      <color rgb="FF6AD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44B2-DD0E-475D-A8FC-4206685970FD}">
  <dimension ref="A2:G12"/>
  <sheetViews>
    <sheetView showGridLines="0" showRowColHeaders="0" tabSelected="1" workbookViewId="0">
      <selection activeCell="B2" sqref="B2:G2"/>
    </sheetView>
  </sheetViews>
  <sheetFormatPr defaultRowHeight="15" x14ac:dyDescent="0.25"/>
  <cols>
    <col min="1" max="1" width="3.28515625" style="28" customWidth="1"/>
    <col min="2" max="2" width="29.7109375" style="6" customWidth="1"/>
    <col min="3" max="3" width="14.85546875" style="5" customWidth="1"/>
    <col min="4" max="4" width="3.28515625" style="2" customWidth="1"/>
    <col min="5" max="5" width="9" style="6" customWidth="1"/>
    <col min="6" max="6" width="3.28515625" style="2" customWidth="1"/>
    <col min="7" max="7" width="35.42578125" style="7" customWidth="1"/>
    <col min="8" max="16384" width="9.140625" style="2"/>
  </cols>
  <sheetData>
    <row r="2" spans="1:7" s="4" customFormat="1" ht="18.75" customHeight="1" x14ac:dyDescent="0.25">
      <c r="A2" s="29"/>
      <c r="B2" s="27" t="s">
        <v>4</v>
      </c>
      <c r="C2" s="27"/>
      <c r="D2" s="27"/>
      <c r="E2" s="27"/>
      <c r="F2" s="27"/>
      <c r="G2" s="27"/>
    </row>
    <row r="4" spans="1:7" ht="15" customHeight="1" x14ac:dyDescent="0.25">
      <c r="B4" s="1" t="s">
        <v>13</v>
      </c>
      <c r="C4" s="18"/>
      <c r="E4" s="3" t="s">
        <v>3</v>
      </c>
      <c r="G4" s="25" t="s">
        <v>15</v>
      </c>
    </row>
    <row r="5" spans="1:7" x14ac:dyDescent="0.25">
      <c r="B5" s="3" t="s">
        <v>14</v>
      </c>
      <c r="C5" s="18"/>
      <c r="E5" s="17"/>
      <c r="G5" s="26"/>
    </row>
    <row r="6" spans="1:7" x14ac:dyDescent="0.25">
      <c r="G6" s="24" t="str">
        <f>IFERROR(_xlfn.NORM.DIST(E5,$C$4,$C$5,1),"-")</f>
        <v>-</v>
      </c>
    </row>
    <row r="8" spans="1:7" ht="15" customHeight="1" x14ac:dyDescent="0.25"/>
    <row r="12" spans="1:7" ht="15" customHeight="1" x14ac:dyDescent="0.25"/>
  </sheetData>
  <sheetProtection algorithmName="SHA-512" hashValue="CUY+/tI0ktZyUC00UaO9zH5zkzJl5UgNetv0pqUWbA1KT5dal7e57SwM0tPqyBTVFeVTX8oOkHJ2i4G6cMLjYQ==" saltValue="9zavg2/VsD5JIwlmmUHtFQ==" spinCount="100000" sheet="1" objects="1" scenarios="1"/>
  <mergeCells count="2">
    <mergeCell ref="B2:G2"/>
    <mergeCell ref="G4:G5"/>
  </mergeCells>
  <dataValidations count="3">
    <dataValidation type="decimal" allowBlank="1" showInputMessage="1" showErrorMessage="1" errorTitle="Erro!" error="Digite um número como média populacional." sqref="C4" xr:uid="{43BA96A3-A175-4B48-9643-7E3B4A4CA15C}">
      <formula1>-1000000000</formula1>
      <formula2>1000000000</formula2>
    </dataValidation>
    <dataValidation type="decimal" operator="greaterThan" allowBlank="1" showInputMessage="1" showErrorMessage="1" errorTitle="Erro!" error="Digite um número maior que zero como desvio padrão populacional" sqref="C5" xr:uid="{BE988D26-8419-48F6-A061-8B88531E2064}">
      <formula1>0</formula1>
    </dataValidation>
    <dataValidation type="decimal" allowBlank="1" showInputMessage="1" showErrorMessage="1" errorTitle="Erro!" error="Digite um varlor numérico." sqref="E5" xr:uid="{95FBE55B-29F3-4DD0-A0A3-A75479170BB7}">
      <formula1>-1000000000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4D93-EAAB-4BBE-9B7E-FECF63343909}">
  <dimension ref="B2:G12"/>
  <sheetViews>
    <sheetView showGridLines="0" showRowColHeaders="0" workbookViewId="0">
      <selection activeCell="B2" sqref="B2:C2"/>
    </sheetView>
  </sheetViews>
  <sheetFormatPr defaultRowHeight="15" x14ac:dyDescent="0.25"/>
  <cols>
    <col min="1" max="1" width="3.28515625" style="2" customWidth="1"/>
    <col min="2" max="2" width="32.85546875" style="6" customWidth="1"/>
    <col min="3" max="3" width="14.85546875" style="5" customWidth="1"/>
    <col min="4" max="4" width="3.28515625" style="11" customWidth="1"/>
    <col min="5" max="5" width="3.28515625" style="9" customWidth="1"/>
    <col min="6" max="6" width="32.85546875" style="6" customWidth="1"/>
    <col min="7" max="7" width="14.85546875" style="5" customWidth="1"/>
    <col min="8" max="16384" width="9.140625" style="2"/>
  </cols>
  <sheetData>
    <row r="2" spans="2:7" s="4" customFormat="1" ht="18.75" customHeight="1" x14ac:dyDescent="0.25">
      <c r="B2" s="27" t="s">
        <v>6</v>
      </c>
      <c r="C2" s="27"/>
      <c r="D2" s="10"/>
      <c r="E2" s="8"/>
      <c r="F2" s="27" t="s">
        <v>5</v>
      </c>
      <c r="G2" s="27"/>
    </row>
    <row r="4" spans="2:7" x14ac:dyDescent="0.25">
      <c r="B4" s="14" t="s">
        <v>2</v>
      </c>
      <c r="C4" s="19"/>
      <c r="F4" s="14" t="s">
        <v>2</v>
      </c>
      <c r="G4" s="19"/>
    </row>
    <row r="5" spans="2:7" x14ac:dyDescent="0.25">
      <c r="B5" s="14" t="s">
        <v>0</v>
      </c>
      <c r="C5" s="20"/>
      <c r="F5" s="14" t="s">
        <v>0</v>
      </c>
      <c r="G5" s="20"/>
    </row>
    <row r="6" spans="2:7" x14ac:dyDescent="0.25">
      <c r="B6" s="14" t="s">
        <v>9</v>
      </c>
      <c r="C6" s="21"/>
      <c r="F6" s="14" t="s">
        <v>8</v>
      </c>
      <c r="G6" s="22"/>
    </row>
    <row r="7" spans="2:7" x14ac:dyDescent="0.25">
      <c r="F7" s="14" t="s">
        <v>12</v>
      </c>
      <c r="G7" s="22"/>
    </row>
    <row r="8" spans="2:7" x14ac:dyDescent="0.25">
      <c r="B8" s="14" t="s">
        <v>1</v>
      </c>
      <c r="C8" s="15" t="str">
        <f>IFERROR(100*_xlfn.NORM.S.INV(($C$5+1)/2)*SQRT(C6*(1-C6)/$C$4),"-")</f>
        <v>-</v>
      </c>
      <c r="F8" s="2"/>
      <c r="G8" s="2"/>
    </row>
    <row r="9" spans="2:7" s="6" customFormat="1" x14ac:dyDescent="0.25">
      <c r="B9" s="14" t="s">
        <v>7</v>
      </c>
      <c r="C9" s="12" t="str">
        <f>IFERROR(C6-C8/100,"-")</f>
        <v>-</v>
      </c>
      <c r="D9" s="11"/>
      <c r="E9" s="9"/>
      <c r="F9" s="14" t="s">
        <v>1</v>
      </c>
      <c r="G9" s="13" t="str">
        <f>IFERROR(_xlfn.NORM.S.INV(($G$5+1)/2)*$G$7/SQRT($G$4),"-")</f>
        <v>-</v>
      </c>
    </row>
    <row r="10" spans="2:7" s="6" customFormat="1" x14ac:dyDescent="0.25">
      <c r="B10" s="14" t="s">
        <v>7</v>
      </c>
      <c r="C10" s="12" t="str">
        <f>IFERROR(C6+C8/100,"-")</f>
        <v>-</v>
      </c>
      <c r="D10" s="11"/>
      <c r="E10" s="9"/>
      <c r="F10" s="14" t="s">
        <v>7</v>
      </c>
      <c r="G10" s="13" t="str">
        <f>IFERROR(G6-G9,"-")</f>
        <v>-</v>
      </c>
    </row>
    <row r="11" spans="2:7" s="6" customFormat="1" x14ac:dyDescent="0.25">
      <c r="C11" s="5"/>
      <c r="D11" s="11"/>
      <c r="E11" s="9"/>
      <c r="F11" s="14" t="s">
        <v>7</v>
      </c>
      <c r="G11" s="13" t="str">
        <f>IFERROR(G6+G9,"-")</f>
        <v>-</v>
      </c>
    </row>
    <row r="12" spans="2:7" s="6" customFormat="1" x14ac:dyDescent="0.25">
      <c r="C12" s="5"/>
      <c r="D12" s="11"/>
      <c r="E12" s="9"/>
      <c r="G12" s="5"/>
    </row>
  </sheetData>
  <sheetProtection algorithmName="SHA-512" hashValue="rFJOlZfb2M+Qwg0j+9npL+TKIJv/0P2bhxvtneXUsRS1BsOGjl6pV68OcJVOrCY2nbArMbdNViOnnSO7VhChkg==" saltValue="bcexd8WGK6zbDPhK73Tp5g==" spinCount="100000" sheet="1" objects="1" scenarios="1"/>
  <mergeCells count="2">
    <mergeCell ref="B2:C2"/>
    <mergeCell ref="F2:G2"/>
  </mergeCells>
  <dataValidations count="8">
    <dataValidation type="decimal" allowBlank="1" showInputMessage="1" showErrorMessage="1" errorTitle="Erro!" error="Digite um percentual entre 0% e 100% como probabilidade individual de ocorrência." sqref="C9:C10" xr:uid="{BDF6F2C8-BCE6-4F35-A4EB-BB8A75E3D218}">
      <formula1>0</formula1>
      <formula2>1</formula2>
    </dataValidation>
    <dataValidation type="whole" allowBlank="1" showInputMessage="1" showErrorMessage="1" errorTitle="Erro!" error="Digite um número inteiro maior do que 1 como tamanho amostral." sqref="C4 G4" xr:uid="{AAF830E0-C939-4551-BEAB-88C8D0B2F9DB}">
      <formula1>1</formula1>
      <formula2>1000000000</formula2>
    </dataValidation>
    <dataValidation type="decimal" allowBlank="1" showInputMessage="1" showErrorMessage="1" errorTitle="Erro!" error="Digite um percentual entre 0% e 100% como probabilidade individual de ocorrência." sqref="C8" xr:uid="{883EFE82-7855-4EEA-8D4A-FE5824C8B41C}">
      <formula1>0.0000000001</formula1>
      <formula2>100</formula2>
    </dataValidation>
    <dataValidation type="decimal" allowBlank="1" showInputMessage="1" showErrorMessage="1" errorTitle="Erro!" error="Digite um número como estimativa amostral da média." sqref="G6" xr:uid="{0A2EEA06-7C19-40A3-8B3D-27F4AD58C655}">
      <formula1>-1000000000</formula1>
      <formula2>1000000000</formula2>
    </dataValidation>
    <dataValidation allowBlank="1" showInputMessage="1" showErrorMessage="1" errorTitle="Erro!" error="Digite um percentual entre 0% e 100% como probabilidade individual de ocorrência." sqref="G9:G11" xr:uid="{AFF44394-83BB-4393-81AD-D0DBB6B77C64}"/>
    <dataValidation type="decimal" allowBlank="1" showInputMessage="1" showErrorMessage="1" errorTitle="Erro!" error="Digite um percentual entre 0% e 100% como nível de confiança." sqref="G5 C5" xr:uid="{51375118-0FE7-438D-B16A-62A89CDD9BEA}">
      <formula1>0</formula1>
      <formula2>1</formula2>
    </dataValidation>
    <dataValidation type="decimal" allowBlank="1" showInputMessage="1" showErrorMessage="1" errorTitle="Erro!" error="Digite um percentual entre 0% e 100% como estimativa amostral da proporção." sqref="C6" xr:uid="{83B29720-85F4-4CC1-961F-1F78D3F7D8F3}">
      <formula1>0</formula1>
      <formula2>1</formula2>
    </dataValidation>
    <dataValidation type="decimal" operator="greaterThan" allowBlank="1" showInputMessage="1" showErrorMessage="1" errorTitle="Erro!" error="Digite um número maior do que zero como desvio padrão amostral." sqref="G7" xr:uid="{D272EF48-027E-419E-A8EB-5FF28EC08CD0}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23CA-560E-4508-9BD2-DB47F845C5D6}">
  <dimension ref="B2:G12"/>
  <sheetViews>
    <sheetView showGridLines="0" showRowColHeaders="0" workbookViewId="0">
      <selection activeCell="B2" sqref="B2:C2"/>
    </sheetView>
  </sheetViews>
  <sheetFormatPr defaultRowHeight="15" x14ac:dyDescent="0.25"/>
  <cols>
    <col min="1" max="1" width="3.28515625" style="2" customWidth="1"/>
    <col min="2" max="2" width="32.85546875" style="6" customWidth="1"/>
    <col min="3" max="3" width="14.85546875" style="5" customWidth="1"/>
    <col min="4" max="4" width="3.28515625" style="11" customWidth="1"/>
    <col min="5" max="5" width="3.28515625" style="9" customWidth="1"/>
    <col min="6" max="6" width="32.85546875" style="6" customWidth="1"/>
    <col min="7" max="7" width="14.85546875" style="5" customWidth="1"/>
    <col min="8" max="16384" width="9.140625" style="2"/>
  </cols>
  <sheetData>
    <row r="2" spans="2:7" s="6" customFormat="1" ht="18.75" customHeight="1" x14ac:dyDescent="0.25">
      <c r="B2" s="27" t="s">
        <v>10</v>
      </c>
      <c r="C2" s="27"/>
      <c r="D2" s="10"/>
      <c r="E2" s="8"/>
      <c r="F2" s="27" t="s">
        <v>11</v>
      </c>
      <c r="G2" s="27"/>
    </row>
    <row r="3" spans="2:7" s="6" customFormat="1" x14ac:dyDescent="0.25">
      <c r="C3" s="5"/>
      <c r="D3" s="11"/>
      <c r="E3" s="9"/>
      <c r="G3" s="5"/>
    </row>
    <row r="4" spans="2:7" s="6" customFormat="1" x14ac:dyDescent="0.25">
      <c r="B4" s="14" t="s">
        <v>0</v>
      </c>
      <c r="C4" s="20"/>
      <c r="D4" s="11"/>
      <c r="E4" s="9"/>
      <c r="F4" s="14" t="s">
        <v>0</v>
      </c>
      <c r="G4" s="20"/>
    </row>
    <row r="5" spans="2:7" s="6" customFormat="1" x14ac:dyDescent="0.25">
      <c r="B5" s="14" t="s">
        <v>9</v>
      </c>
      <c r="C5" s="21"/>
      <c r="D5" s="11"/>
      <c r="E5" s="9"/>
      <c r="F5" s="14" t="s">
        <v>12</v>
      </c>
      <c r="G5" s="22"/>
    </row>
    <row r="6" spans="2:7" s="6" customFormat="1" x14ac:dyDescent="0.25">
      <c r="B6" s="14" t="s">
        <v>1</v>
      </c>
      <c r="C6" s="23"/>
      <c r="D6" s="11"/>
      <c r="E6" s="9"/>
      <c r="F6" s="14" t="s">
        <v>1</v>
      </c>
      <c r="G6" s="22"/>
    </row>
    <row r="7" spans="2:7" s="6" customFormat="1" x14ac:dyDescent="0.25">
      <c r="C7" s="5"/>
      <c r="D7" s="11"/>
      <c r="E7" s="9"/>
      <c r="G7" s="5"/>
    </row>
    <row r="8" spans="2:7" s="6" customFormat="1" x14ac:dyDescent="0.25">
      <c r="B8" s="14" t="s">
        <v>2</v>
      </c>
      <c r="C8" s="16" t="str">
        <f>IFERROR(_xlfn.NORM.S.INV(($C$4+1)/2)^2*C5*(1-C5)/(C6/100)^2,"-")</f>
        <v>-</v>
      </c>
      <c r="D8" s="11"/>
      <c r="E8" s="9"/>
      <c r="F8" s="14" t="s">
        <v>2</v>
      </c>
      <c r="G8" s="16" t="str">
        <f>IFERROR(_xlfn.NORM.S.INV(($G$4+1)/2)^2*$G$5^2/$G$6^2,"-")</f>
        <v>-</v>
      </c>
    </row>
    <row r="9" spans="2:7" s="6" customFormat="1" x14ac:dyDescent="0.25">
      <c r="C9" s="5"/>
      <c r="D9" s="11"/>
      <c r="E9" s="9"/>
    </row>
    <row r="10" spans="2:7" s="6" customFormat="1" x14ac:dyDescent="0.25">
      <c r="C10" s="5"/>
      <c r="D10" s="11"/>
      <c r="E10" s="9"/>
    </row>
    <row r="11" spans="2:7" s="6" customFormat="1" x14ac:dyDescent="0.25">
      <c r="C11" s="5"/>
      <c r="D11" s="11"/>
      <c r="E11" s="9"/>
    </row>
    <row r="12" spans="2:7" s="6" customFormat="1" x14ac:dyDescent="0.25">
      <c r="C12" s="5"/>
      <c r="D12" s="11"/>
      <c r="E12" s="9"/>
    </row>
  </sheetData>
  <sheetProtection algorithmName="SHA-512" hashValue="RIxNuwDP289J3Soez0NRhkeZa8Bnxwx36lYf3f2zS+T8ZOp9dGKgCgTii95xaPbbiTbXE5vY/6Twfh2p9vxYxA==" saltValue="IUnR2C6bH4tBK38F0GWyGw==" spinCount="100000" sheet="1" objects="1" scenarios="1"/>
  <mergeCells count="2">
    <mergeCell ref="B2:C2"/>
    <mergeCell ref="F2:G2"/>
  </mergeCells>
  <dataValidations count="6">
    <dataValidation type="decimal" operator="greaterThan" allowBlank="1" showInputMessage="1" showErrorMessage="1" errorTitle="Erro!" error="Digite um número maior do que zero como desvio padrão amostral." sqref="G5" xr:uid="{0A042EB3-C0DF-45C8-A6A8-139ED3BF653D}">
      <formula1>0</formula1>
    </dataValidation>
    <dataValidation type="decimal" allowBlank="1" showInputMessage="1" showErrorMessage="1" errorTitle="Erro!" error="Digite um percentual entre 0% e 100% como estimativa amostral da proporção." sqref="C5" xr:uid="{1F543BA1-38D7-4730-8052-DEBDB9076878}">
      <formula1>0</formula1>
      <formula2>1</formula2>
    </dataValidation>
    <dataValidation type="decimal" allowBlank="1" showInputMessage="1" showErrorMessage="1" errorTitle="Erro!" error="Digite um número maior que 0 pp e menor que 100 pp como margem de erro." sqref="C6" xr:uid="{8AE16477-783C-4836-BFF8-31BFD58E4B4C}">
      <formula1>0.0000000001</formula1>
      <formula2>99.999999999</formula2>
    </dataValidation>
    <dataValidation type="decimal" operator="greaterThan" allowBlank="1" showInputMessage="1" showErrorMessage="1" errorTitle="Erro!" error="Digite um número maior que zero como margem de erro." sqref="G6" xr:uid="{DA2F5B8C-7747-45EE-8FC3-7ADE3077F503}">
      <formula1>0</formula1>
    </dataValidation>
    <dataValidation type="decimal" allowBlank="1" showInputMessage="1" showErrorMessage="1" errorTitle="Erro!" error="Digite um percentual entre 0% e 100% como nível de confiança." sqref="G4 C4" xr:uid="{71A81C1B-B004-4967-A286-EB977119F77A}">
      <formula1>0</formula1>
      <formula2>1</formula2>
    </dataValidation>
    <dataValidation allowBlank="1" showInputMessage="1" showErrorMessage="1" errorTitle="Erro!" error="Digite um número inteiro maior do que 1 como tamanho amostral." sqref="C8 G8" xr:uid="{2265A45B-E8C1-4736-A15A-B7530FD48087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Probabilidade</vt:lpstr>
      <vt:lpstr>Intervalo de Confiança</vt:lpstr>
      <vt:lpstr>Tamanho Amostral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Ângelo Chiode</dc:creator>
  <cp:lastModifiedBy>Ângelo Chiode</cp:lastModifiedBy>
  <dcterms:created xsi:type="dcterms:W3CDTF">2024-03-09T20:17:43Z</dcterms:created>
  <dcterms:modified xsi:type="dcterms:W3CDTF">2024-04-28T22:04:59Z</dcterms:modified>
</cp:coreProperties>
</file>