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GDrive\Cambodia\FiADatabase\database\data\testSPSSVesselCensus\"/>
    </mc:Choice>
  </mc:AlternateContent>
  <xr:revisionPtr revIDLastSave="0" documentId="10_ncr:8100000_{699A1600-CF74-4F8E-BAAC-220153097AC4}" xr6:coauthVersionLast="34" xr6:coauthVersionMax="45" xr10:uidLastSave="{00000000-0000-0000-0000-000000000000}"/>
  <bookViews>
    <workbookView xWindow="0" yWindow="0" windowWidth="23040" windowHeight="8784" activeTab="1" xr2:uid="{C55C3533-8D2C-4AE8-A8CF-8DBFB5ECB4F9}"/>
  </bookViews>
  <sheets>
    <sheet name="PriorityFields" sheetId="1" r:id="rId1"/>
    <sheet name="Developer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2" l="1"/>
  <c r="I121" i="2"/>
  <c r="I126" i="2" l="1"/>
  <c r="I124" i="2"/>
  <c r="I125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23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87" i="2"/>
  <c r="I86" i="2"/>
  <c r="I85" i="2"/>
  <c r="I84" i="2"/>
  <c r="I83" i="2"/>
  <c r="I82" i="2"/>
  <c r="I81" i="2"/>
  <c r="I80" i="2"/>
  <c r="I77" i="2"/>
  <c r="I76" i="2"/>
  <c r="I75" i="2"/>
  <c r="I74" i="2"/>
  <c r="I73" i="2"/>
  <c r="I72" i="2"/>
  <c r="I70" i="2"/>
  <c r="I71" i="2"/>
  <c r="I69" i="2"/>
  <c r="I68" i="2"/>
  <c r="I52" i="2" l="1"/>
  <c r="I53" i="2"/>
  <c r="I54" i="2"/>
  <c r="I55" i="2"/>
  <c r="I33" i="2" l="1"/>
  <c r="I32" i="2"/>
  <c r="I31" i="2"/>
  <c r="I30" i="2"/>
  <c r="I43" i="2"/>
  <c r="I44" i="2"/>
  <c r="I45" i="2"/>
  <c r="I46" i="2"/>
  <c r="I47" i="2"/>
  <c r="I48" i="2"/>
  <c r="I49" i="2"/>
  <c r="I50" i="2"/>
  <c r="I51" i="2"/>
  <c r="I35" i="2"/>
  <c r="I36" i="2"/>
  <c r="I37" i="2"/>
  <c r="I38" i="2"/>
  <c r="I39" i="2"/>
  <c r="I40" i="2"/>
  <c r="I41" i="2"/>
  <c r="I42" i="2"/>
  <c r="I34" i="2"/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59" i="1"/>
  <c r="E156" i="1"/>
  <c r="E153" i="1"/>
  <c r="E144" i="1"/>
  <c r="E145" i="1"/>
  <c r="E146" i="1"/>
  <c r="E147" i="1"/>
  <c r="E148" i="1"/>
  <c r="E149" i="1"/>
  <c r="E150" i="1"/>
  <c r="E151" i="1"/>
  <c r="E152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14" i="1"/>
  <c r="E6" i="1"/>
  <c r="E5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Dane So DCx</author>
  </authors>
  <commentList>
    <comment ref="F153" authorId="0" shapeId="0" xr:uid="{277BFD90-398C-440C-8102-3C1228D75C01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Dane So DCx</author>
  </authors>
  <commentList>
    <comment ref="A153" authorId="0" shapeId="0" xr:uid="{34740C4C-10E6-4F0B-9AFA-15E632F7D748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  <comment ref="D153" authorId="0" shapeId="0" xr:uid="{4D3D249D-945D-4616-A646-39AB686A35BA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  <comment ref="D156" authorId="0" shapeId="0" xr:uid="{046C3EC4-5C4D-4A15-AF6E-8DE94410A494}">
      <text>
        <r>
          <rPr>
            <b/>
            <sz val="9"/>
            <color indexed="81"/>
            <rFont val="Tahoma"/>
            <family val="2"/>
          </rPr>
          <t>Dane So DCx:</t>
        </r>
        <r>
          <rPr>
            <sz val="9"/>
            <color indexed="81"/>
            <rFont val="Tahoma"/>
            <family val="2"/>
          </rPr>
          <t xml:space="preserve">
value in database not same as port_id</t>
        </r>
      </text>
    </comment>
  </commentList>
</comments>
</file>

<file path=xl/sharedStrings.xml><?xml version="1.0" encoding="utf-8"?>
<sst xmlns="http://schemas.openxmlformats.org/spreadsheetml/2006/main" count="2171" uniqueCount="805">
  <si>
    <t>Include</t>
  </si>
  <si>
    <t>Notes</t>
  </si>
  <si>
    <t>autoID</t>
  </si>
  <si>
    <t>Y</t>
  </si>
  <si>
    <t>recorder_id</t>
  </si>
  <si>
    <t>questionaire_id</t>
  </si>
  <si>
    <t>annex_type</t>
  </si>
  <si>
    <t>?</t>
  </si>
  <si>
    <t>I don't know what that means</t>
  </si>
  <si>
    <t>rCode</t>
  </si>
  <si>
    <t>interview_village_id</t>
  </si>
  <si>
    <t>date_interview</t>
  </si>
  <si>
    <t>For initial registration, subsequent renewals need to be linked to separate table</t>
  </si>
  <si>
    <t>vessel_owner_id</t>
  </si>
  <si>
    <r>
      <rPr>
        <u/>
        <sz val="11"/>
        <color theme="1"/>
        <rFont val="Calibri"/>
        <family val="2"/>
        <scheme val="minor"/>
      </rPr>
      <t>Need owner name</t>
    </r>
    <r>
      <rPr>
        <sz val="11"/>
        <color theme="1"/>
        <rFont val="Calibri"/>
        <family val="2"/>
        <scheme val="minor"/>
      </rPr>
      <t xml:space="preserve">, currently includes a code, add </t>
    </r>
    <r>
      <rPr>
        <b/>
        <sz val="11"/>
        <color theme="1"/>
        <rFont val="Calibri"/>
        <family val="2"/>
        <scheme val="minor"/>
      </rPr>
      <t>IDNo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present address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contact details</t>
    </r>
  </si>
  <si>
    <t>vessel_id</t>
  </si>
  <si>
    <t>Name of the vessel, currently includes a code? Leave blank if not recorded</t>
  </si>
  <si>
    <t>power_vessel</t>
  </si>
  <si>
    <r>
      <t xml:space="preserve">Duplicate from </t>
    </r>
    <r>
      <rPr>
        <b/>
        <sz val="11"/>
        <color theme="1"/>
        <rFont val="Calibri"/>
        <family val="2"/>
        <scheme val="minor"/>
      </rPr>
      <t>engine_power</t>
    </r>
    <r>
      <rPr>
        <sz val="11"/>
        <color theme="1"/>
        <rFont val="Calibri"/>
        <family val="2"/>
        <scheme val="minor"/>
      </rPr>
      <t>?</t>
    </r>
  </si>
  <si>
    <t>vessel_registration_no</t>
  </si>
  <si>
    <t>date_vessel_registration</t>
  </si>
  <si>
    <t>Should be same as date_interview? It may not be, if MPWT is in charge of registration</t>
  </si>
  <si>
    <t>census_no</t>
  </si>
  <si>
    <r>
      <t xml:space="preserve">I don't know if that is the same as </t>
    </r>
    <r>
      <rPr>
        <b/>
        <sz val="11"/>
        <color theme="1"/>
        <rFont val="Calibri"/>
        <family val="2"/>
        <scheme val="minor"/>
      </rPr>
      <t>questionnaire_id</t>
    </r>
    <r>
      <rPr>
        <sz val="11"/>
        <color theme="1"/>
        <rFont val="Calibri"/>
        <family val="2"/>
        <scheme val="minor"/>
      </rPr>
      <t>, or something different</t>
    </r>
  </si>
  <si>
    <t>date_census</t>
  </si>
  <si>
    <t>Should be same as date_interview? If so exclude</t>
  </si>
  <si>
    <t>type_fishing_vessel</t>
  </si>
  <si>
    <t>I don't understand the codes, but leave it in</t>
  </si>
  <si>
    <t>color_fishing_vessel</t>
  </si>
  <si>
    <t>hull_material</t>
  </si>
  <si>
    <t>Keep this in unless it has a lot of issues</t>
  </si>
  <si>
    <t>total_lenght</t>
  </si>
  <si>
    <r>
      <t xml:space="preserve">Together with </t>
    </r>
    <r>
      <rPr>
        <b/>
        <sz val="11"/>
        <color theme="1"/>
        <rFont val="Calibri"/>
        <family val="2"/>
        <scheme val="minor"/>
      </rPr>
      <t>breadth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</si>
  <si>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storage_lenght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</si>
  <si>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hold_capacity</t>
    </r>
    <r>
      <rPr>
        <sz val="11"/>
        <color theme="1"/>
        <rFont val="Calibri"/>
        <family val="2"/>
        <scheme val="minor"/>
      </rPr>
      <t xml:space="preserve"> may be of interest if it was a merchant vessel</t>
    </r>
  </si>
  <si>
    <t>cabin_lenght</t>
  </si>
  <si>
    <t>cabin_wide</t>
  </si>
  <si>
    <t>cabin_height</t>
  </si>
  <si>
    <t>breadth</t>
  </si>
  <si>
    <r>
      <t xml:space="preserve">Together with </t>
    </r>
    <r>
      <rPr>
        <b/>
        <sz val="11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and possibly </t>
    </r>
    <r>
      <rPr>
        <b/>
        <sz val="11"/>
        <color theme="1"/>
        <rFont val="Calibri"/>
        <family val="2"/>
        <scheme val="minor"/>
      </rPr>
      <t>dead_weight</t>
    </r>
    <r>
      <rPr>
        <sz val="11"/>
        <color theme="1"/>
        <rFont val="Calibri"/>
        <family val="2"/>
        <scheme val="minor"/>
      </rPr>
      <t>, can be used to estimate gross tonnage</t>
    </r>
  </si>
  <si>
    <t>wide_storage</t>
  </si>
  <si>
    <r>
      <t xml:space="preserve">Unsure if this is of any importance for registration, </t>
    </r>
    <r>
      <rPr>
        <b/>
        <sz val="11"/>
        <color theme="1"/>
        <rFont val="Calibri"/>
        <family val="2"/>
        <scheme val="minor"/>
      </rPr>
      <t>hold capacity</t>
    </r>
    <r>
      <rPr>
        <sz val="11"/>
        <color theme="1"/>
        <rFont val="Calibri"/>
        <family val="2"/>
        <scheme val="minor"/>
      </rPr>
      <t xml:space="preserve"> would be more meaningful</t>
    </r>
  </si>
  <si>
    <t>depth</t>
  </si>
  <si>
    <t>empty_load_draft</t>
  </si>
  <si>
    <t>full_load_draft</t>
  </si>
  <si>
    <t>dead_weight</t>
  </si>
  <si>
    <t>Probably not important for meaningfull registration</t>
  </si>
  <si>
    <t>engine_number</t>
  </si>
  <si>
    <t>For verification purposes, if FIA decides to put limits on engine power</t>
  </si>
  <si>
    <t>engine_location</t>
  </si>
  <si>
    <t>engine_brand</t>
  </si>
  <si>
    <t>engine_type</t>
  </si>
  <si>
    <t>engine_power</t>
  </si>
  <si>
    <t>engine_construction_date</t>
  </si>
  <si>
    <t>engine_contruction_country</t>
  </si>
  <si>
    <t>engine_location_1</t>
  </si>
  <si>
    <t>engine_brand_1</t>
  </si>
  <si>
    <t>engine_type_1</t>
  </si>
  <si>
    <t>engine_power_1</t>
  </si>
  <si>
    <t>engine_construction_date_1</t>
  </si>
  <si>
    <t>engine_contruction_country_1</t>
  </si>
  <si>
    <t>engine_location_2</t>
  </si>
  <si>
    <t>engine_brand_2</t>
  </si>
  <si>
    <t>engine_type_2</t>
  </si>
  <si>
    <t>engine_power_2</t>
  </si>
  <si>
    <t>engine_construction_date_2</t>
  </si>
  <si>
    <t>engine_contruction_country_2</t>
  </si>
  <si>
    <t>master_id</t>
  </si>
  <si>
    <r>
      <t xml:space="preserve">Captain, often the same as </t>
    </r>
    <r>
      <rPr>
        <b/>
        <sz val="11"/>
        <color theme="1"/>
        <rFont val="Calibri"/>
        <family val="2"/>
        <scheme val="minor"/>
      </rPr>
      <t>vessel_owner_id</t>
    </r>
    <r>
      <rPr>
        <sz val="11"/>
        <color theme="1"/>
        <rFont val="Calibri"/>
        <family val="2"/>
        <scheme val="minor"/>
      </rPr>
      <t>, if not, add name, IDNo, present address and contact details</t>
    </r>
  </si>
  <si>
    <t>crew_no</t>
  </si>
  <si>
    <t>isFishing_vessel_no</t>
  </si>
  <si>
    <t>Indicates if this vessel is a fishing vessel</t>
  </si>
  <si>
    <t>fishing_vessel_no</t>
  </si>
  <si>
    <t>isLicenses</t>
  </si>
  <si>
    <t>Indicates if this vessel has a fishing license</t>
  </si>
  <si>
    <t>licenses_no</t>
  </si>
  <si>
    <t>Fishing license number</t>
  </si>
  <si>
    <t>licenses_issued_date</t>
  </si>
  <si>
    <t>licenses_expire_date</t>
  </si>
  <si>
    <t>fishing_gear_size</t>
  </si>
  <si>
    <t>Main fishing gear operated by vessel, further details on size and numbers to be collected during licensing</t>
  </si>
  <si>
    <t>fishing_gear_type_1</t>
  </si>
  <si>
    <t>number_length_1</t>
  </si>
  <si>
    <t>number_wide_1</t>
  </si>
  <si>
    <t>number_higth_1</t>
  </si>
  <si>
    <t>size_fishing_gear_1</t>
  </si>
  <si>
    <t>fishing_start_1</t>
  </si>
  <si>
    <t>fishing_end_1</t>
  </si>
  <si>
    <t>none_fishing_start_1</t>
  </si>
  <si>
    <t>none_fishing_end_1</t>
  </si>
  <si>
    <t>number_trip_per_month_1</t>
  </si>
  <si>
    <t>fishing_zone_1</t>
  </si>
  <si>
    <t>fishing_gear_type_2</t>
  </si>
  <si>
    <t>number_length_2</t>
  </si>
  <si>
    <t>number_wide_2</t>
  </si>
  <si>
    <t>number_higth_2</t>
  </si>
  <si>
    <t>size_fishing_gear_2</t>
  </si>
  <si>
    <t>fishing_start_2</t>
  </si>
  <si>
    <t>fishing_end_2</t>
  </si>
  <si>
    <t>none_fishing_start_2</t>
  </si>
  <si>
    <t>none_fishing_end_2</t>
  </si>
  <si>
    <t>number_trip_per_month_2</t>
  </si>
  <si>
    <t>fishing_zone_2</t>
  </si>
  <si>
    <t>fishing_gear_type_3</t>
  </si>
  <si>
    <t>number_length_3</t>
  </si>
  <si>
    <t>number_wide_3</t>
  </si>
  <si>
    <t>number_higth_3</t>
  </si>
  <si>
    <t>size_fishing_gear_3</t>
  </si>
  <si>
    <t>fishing_start_3</t>
  </si>
  <si>
    <t>fishing_end_3</t>
  </si>
  <si>
    <t>none_fishing_start_3</t>
  </si>
  <si>
    <t>none_fishing_end_3</t>
  </si>
  <si>
    <t>number_trip_per_month_3</t>
  </si>
  <si>
    <t>fishing_zone_3</t>
  </si>
  <si>
    <t>landing_site</t>
  </si>
  <si>
    <t>I am aware this is currently a mess, but essential, perhaps include without data</t>
  </si>
  <si>
    <t>home_landing</t>
  </si>
  <si>
    <t>isFishing_logbook</t>
  </si>
  <si>
    <t>Indicates if the vessel currently is keeping a fishing logbook (any source, e.g. research, SEAFDEC or voluntary)</t>
  </si>
  <si>
    <t>isFishing_logbook_issued_by_FiAC</t>
  </si>
  <si>
    <t>Indicates if the vessel currently is keeping a fishing logbook issued by FIA</t>
  </si>
  <si>
    <t>issued_logbook_date</t>
  </si>
  <si>
    <t>expire_issued_logbook_date</t>
  </si>
  <si>
    <t>I am not clear what FIA's system is, a logbook normally has the same dates as a fishing license</t>
  </si>
  <si>
    <t>electronic_equipment</t>
  </si>
  <si>
    <t>isNavigation</t>
  </si>
  <si>
    <t>navigation_1</t>
  </si>
  <si>
    <t>navigation_purchase_year_1</t>
  </si>
  <si>
    <t>navigation_2</t>
  </si>
  <si>
    <t>navigation_purchase_year_2</t>
  </si>
  <si>
    <t>isCommunication</t>
  </si>
  <si>
    <t>communication_1</t>
  </si>
  <si>
    <t>communication_purchase_year_1</t>
  </si>
  <si>
    <t>communication_2</t>
  </si>
  <si>
    <t>communication_purchase_year_2</t>
  </si>
  <si>
    <t>isFishing_finder</t>
  </si>
  <si>
    <t>fishing_fider_1</t>
  </si>
  <si>
    <t>fishing_purchase_year_1</t>
  </si>
  <si>
    <t>fishing_fider_2</t>
  </si>
  <si>
    <t>fishing_purchase_year_2</t>
  </si>
  <si>
    <t>isSafety</t>
  </si>
  <si>
    <t>safety_1</t>
  </si>
  <si>
    <t>safety_purchase_1</t>
  </si>
  <si>
    <t>safety_2</t>
  </si>
  <si>
    <t>safety_purchase_2</t>
  </si>
  <si>
    <t>isPreservation</t>
  </si>
  <si>
    <t>preservation_1</t>
  </si>
  <si>
    <t>hold_capacity_1</t>
  </si>
  <si>
    <t>preservation_2</t>
  </si>
  <si>
    <t>hold_capacity_2</t>
  </si>
  <si>
    <t>port_id_1</t>
  </si>
  <si>
    <t>port_id_2</t>
  </si>
  <si>
    <t>vessel_card</t>
  </si>
  <si>
    <t>If this means a vessel registration card was issued, then yes include</t>
  </si>
  <si>
    <t>application_form</t>
  </si>
  <si>
    <t>I am not clear what this means</t>
  </si>
  <si>
    <t>applicationForm_Boat</t>
  </si>
  <si>
    <t>inspection_form</t>
  </si>
  <si>
    <t>This would need to be included in a separate linked table</t>
  </si>
  <si>
    <t>receipt_licensed_fee</t>
  </si>
  <si>
    <t>fishing_vessel_licenses</t>
  </si>
  <si>
    <t>fishing_gear_licenses</t>
  </si>
  <si>
    <t>others</t>
  </si>
  <si>
    <t>created_date</t>
  </si>
  <si>
    <t>inputed_by</t>
  </si>
  <si>
    <t>authorize_status</t>
  </si>
  <si>
    <t>authorize_date</t>
  </si>
  <si>
    <t>authorized_by</t>
  </si>
  <si>
    <t>isActive</t>
  </si>
  <si>
    <t>Indicates if the vessel is still operated (very important)</t>
  </si>
  <si>
    <t>isMigrated</t>
  </si>
  <si>
    <t>Indicates if the vessel has been sold outside the country</t>
  </si>
  <si>
    <t>port1_start</t>
  </si>
  <si>
    <t>port1_end</t>
  </si>
  <si>
    <t>port2_start</t>
  </si>
  <si>
    <t>port2_end</t>
  </si>
  <si>
    <t>MPWT</t>
  </si>
  <si>
    <t>certificated_by</t>
  </si>
  <si>
    <t>certificated_date</t>
  </si>
  <si>
    <t>fishing_license_issued_by</t>
  </si>
  <si>
    <t>fishing_license_issued_date</t>
  </si>
  <si>
    <t>fishing_log_book_by</t>
  </si>
  <si>
    <t>I am not clear what this means, can logbooks be issued by different departments?</t>
  </si>
  <si>
    <t>fishing_log_book_date</t>
  </si>
  <si>
    <r>
      <t xml:space="preserve">This seems to be a duplication of </t>
    </r>
    <r>
      <rPr>
        <b/>
        <sz val="11"/>
        <color theme="1"/>
        <rFont val="Calibri"/>
        <family val="2"/>
        <scheme val="minor"/>
      </rPr>
      <t>issued_logbook_date</t>
    </r>
    <r>
      <rPr>
        <sz val="11"/>
        <color theme="1"/>
        <rFont val="Calibri"/>
        <family val="2"/>
        <scheme val="minor"/>
      </rPr>
      <t>, unless this refers to the most recent logbook submitted (which needs to be logged in a linked table)</t>
    </r>
  </si>
  <si>
    <t>Optional, if more than one gear is recorded</t>
  </si>
  <si>
    <t>Optional, if more than one gear is recorded, additional details on gears are a mess</t>
  </si>
  <si>
    <t>Indicates if the vessel has navigation equipment</t>
  </si>
  <si>
    <t>Type of navigation equipment?</t>
  </si>
  <si>
    <t>Indicates if the vessel has communication equipment</t>
  </si>
  <si>
    <t>If this indicated the call sign (or phone number), otherwise it is not very usefull</t>
  </si>
  <si>
    <t>Type of fish finder equipment</t>
  </si>
  <si>
    <t>Indicates if the vessel has safety equipment</t>
  </si>
  <si>
    <t>Type of safety equipment</t>
  </si>
  <si>
    <t>Indicates if the vessel has any type of cold storage hold</t>
  </si>
  <si>
    <t>Type of preservation hold</t>
  </si>
  <si>
    <t>Size of preservation hold</t>
  </si>
  <si>
    <r>
      <t>FieldName</t>
    </r>
    <r>
      <rPr>
        <b/>
        <sz val="11"/>
        <color rgb="FFFF0000"/>
        <rFont val="Calibri"/>
        <family val="2"/>
        <scheme val="minor"/>
      </rPr>
      <t xml:space="preserve"> (Server 7246 with duplicate)</t>
    </r>
  </si>
  <si>
    <t>Official7552 Name</t>
  </si>
  <si>
    <t>Questionnaires (ann1)</t>
  </si>
  <si>
    <t>Full Label English</t>
  </si>
  <si>
    <t>Full Label Khmer</t>
  </si>
  <si>
    <t>LineNo</t>
  </si>
  <si>
    <t>ID</t>
  </si>
  <si>
    <t>Unique ID</t>
  </si>
  <si>
    <t>NameRecorderEN</t>
  </si>
  <si>
    <t>QID</t>
  </si>
  <si>
    <t>Questionnaire ID</t>
  </si>
  <si>
    <t>tbl_annex (7246)</t>
  </si>
  <si>
    <t>chk</t>
  </si>
  <si>
    <t>Annextype</t>
  </si>
  <si>
    <t>Interviewvillage</t>
  </si>
  <si>
    <t>Interviewcommune</t>
  </si>
  <si>
    <t>Interviewdistrict</t>
  </si>
  <si>
    <t>Interviewprovince</t>
  </si>
  <si>
    <t>Pro.Code</t>
  </si>
  <si>
    <t>Pro_Code</t>
  </si>
  <si>
    <t>Official Aggregate province</t>
  </si>
  <si>
    <t>Type of questionnaries (Form 1 for big vessel , form 2 for small vessel)</t>
  </si>
  <si>
    <t>No</t>
  </si>
  <si>
    <t>NameVesselOwnerKH</t>
  </si>
  <si>
    <t>q1_1</t>
  </si>
  <si>
    <t>Date of birth</t>
  </si>
  <si>
    <t>q1_1Sex</t>
  </si>
  <si>
    <t>q1_2</t>
  </si>
  <si>
    <t>IDNO</t>
  </si>
  <si>
    <t>q2</t>
  </si>
  <si>
    <t>Enginepower</t>
  </si>
  <si>
    <t>q2_1</t>
  </si>
  <si>
    <t>Power of vessel (HP)</t>
  </si>
  <si>
    <t>RegistrationNo</t>
  </si>
  <si>
    <t>q2_2</t>
  </si>
  <si>
    <t>Vessel registration No.</t>
  </si>
  <si>
    <t>DateRegistration</t>
  </si>
  <si>
    <t>q2_3</t>
  </si>
  <si>
    <t>Date of vessel registration</t>
  </si>
  <si>
    <t>CensusNo</t>
  </si>
  <si>
    <t>q2_4</t>
  </si>
  <si>
    <t>Census number</t>
  </si>
  <si>
    <t>V.code</t>
  </si>
  <si>
    <t>V_code</t>
  </si>
  <si>
    <t>q2_5</t>
  </si>
  <si>
    <t>Date of Vessel Census</t>
  </si>
  <si>
    <t>Typevessel</t>
  </si>
  <si>
    <t>q3</t>
  </si>
  <si>
    <t>Type of fishing vessel</t>
  </si>
  <si>
    <t>ប្រភេទទូកនេសាទ</t>
  </si>
  <si>
    <t>Color</t>
  </si>
  <si>
    <t>q3_1</t>
  </si>
  <si>
    <t>Color of fishing vessel</t>
  </si>
  <si>
    <t>ពណ៌ទូកនេសាទ</t>
  </si>
  <si>
    <t>Hullmaterial</t>
  </si>
  <si>
    <t>q3_2</t>
  </si>
  <si>
    <t>Hull material</t>
  </si>
  <si>
    <t>សំបកទូកនេសាទ</t>
  </si>
  <si>
    <t>Totallenght</t>
  </si>
  <si>
    <t>q3_3</t>
  </si>
  <si>
    <t>Total Length (m)</t>
  </si>
  <si>
    <t>បណ្ដោយទូកនេសាទ (ម៉ែត្រ)</t>
  </si>
  <si>
    <t>Storagelenght</t>
  </si>
  <si>
    <t>q3_4</t>
  </si>
  <si>
    <t>storage length​ (m)</t>
  </si>
  <si>
    <t>បណ្ដោយឃុ្លប (ម៉ែត្រ)</t>
  </si>
  <si>
    <t>Lenghtofcabin</t>
  </si>
  <si>
    <t>q3_5</t>
  </si>
  <si>
    <t>length of cabin​ (m)</t>
  </si>
  <si>
    <t>បណ្ដោយបន្ទប់បើកបរ (ម៉ែត្រ)</t>
  </si>
  <si>
    <t>Wideofcabin</t>
  </si>
  <si>
    <t>q3_6</t>
  </si>
  <si>
    <t>wide of cabin</t>
  </si>
  <si>
    <t>ទទឹងបន្ទប់បើកបរ</t>
  </si>
  <si>
    <t>Highofcabin</t>
  </si>
  <si>
    <t>q3_7</t>
  </si>
  <si>
    <t>high of cabin</t>
  </si>
  <si>
    <t>កម្ពស់បន្ទប់បើកបរ</t>
  </si>
  <si>
    <t>Breadth</t>
  </si>
  <si>
    <t>q3_8</t>
  </si>
  <si>
    <t>Breadth (m)</t>
  </si>
  <si>
    <t>ទទឹងទូកនេសាទ(ម៉ែត្រ)</t>
  </si>
  <si>
    <t>Widestorage</t>
  </si>
  <si>
    <t>q3_9</t>
  </si>
  <si>
    <t>wide storage (m)</t>
  </si>
  <si>
    <t>ទទឹងឃុ្លប(ម៉ែត្រ)</t>
  </si>
  <si>
    <t>Depth</t>
  </si>
  <si>
    <t>q3_10</t>
  </si>
  <si>
    <t>Depth (m)</t>
  </si>
  <si>
    <t>ជម្រៅឃុ្លប(ម៉ែត្រ)</t>
  </si>
  <si>
    <t>Emptyloaddraft</t>
  </si>
  <si>
    <t>q3_11</t>
  </si>
  <si>
    <t>Empty load draft (m)</t>
  </si>
  <si>
    <t>ជម្រៅទឹកមិនទាន់ផ្ទុក(ម៉ែត្រ)</t>
  </si>
  <si>
    <t>Fullloaddraft</t>
  </si>
  <si>
    <t>q3_12</t>
  </si>
  <si>
    <t>Full load draft (m)</t>
  </si>
  <si>
    <t>ជម្រៅទឹកផ្ទុកពេញ(ម៉ែត្រ)</t>
  </si>
  <si>
    <t>Deadweight</t>
  </si>
  <si>
    <t>q3_13</t>
  </si>
  <si>
    <t>Dead weight (ton)</t>
  </si>
  <si>
    <t>ទម្ងន់ផ្ទុក (តោន)</t>
  </si>
  <si>
    <t>EngineNo</t>
  </si>
  <si>
    <t>q4</t>
  </si>
  <si>
    <t>Number of Engine</t>
  </si>
  <si>
    <t>ចំនួនម៉ាស៊ីន</t>
  </si>
  <si>
    <t>Enginelocation</t>
  </si>
  <si>
    <t>q4_1</t>
  </si>
  <si>
    <t>Engine location</t>
  </si>
  <si>
    <t>ទីតាំងម៉ាស៊ីន</t>
  </si>
  <si>
    <t>Enginebrand</t>
  </si>
  <si>
    <t>q4_2</t>
  </si>
  <si>
    <t>Engine brand</t>
  </si>
  <si>
    <t>ម៉ាកម៉ាស៊ីន</t>
  </si>
  <si>
    <t>Enginetype</t>
  </si>
  <si>
    <t>q4_3</t>
  </si>
  <si>
    <t>Engine type</t>
  </si>
  <si>
    <t>ប្រភេទម៉ាស៊ីន</t>
  </si>
  <si>
    <t>Enginepower_A</t>
  </si>
  <si>
    <t>q4_4</t>
  </si>
  <si>
    <t>Engine power (HP)</t>
  </si>
  <si>
    <t>កម្លាំងម៉ាស៊ីន</t>
  </si>
  <si>
    <t>Contructiondateofengine</t>
  </si>
  <si>
    <t>q4_5</t>
  </si>
  <si>
    <t>Construction date of engine</t>
  </si>
  <si>
    <t>ថ្ងៃខែឆ្នាំផលិតម៉ាស៊ីន</t>
  </si>
  <si>
    <t>Contructioncountryofengine</t>
  </si>
  <si>
    <t>q4_6</t>
  </si>
  <si>
    <t>Construction country of engine</t>
  </si>
  <si>
    <t>ប្រទេសផលិតម៉ាស៊ីន</t>
  </si>
  <si>
    <t>Mastername</t>
  </si>
  <si>
    <t>Master_Name</t>
  </si>
  <si>
    <t>MasternameEN</t>
  </si>
  <si>
    <t>Age</t>
  </si>
  <si>
    <t>Master_Age</t>
  </si>
  <si>
    <t>Gender</t>
  </si>
  <si>
    <t>Master_Gender</t>
  </si>
  <si>
    <t>Provincemaster</t>
  </si>
  <si>
    <t>Master_Province</t>
  </si>
  <si>
    <t>Districtmaster</t>
  </si>
  <si>
    <t>Master_District</t>
  </si>
  <si>
    <t>Communemaster</t>
  </si>
  <si>
    <t>Master_Commune</t>
  </si>
  <si>
    <t>Villagemaster</t>
  </si>
  <si>
    <t>Master_Village</t>
  </si>
  <si>
    <t>Nationality</t>
  </si>
  <si>
    <t>Master_Nationality</t>
  </si>
  <si>
    <t>No.Crew</t>
  </si>
  <si>
    <t>q6_4</t>
  </si>
  <si>
    <t>No. of crew</t>
  </si>
  <si>
    <t>ចំនួនកម្មករ</t>
  </si>
  <si>
    <t>Fishingvessel</t>
  </si>
  <si>
    <t>q7</t>
  </si>
  <si>
    <t>Fishing vessel with No.</t>
  </si>
  <si>
    <t>មានលេខទូក</t>
  </si>
  <si>
    <t>FishingvesselNo</t>
  </si>
  <si>
    <t>q7_1</t>
  </si>
  <si>
    <t>Fishing vessel No.</t>
  </si>
  <si>
    <t>ទូកទេលេខ</t>
  </si>
  <si>
    <t>Licensing</t>
  </si>
  <si>
    <t>q7_2</t>
  </si>
  <si>
    <t>មានលិខិតអនុញ្ញាត</t>
  </si>
  <si>
    <t>LicenseNo</t>
  </si>
  <si>
    <t>q7_3</t>
  </si>
  <si>
    <t>License No.</t>
  </si>
  <si>
    <t>លិខិតអនុញ្ញាតលេខ</t>
  </si>
  <si>
    <t>Issueddateoflicense</t>
  </si>
  <si>
    <t>q7_4</t>
  </si>
  <si>
    <t>Issued date of license</t>
  </si>
  <si>
    <t>ថ្ងៃខែឆ្នាំ ចេញលិខិតអនុញ្ញាត</t>
  </si>
  <si>
    <t>Expirydate</t>
  </si>
  <si>
    <t>q7_5</t>
  </si>
  <si>
    <t>Expiry date</t>
  </si>
  <si>
    <t>ថ្ងៃខែឆ្នាំ ផុតកំណត់</t>
  </si>
  <si>
    <t>Typeoffinishinggearandsize</t>
  </si>
  <si>
    <t>q8</t>
  </si>
  <si>
    <t>Type of fishing gear and size</t>
  </si>
  <si>
    <t>ប្រភេទ និងទំហំឧបករណ៍នេសាទ</t>
  </si>
  <si>
    <t>fishinggeartype1</t>
  </si>
  <si>
    <t>q8_1type</t>
  </si>
  <si>
    <t>Fishing gear type</t>
  </si>
  <si>
    <t>numberlength1</t>
  </si>
  <si>
    <t>q8_1length</t>
  </si>
  <si>
    <t>wide1</t>
  </si>
  <si>
    <t>q8_1wide</t>
  </si>
  <si>
    <t>high1</t>
  </si>
  <si>
    <t>q8_1higth</t>
  </si>
  <si>
    <t>sizeoffishinggear1</t>
  </si>
  <si>
    <t>q8_5size</t>
  </si>
  <si>
    <t>fishingstartmonth1</t>
  </si>
  <si>
    <t>q8_2start</t>
  </si>
  <si>
    <t>Fishing start month</t>
  </si>
  <si>
    <t>ខែចាប់ផ្ដើមនេសាទ</t>
  </si>
  <si>
    <t>fishingendmonth1</t>
  </si>
  <si>
    <t>q8_2end</t>
  </si>
  <si>
    <t>Fishing end month</t>
  </si>
  <si>
    <t>ខែបញ្ចប់នេសាទ</t>
  </si>
  <si>
    <t>Nonefishingstartmonth1</t>
  </si>
  <si>
    <t>q8_3start</t>
  </si>
  <si>
    <t>None fishing start month</t>
  </si>
  <si>
    <t>ខែចាប់សំរាកពីការធ្វើនេសាទ</t>
  </si>
  <si>
    <t>Nonefishingendmonth1</t>
  </si>
  <si>
    <t>q8_3end</t>
  </si>
  <si>
    <t>None fishing end month</t>
  </si>
  <si>
    <t>ខែបញ្ចប់សំរាកពីការធ្វើនេសាទ</t>
  </si>
  <si>
    <t>numberoftripsmonth1</t>
  </si>
  <si>
    <t>q8_4</t>
  </si>
  <si>
    <t>Number of trips/month</t>
  </si>
  <si>
    <t>ចំនួនេជើងេចញេធ្វើនេសាទ/ខែ</t>
  </si>
  <si>
    <t>fishingzone1</t>
  </si>
  <si>
    <t>q8_5zone</t>
  </si>
  <si>
    <t>Fishing zone</t>
  </si>
  <si>
    <t>ទីតាំងនេសាទ</t>
  </si>
  <si>
    <t>fishinggeartype2</t>
  </si>
  <si>
    <t>q8_6type</t>
  </si>
  <si>
    <t>numberlength2</t>
  </si>
  <si>
    <t>q8_6length</t>
  </si>
  <si>
    <t>wide2</t>
  </si>
  <si>
    <t>q8_6wide</t>
  </si>
  <si>
    <t>high2</t>
  </si>
  <si>
    <t>q8_6hight</t>
  </si>
  <si>
    <t>sizeoffishinggear2</t>
  </si>
  <si>
    <t>q8_6size</t>
  </si>
  <si>
    <t>fishingstartmonth2</t>
  </si>
  <si>
    <t>q8_7start</t>
  </si>
  <si>
    <t>fishingendmonth2</t>
  </si>
  <si>
    <t>q8_7end</t>
  </si>
  <si>
    <t>numberoftripsmonth2</t>
  </si>
  <si>
    <t>q8_8trip</t>
  </si>
  <si>
    <t>fishingzone2</t>
  </si>
  <si>
    <t>q8_9zone</t>
  </si>
  <si>
    <t>fishinggeartype3</t>
  </si>
  <si>
    <t>q8_9type</t>
  </si>
  <si>
    <t>numberlength3</t>
  </si>
  <si>
    <t>q8_9length</t>
  </si>
  <si>
    <t>wide3</t>
  </si>
  <si>
    <t>q8_9wide</t>
  </si>
  <si>
    <t>high3</t>
  </si>
  <si>
    <t>q8_9hight</t>
  </si>
  <si>
    <t>sizeoffishinggear3</t>
  </si>
  <si>
    <t>q8_9size</t>
  </si>
  <si>
    <t>fishingstartmonth3</t>
  </si>
  <si>
    <t>q8_9start</t>
  </si>
  <si>
    <t>fishingendmonth3</t>
  </si>
  <si>
    <t>q8_9end</t>
  </si>
  <si>
    <t>numberoftripsmonth3</t>
  </si>
  <si>
    <t>q8_9trip</t>
  </si>
  <si>
    <t>fishingzone3</t>
  </si>
  <si>
    <t>q8_10zone</t>
  </si>
  <si>
    <t>landingsite</t>
  </si>
  <si>
    <t>fishinglogbookissuedbyFiA</t>
  </si>
  <si>
    <t>q8_10</t>
  </si>
  <si>
    <t>Fishing logbook</t>
  </si>
  <si>
    <t>fishinglogbookissuedbyFiAC</t>
  </si>
  <si>
    <t>q8_11</t>
  </si>
  <si>
    <t>Fishing logbook issued by FiAC</t>
  </si>
  <si>
    <t>issueddateofbook</t>
  </si>
  <si>
    <t>q8_12</t>
  </si>
  <si>
    <t>Issued date of logbook</t>
  </si>
  <si>
    <t>Expirydateoflogbook</t>
  </si>
  <si>
    <t>q8_13</t>
  </si>
  <si>
    <t>Expiry date of logbook</t>
  </si>
  <si>
    <t>Electronicsequipment</t>
  </si>
  <si>
    <t>q9</t>
  </si>
  <si>
    <t>Electronics equipment</t>
  </si>
  <si>
    <t>Navigationequipment</t>
  </si>
  <si>
    <t>q9_1</t>
  </si>
  <si>
    <t>with Navigation equipment</t>
  </si>
  <si>
    <t>Navigation1</t>
  </si>
  <si>
    <t>q9_1_1</t>
  </si>
  <si>
    <t>Navigation equipment</t>
  </si>
  <si>
    <t>purchaseyear1</t>
  </si>
  <si>
    <t>q9_1_2</t>
  </si>
  <si>
    <t>Navigationequipment2</t>
  </si>
  <si>
    <t>q9_1_3</t>
  </si>
  <si>
    <t>purchaseyear2</t>
  </si>
  <si>
    <t>q9_1_4</t>
  </si>
  <si>
    <t>Communication</t>
  </si>
  <si>
    <t>q9_2</t>
  </si>
  <si>
    <t>Communication equipment</t>
  </si>
  <si>
    <t>communicationequipment1</t>
  </si>
  <si>
    <t>q9_2_1</t>
  </si>
  <si>
    <t>Communication equipment1</t>
  </si>
  <si>
    <t>commpurchaseyear1</t>
  </si>
  <si>
    <t>q9_2_2</t>
  </si>
  <si>
    <t>communicationequipment2</t>
  </si>
  <si>
    <t>q9_2_3</t>
  </si>
  <si>
    <t>commpurchaseyear2</t>
  </si>
  <si>
    <t>q9_2_4</t>
  </si>
  <si>
    <t>Fishfinderequipment</t>
  </si>
  <si>
    <t>q9_3</t>
  </si>
  <si>
    <t>Fish finder equipment</t>
  </si>
  <si>
    <t>fishfinderequipment1</t>
  </si>
  <si>
    <t>q9_3_1</t>
  </si>
  <si>
    <t>fishpurchaseyear1</t>
  </si>
  <si>
    <t>q9_3_2</t>
  </si>
  <si>
    <t>fishfinderequipment2</t>
  </si>
  <si>
    <t>q9_3_3</t>
  </si>
  <si>
    <t>fishpurchaseyear2</t>
  </si>
  <si>
    <t>q9_3_4</t>
  </si>
  <si>
    <t>Safetyequipment</t>
  </si>
  <si>
    <t>q9_4</t>
  </si>
  <si>
    <t>Safety equipment</t>
  </si>
  <si>
    <t>safetyequipment1</t>
  </si>
  <si>
    <t>q9_4_1</t>
  </si>
  <si>
    <t>safetypurchaseyear1</t>
  </si>
  <si>
    <t>q9_4_2</t>
  </si>
  <si>
    <t>safetyequipment2</t>
  </si>
  <si>
    <t>q9_4_3</t>
  </si>
  <si>
    <t>safetypurchaseyear2</t>
  </si>
  <si>
    <t>q9_4_4</t>
  </si>
  <si>
    <t>Preservation</t>
  </si>
  <si>
    <t>q10</t>
  </si>
  <si>
    <t>preservation1</t>
  </si>
  <si>
    <t>q10_1</t>
  </si>
  <si>
    <t>Type Preservation1</t>
  </si>
  <si>
    <t>ករែថរក្សាផលនេសាទ</t>
  </si>
  <si>
    <t>holdcapacity1.m31</t>
  </si>
  <si>
    <t>q10_2</t>
  </si>
  <si>
    <t>Hold Capacity1.m3</t>
  </si>
  <si>
    <t>ចំណុះផ្ទុក ១ម៣</t>
  </si>
  <si>
    <t>preservation2</t>
  </si>
  <si>
    <t>q10_3</t>
  </si>
  <si>
    <t>Type Preservation2</t>
  </si>
  <si>
    <t>holdcapacity1.m32</t>
  </si>
  <si>
    <t>q10_4</t>
  </si>
  <si>
    <t>Hold Capacity2.m3</t>
  </si>
  <si>
    <t>portnameperiod1</t>
  </si>
  <si>
    <t>q11_1</t>
  </si>
  <si>
    <t>beginperiod1</t>
  </si>
  <si>
    <t>q11_1start</t>
  </si>
  <si>
    <t>endperiod1</t>
  </si>
  <si>
    <t>q11_1end</t>
  </si>
  <si>
    <t>portnameperiod2</t>
  </si>
  <si>
    <t>q11_2</t>
  </si>
  <si>
    <t>beginperiod2</t>
  </si>
  <si>
    <t>q11_2start</t>
  </si>
  <si>
    <t>endperiod2</t>
  </si>
  <si>
    <t>q11_2end</t>
  </si>
  <si>
    <t xml:space="preserve"> </t>
  </si>
  <si>
    <t>vesselcard</t>
  </si>
  <si>
    <t>q12</t>
  </si>
  <si>
    <t>applicationformforfishinggear</t>
  </si>
  <si>
    <t>q13</t>
  </si>
  <si>
    <t>applicationformforfishingboat</t>
  </si>
  <si>
    <t>q14</t>
  </si>
  <si>
    <t>inspectionform</t>
  </si>
  <si>
    <t>q15</t>
  </si>
  <si>
    <t>recieptforlicensedfee</t>
  </si>
  <si>
    <t>q16</t>
  </si>
  <si>
    <t>fishingvessellicense</t>
  </si>
  <si>
    <t>q17</t>
  </si>
  <si>
    <t>fishinggearlicense</t>
  </si>
  <si>
    <t>q18</t>
  </si>
  <si>
    <t>q19</t>
  </si>
  <si>
    <t>NewDB Tables</t>
  </si>
  <si>
    <t>mysql type</t>
  </si>
  <si>
    <t>v2018maindata</t>
  </si>
  <si>
    <t>v2018name</t>
  </si>
  <si>
    <t>number (primary key)</t>
  </si>
  <si>
    <t>inter_vilcode</t>
  </si>
  <si>
    <t>Place of interview village code (using casecading NCDD official name 8digits)</t>
  </si>
  <si>
    <t>កន្លែងធ្វើសំភាសន៌</t>
  </si>
  <si>
    <t>ភូមិសំភាសន៌</t>
  </si>
  <si>
    <t>ឃុំសំភាសន៌</t>
  </si>
  <si>
    <t>ស្រុកសំភាសន៍</t>
  </si>
  <si>
    <t>ខេត្តសំភាសន៍</t>
  </si>
  <si>
    <t>កូដខេត្ត ស្ថិតិត</t>
  </si>
  <si>
    <t>Char (50)</t>
  </si>
  <si>
    <t>Text</t>
  </si>
  <si>
    <t>Date</t>
  </si>
  <si>
    <t>Number</t>
  </si>
  <si>
    <t>NameVesselOwnerEN</t>
  </si>
  <si>
    <t>Vessel Owner's Khmer Name</t>
  </si>
  <si>
    <t>Vessel Owner's English Name</t>
  </si>
  <si>
    <t>ឈ្មោះម្ចាស់ទូក ជាខ្មែរ</t>
  </si>
  <si>
    <t>ឈ្មោះម្ចាស់ទូក English</t>
  </si>
  <si>
    <t>ភេទ</t>
  </si>
  <si>
    <t>លេខអត្តសញ្ញាណប័ណ្ណ</t>
  </si>
  <si>
    <t>phone</t>
  </si>
  <si>
    <t>Email</t>
  </si>
  <si>
    <t>q1_3pro</t>
  </si>
  <si>
    <t>q1_3dist</t>
  </si>
  <si>
    <t>q1_3com</t>
  </si>
  <si>
    <t>q1_3vill</t>
  </si>
  <si>
    <t>q1_3villcode</t>
  </si>
  <si>
    <t>Owner village code (using casecading NCDD official name 8digits)</t>
  </si>
  <si>
    <t>លេខកូដភូមិ</t>
  </si>
  <si>
    <t>q1_3add</t>
  </si>
  <si>
    <t>Owner Present address</t>
  </si>
  <si>
    <t>Owner province</t>
  </si>
  <si>
    <t>Owner distvince</t>
  </si>
  <si>
    <t>Owner comvince</t>
  </si>
  <si>
    <t>Owner villvince</t>
  </si>
  <si>
    <t>ខេត្តម្ចាស់ទូក</t>
  </si>
  <si>
    <t>ស្រុកម្ចាស់ទូក</t>
  </si>
  <si>
    <t>ឃុំម្ចាស់ទូក</t>
  </si>
  <si>
    <t>ភូមិម្ចាស់ទូក</t>
  </si>
  <si>
    <t>អាស័យដ្ឋានបច្ចុប្បន្នម្ចាស់ទូក</t>
  </si>
  <si>
    <t>Owner phone number</t>
  </si>
  <si>
    <t>លេខទូរស័ព្ទម្ចាស់ទូក</t>
  </si>
  <si>
    <t>Name of vessel</t>
  </si>
  <si>
    <t>ឈ្មោះទូកនេសាទ</t>
  </si>
  <si>
    <t>កម្លាំងទូកនេសាទ (កម្លាំងសេះ)</t>
  </si>
  <si>
    <t>លេខទូកចុះបញ្ជី</t>
  </si>
  <si>
    <t>ថ្ងៃខែឆ្នាំចុះពញ្ជីទូគនេសាទ</t>
  </si>
  <si>
    <t>លេខជំរឿនទូកនេសាទ</t>
  </si>
  <si>
    <t>ថ្ងៃខែឆ្នាំជំរឿន</t>
  </si>
  <si>
    <t>Master_Villcode</t>
  </si>
  <si>
    <t>Master_NameEn</t>
  </si>
  <si>
    <t>Fishing vessel’s master
Khmer Name</t>
  </si>
  <si>
    <t>Fishing vessel’s master
English Name</t>
  </si>
  <si>
    <t>ឈ្មោះអ្នកបើកបរទូកនេសាទ ខ្មែរ</t>
  </si>
  <si>
    <t>ឈ្មោះអ្នកបើកបរទូកនេសាទ English</t>
  </si>
  <si>
    <t>Master Sex</t>
  </si>
  <si>
    <t>Master Province</t>
  </si>
  <si>
    <t>Master District</t>
  </si>
  <si>
    <t>Master Commune</t>
  </si>
  <si>
    <t>Master Village</t>
  </si>
  <si>
    <t>Master village code (NCDD 8digits)</t>
  </si>
  <si>
    <t>ខេត្តអ្នកបើកទូក</t>
  </si>
  <si>
    <t>ស្រុកអ្នកបើកទូក</t>
  </si>
  <si>
    <t>ឃុំអ្នកបើកទូក</t>
  </si>
  <si>
    <t>ភូមិអ្នកបើកទូក</t>
  </si>
  <si>
    <t>Char (100)</t>
  </si>
  <si>
    <t>Char (10)</t>
  </si>
  <si>
    <t>Purchase year</t>
  </si>
  <si>
    <t>Month start (Select 12 Month)</t>
  </si>
  <si>
    <t>Month End (Select 12 Month)</t>
  </si>
  <si>
    <t>Vessel card</t>
  </si>
  <si>
    <t>Application form for fishing gear</t>
  </si>
  <si>
    <t>Application form for fishing boat</t>
  </si>
  <si>
    <t>Inspection form</t>
  </si>
  <si>
    <t>Reciept for licensed fee</t>
  </si>
  <si>
    <t>Rishing vessel license</t>
  </si>
  <si>
    <t>Fishing gear license</t>
  </si>
  <si>
    <t>Tick and Attached file format</t>
  </si>
  <si>
    <t>Male</t>
  </si>
  <si>
    <t>Female</t>
  </si>
  <si>
    <t>Option</t>
  </si>
  <si>
    <t>Value</t>
  </si>
  <si>
    <t>Label</t>
  </si>
  <si>
    <t>ប្រុស Male</t>
  </si>
  <si>
    <t>ស្រី Female</t>
  </si>
  <si>
    <t>Interview Village</t>
  </si>
  <si>
    <t>Interview Commune</t>
  </si>
  <si>
    <t>Interview District</t>
  </si>
  <si>
    <t>Interview Province</t>
  </si>
  <si>
    <t>កូដខេត្ត ស្ថិតិផ្លូវការ</t>
  </si>
  <si>
    <t>ថ្ងៃខែឆ្នាំកំណើត</t>
  </si>
  <si>
    <t>Inboard</t>
  </si>
  <si>
    <t>Outboard</t>
  </si>
  <si>
    <t xml:space="preserve">លេខកូដទម្រង់ </t>
  </si>
  <si>
    <t>Record name</t>
  </si>
  <si>
    <t>ឈ្មោះអ្នកកត់ត្រា</t>
  </si>
  <si>
    <t>Record No</t>
  </si>
  <si>
    <t>ប្រភេទបញ្ជីសំនួរ</t>
  </si>
  <si>
    <t>Type of questionnaries</t>
  </si>
  <si>
    <t>Annex 1</t>
  </si>
  <si>
    <t>Annex 2</t>
  </si>
  <si>
    <t>ទូកនេសាទកន្ទុយវែង ឬ ទូកម៉ាស៊ីនក្រៅ</t>
  </si>
  <si>
    <t>ទូកនេសាទម៉ាស៊ីនក្នុង</t>
  </si>
  <si>
    <t>section</t>
  </si>
  <si>
    <t>Fishing Vessel Characteristic</t>
  </si>
  <si>
    <t>ព័ត៌មាម្ចាស់ទូក</t>
  </si>
  <si>
    <t>Owner Information</t>
  </si>
  <si>
    <t>លក្ខណៈសំគាល់ទូកនេសាទ</t>
  </si>
  <si>
    <t>ឧបករណ៍ប្រើប្រាស់ ​និង ផ្សេងៗ</t>
  </si>
  <si>
    <t>Equipment and other​s</t>
  </si>
  <si>
    <t>កូដភូមិ ផ្លូវការ ៨ខ្ទុង</t>
  </si>
  <si>
    <t>DBField Questionnaires (ann1)</t>
  </si>
  <si>
    <t>FieldForm</t>
  </si>
  <si>
    <t>Owner_DOB</t>
  </si>
  <si>
    <t>Owner_Sex</t>
  </si>
  <si>
    <t>Owner_IDNo</t>
  </si>
  <si>
    <t>Owner_Email</t>
  </si>
  <si>
    <t>Owner_Pro</t>
  </si>
  <si>
    <t>Owner_Dist</t>
  </si>
  <si>
    <t>Owner_Com</t>
  </si>
  <si>
    <t>Owner_Vill</t>
  </si>
  <si>
    <t>Owner_Phone</t>
  </si>
  <si>
    <t>Owner_Vilcode</t>
  </si>
  <si>
    <t>Owner_address</t>
  </si>
  <si>
    <t>Owner Email</t>
  </si>
  <si>
    <t>Email ម្ចាស់ទូក</t>
  </si>
  <si>
    <t>ឈ្មោះម្ចាស់ទូកជាខ្មែរ</t>
  </si>
  <si>
    <t>Owner commune</t>
  </si>
  <si>
    <t>Owner village</t>
  </si>
  <si>
    <t>លេខជំរឿន</t>
  </si>
  <si>
    <t>Census No</t>
  </si>
  <si>
    <t>ឈ្មោះម្ចាស់ទូក English Name</t>
  </si>
  <si>
    <t>Owner district</t>
  </si>
  <si>
    <t>Master_NameKh</t>
  </si>
  <si>
    <t>Char (20)</t>
  </si>
  <si>
    <t>អាយុ</t>
  </si>
  <si>
    <t>Master Age</t>
  </si>
  <si>
    <t>សញ្ជាតិ</t>
  </si>
  <si>
    <t>s</t>
  </si>
  <si>
    <t>fishing_gear</t>
  </si>
  <si>
    <t>beginperiod_1</t>
  </si>
  <si>
    <t>endperiod_1</t>
  </si>
  <si>
    <t>beginperiod_2</t>
  </si>
  <si>
    <t>endperiod_2</t>
  </si>
  <si>
    <t>q8_1size</t>
  </si>
  <si>
    <t>បណ្ដោយ ឧបករណ៍នេសាទ 1</t>
  </si>
  <si>
    <t>Length 1</t>
  </si>
  <si>
    <t>ទទឹង ឧបករណ៍នេសាទ 1</t>
  </si>
  <si>
    <t>Wide 1</t>
  </si>
  <si>
    <t>កម្ពស់ ឧបករណ៍នេសាទ 1</t>
  </si>
  <si>
    <t>High 1</t>
  </si>
  <si>
    <t>ទំហំ ឧបករណ៍នេសាទ 1</t>
  </si>
  <si>
    <t>Size 1</t>
  </si>
  <si>
    <t>ប្រភេទ និងទំហំឧបករណ៍នេសាទ 1</t>
  </si>
  <si>
    <t>Fishing gear type 1</t>
  </si>
  <si>
    <t>ខែចាប់ផ្ដើមនេសាទ 1</t>
  </si>
  <si>
    <t>ខែបញ្ចប់នេសាទ 1</t>
  </si>
  <si>
    <t>ខែចាប់សំរាកពីការធ្វើនេសាទ 1</t>
  </si>
  <si>
    <t>ខែបញ្ចប់សំរាកពីការធ្វើនេសាទ 1</t>
  </si>
  <si>
    <t>ចំនួនេជើងេចញេធ្វើនេសាទ/ខែ 1</t>
  </si>
  <si>
    <t>ទីតាំងនេសាទ 1</t>
  </si>
  <si>
    <t>Fishing zone 1</t>
  </si>
  <si>
    <t>Fishing end month (Select 12 Month) 1</t>
  </si>
  <si>
    <t>None fishing start month (Select 12 Month) 1</t>
  </si>
  <si>
    <t>None fishing end month (Select 12 Month) 1</t>
  </si>
  <si>
    <t>Number of trips/month (Select 12 Month) 1</t>
  </si>
  <si>
    <t>ប្រភេទ និងទំហំឧបករណ៍នេសាទ 2</t>
  </si>
  <si>
    <t>បណ្ដោយ ឧបករណ៍នេសាទ 2</t>
  </si>
  <si>
    <t>ទទឹង ឧបករណ៍នេសាទ 2</t>
  </si>
  <si>
    <t>កម្ពស់ ឧបករណ៍នេសាទ 2</t>
  </si>
  <si>
    <t>ទំហំ ឧបករណ៍នេសាទ 2</t>
  </si>
  <si>
    <t>Fishing gear type 2</t>
  </si>
  <si>
    <t>Length 2</t>
  </si>
  <si>
    <t>Wide 2</t>
  </si>
  <si>
    <t>High 2</t>
  </si>
  <si>
    <t>Size 2</t>
  </si>
  <si>
    <t>Start month (Select 12 Month) 1</t>
  </si>
  <si>
    <t>Start month (Select 12 Month) 2</t>
  </si>
  <si>
    <t>Fishing end month (Select 12 Month) 2</t>
  </si>
  <si>
    <t>ខែចាប់ផ្ដើមនេសាទ 2</t>
  </si>
  <si>
    <t>ខែបញ្ចប់នេសាទ 2</t>
  </si>
  <si>
    <t>ចំនួនេជើងេចញេធ្វើនេសាទ/ខែ 2</t>
  </si>
  <si>
    <t>ទីតាំងនេសាទ 2</t>
  </si>
  <si>
    <t>Number of trips/month (Select 12 Month) 2</t>
  </si>
  <si>
    <t>Fishing zone 2</t>
  </si>
  <si>
    <t>ប្រភេទ និងទំហំឧបករណ៍នេសាទ 3</t>
  </si>
  <si>
    <t>បណ្ដោយ ឧបករណ៍នេសាទ 3</t>
  </si>
  <si>
    <t>ទទឹង ឧបករណ៍នេសាទ 3</t>
  </si>
  <si>
    <t>កម្ពស់ ឧបករណ៍នេសាទ 3</t>
  </si>
  <si>
    <t>ទំហំ ឧបករណ៍នេសាទ 3</t>
  </si>
  <si>
    <t>ខែចាប់ផ្ដើមនេសាទ 3</t>
  </si>
  <si>
    <t>ខែបញ្ចប់នេសាទ 3</t>
  </si>
  <si>
    <t>Fishing gear type 3</t>
  </si>
  <si>
    <t>Length 3</t>
  </si>
  <si>
    <t>Wide 3</t>
  </si>
  <si>
    <t>High 3</t>
  </si>
  <si>
    <t>Size 3</t>
  </si>
  <si>
    <t>Start month (Select 12 Month) 3</t>
  </si>
  <si>
    <t>Fishing end month (Select 12 Month) 3</t>
  </si>
  <si>
    <t>ចំនួនេជើងេចញេធ្វើនេសាទ/ខែ 3</t>
  </si>
  <si>
    <t>ទីតាំងនេសាទ 3</t>
  </si>
  <si>
    <t>Number of trips/month (Select 12 Month) 3</t>
  </si>
  <si>
    <t>Fishing zone 3</t>
  </si>
  <si>
    <t>q8_1zone</t>
  </si>
  <si>
    <t>Yes</t>
  </si>
  <si>
    <t>មាន Yes</t>
  </si>
  <si>
    <t>គ្មាន No</t>
  </si>
  <si>
    <t>សៀវភៅកត់ត្រាស្ថិតិ</t>
  </si>
  <si>
    <t>សៀវភៅកត់ត្រាស្ថិតិចេញដោយជលផល</t>
  </si>
  <si>
    <t>ថ្ងៃខែចេញសៀវភៅកត់ត្រាស្ថិតិ</t>
  </si>
  <si>
    <t>ថ្ងៃខែផុតកំណត់ សៀវភៅកត់ត្រាស្ថិតិ</t>
  </si>
  <si>
    <t>ប្រព័ន្ធអេឡិចត្រូនិច</t>
  </si>
  <si>
    <t>ឧបករណ៌កំណត់ទីតាំង</t>
  </si>
  <si>
    <t>ឧបករណ៌កំណត់ទីតាំង ១</t>
  </si>
  <si>
    <t>ឆ្នាំទិញ ១</t>
  </si>
  <si>
    <t>ឧបករណ៌កំណត់ទីតាំង ២</t>
  </si>
  <si>
    <t>ឆ្នាំទិញ ២</t>
  </si>
  <si>
    <t>ឧបករណ៌ទំនាក់ទំនង</t>
  </si>
  <si>
    <t>ឧបករណ៌ទំនាក់ទំនង ១</t>
  </si>
  <si>
    <t>ឧបករណ៌ទំនាក់ទំនង ២</t>
  </si>
  <si>
    <t>Purchase year​1</t>
  </si>
  <si>
    <t>Communication equipment​2</t>
  </si>
  <si>
    <t>Purchase year​2</t>
  </si>
  <si>
    <t>ឧបករណ៌មើលត្រី (អេកូសោនដ៍រ)</t>
  </si>
  <si>
    <t>ឧបករណ៌មើលត្រី (អេកូសោនដ៍រ)​១</t>
  </si>
  <si>
    <t>ឆ្នាំទិញ​១</t>
  </si>
  <si>
    <t>Fish finder equipment​1</t>
  </si>
  <si>
    <t>Fish finder equipment2</t>
  </si>
  <si>
    <t>ឧបករណ៌មើលត្រី (អេកូសោនដ៍រ)២</t>
  </si>
  <si>
    <t>ឆ្នាំទិញ២</t>
  </si>
  <si>
    <t>ឧបករណ៌សុវត្ថិភាព</t>
  </si>
  <si>
    <t>ឧបករណ៌សុវត្ថិភាព១</t>
  </si>
  <si>
    <t>Safety equipment1</t>
  </si>
  <si>
    <t>Safety equipment2</t>
  </si>
  <si>
    <t>ឆ្នាំទិញ១</t>
  </si>
  <si>
    <t>ឧបករណ៌សុវត្ថិភាព២</t>
  </si>
  <si>
    <t>ការថែរក្សានេសាទ</t>
  </si>
  <si>
    <t>Port name period 1</t>
  </si>
  <si>
    <t>ឈ្មោះកំពុងផែ (រដូវទី១)</t>
  </si>
  <si>
    <t>Port name period 2</t>
  </si>
  <si>
    <t>ខែចាប់ផ្ដើម (រដូវទី១)</t>
  </si>
  <si>
    <t>ខែបញ្ចប់​ (រដូវទី១)</t>
  </si>
  <si>
    <t>ខែចាប់ផ្ដើម (រដូវទី២)</t>
  </si>
  <si>
    <t>ខែបញ្ចប់​ (រដូវទី២)</t>
  </si>
  <si>
    <t>ឈ្មោះកំពុងផែ (រដូវទី២)</t>
  </si>
  <si>
    <t>កន្លែងឡើងត្រី</t>
  </si>
  <si>
    <t>ចំណតទូក</t>
  </si>
  <si>
    <t>Landing site</t>
  </si>
  <si>
    <t>Home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</si>
</sst>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lightHorizontal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 applyBorder="1"/>
    <xf numFmtId="0" fontId="0" fillId="0" borderId="1" xfId="0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5" fillId="0" borderId="0" xfId="0" applyFont="1" applyFill="1" applyBorder="1"/>
    <xf numFmtId="0" fontId="0" fillId="5" borderId="0" xfId="0" applyFill="1"/>
    <xf numFmtId="0" fontId="4" fillId="2" borderId="1" xfId="0" applyFont="1" applyFill="1" applyBorder="1"/>
    <xf numFmtId="0" fontId="0" fillId="6" borderId="1" xfId="0" applyFill="1" applyBorder="1"/>
    <xf numFmtId="0" fontId="3" fillId="0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0" borderId="1" xfId="0" applyFont="1" applyBorder="1"/>
    <xf numFmtId="0" fontId="3" fillId="0" borderId="0" xfId="0" applyFont="1"/>
    <xf numFmtId="0" fontId="6" fillId="8" borderId="2" xfId="0" applyFont="1" applyFill="1" applyBorder="1" applyAlignment="1">
      <alignment horizontal="left" vertical="top" wrapText="1"/>
    </xf>
    <xf numFmtId="0" fontId="3" fillId="9" borderId="1" xfId="0" applyFont="1" applyFill="1" applyBorder="1"/>
    <xf numFmtId="0" fontId="0" fillId="9" borderId="0" xfId="0" applyFill="1"/>
    <xf numFmtId="0" fontId="3" fillId="10" borderId="1" xfId="0" applyFont="1" applyFill="1" applyBorder="1"/>
    <xf numFmtId="0" fontId="3" fillId="1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Font="1" applyFill="1"/>
    <xf numFmtId="0" fontId="4" fillId="2" borderId="0" xfId="0" applyFont="1" applyFill="1" applyBorder="1"/>
    <xf numFmtId="0" fontId="3" fillId="0" borderId="0" xfId="0" applyFont="1" applyBorder="1"/>
    <xf numFmtId="0" fontId="6" fillId="8" borderId="0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0" fillId="0" borderId="0" xfId="0" applyFont="1"/>
    <xf numFmtId="0" fontId="0" fillId="3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Fill="1"/>
    <xf numFmtId="0" fontId="3" fillId="11" borderId="0" xfId="0" applyFont="1" applyFill="1"/>
    <xf numFmtId="0" fontId="4" fillId="11" borderId="0" xfId="0" applyFont="1" applyFill="1"/>
    <xf numFmtId="0" fontId="0" fillId="0" borderId="0" xfId="0" applyFont="1" applyFill="1" applyBorder="1"/>
    <xf numFmtId="0" fontId="3" fillId="3" borderId="0" xfId="0" applyFont="1" applyFill="1"/>
    <xf numFmtId="0" fontId="5" fillId="2" borderId="1" xfId="0" applyFont="1" applyFill="1" applyBorder="1"/>
    <xf numFmtId="0" fontId="9" fillId="0" borderId="1" xfId="0" applyFont="1" applyBorder="1"/>
    <xf numFmtId="0" fontId="5" fillId="0" borderId="0" xfId="0" applyFont="1" applyFill="1"/>
    <xf numFmtId="0" fontId="9" fillId="0" borderId="0" xfId="0" applyFont="1"/>
    <xf numFmtId="0" fontId="9" fillId="0" borderId="0" xfId="0" applyFont="1" applyFill="1"/>
    <xf numFmtId="0" fontId="9" fillId="3" borderId="1" xfId="0" applyFont="1" applyFill="1" applyBorder="1"/>
    <xf numFmtId="0" fontId="9" fillId="3" borderId="0" xfId="0" applyFont="1" applyFill="1"/>
    <xf numFmtId="0" fontId="9" fillId="4" borderId="1" xfId="0" applyFont="1" applyFill="1" applyBorder="1"/>
    <xf numFmtId="0" fontId="9" fillId="6" borderId="1" xfId="0" applyFont="1" applyFill="1" applyBorder="1"/>
    <xf numFmtId="0" fontId="9" fillId="6" borderId="0" xfId="0" applyFont="1" applyFill="1"/>
    <xf numFmtId="0" fontId="9" fillId="7" borderId="0" xfId="0" applyFont="1" applyFill="1"/>
    <xf numFmtId="0" fontId="10" fillId="8" borderId="2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9" fillId="9" borderId="0" xfId="0" applyFont="1" applyFill="1"/>
    <xf numFmtId="0" fontId="9" fillId="10" borderId="1" xfId="0" applyFont="1" applyFill="1" applyBorder="1"/>
    <xf numFmtId="0" fontId="9" fillId="10" borderId="0" xfId="0" applyFont="1" applyFill="1"/>
    <xf numFmtId="0" fontId="3" fillId="0" borderId="0" xfId="0" applyFont="1" applyFill="1" applyBorder="1"/>
    <xf numFmtId="0" fontId="0" fillId="3" borderId="0" xfId="0" applyFont="1" applyFill="1" applyBorder="1"/>
    <xf numFmtId="0" fontId="3" fillId="3" borderId="1" xfId="0" applyFont="1" applyFill="1" applyBorder="1"/>
    <xf numFmtId="0" fontId="0" fillId="12" borderId="0" xfId="0" applyFill="1"/>
    <xf numFmtId="0" fontId="0" fillId="12" borderId="0" xfId="0" applyFont="1" applyFill="1"/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286230</xdr:colOff>
      <xdr:row>0</xdr:row>
      <xdr:rowOff>0</xdr:rowOff>
    </xdr:from>
    <xdr:to>
      <xdr:col>27</xdr:col>
      <xdr:colOff>156690</xdr:colOff>
      <xdr:row>27</xdr:row>
      <xdr:rowOff>39998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A80F7-91DC-49D5-9232-CDAB2EE39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830" y="0"/>
          <a:ext cx="7185660" cy="4880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97971</xdr:colOff>
      <xdr:row>1</xdr:row>
      <xdr:rowOff>0</xdr:rowOff>
    </xdr:from>
    <xdr:to>
      <xdr:col>15</xdr:col>
      <xdr:colOff>349624</xdr:colOff>
      <xdr:row>12</xdr:row>
      <xdr:rowOff>97971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EF9A12-280F-424B-BFE2-94A2983FCE38}"/>
            </a:ext>
          </a:extLst>
        </xdr:cNvPr>
        <xdr:cNvCxnSpPr/>
      </xdr:nvCxnSpPr>
      <xdr:spPr>
        <a:xfrm flipH="1">
          <a:off x="4562395" y="179294"/>
          <a:ext cx="11636829" cy="2070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346422</xdr:colOff>
      <xdr:row>30</xdr:row>
      <xdr:rowOff>45464</xdr:rowOff>
    </xdr:from>
    <xdr:to>
      <xdr:col>27</xdr:col>
      <xdr:colOff>521682</xdr:colOff>
      <xdr:row>49</xdr:row>
      <xdr:rowOff>167384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289260-DFF6-4E8A-96EE-78FE1C0E9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6022" y="5065699"/>
          <a:ext cx="7490460" cy="352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587830</xdr:colOff>
      <xdr:row>30</xdr:row>
      <xdr:rowOff>152400</xdr:rowOff>
    </xdr:from>
    <xdr:to>
      <xdr:col>15</xdr:col>
      <xdr:colOff>493059</xdr:colOff>
      <xdr:row>34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30F30DA-4F1B-497E-8E8B-B4C9509D718F}"/>
            </a:ext>
          </a:extLst>
        </xdr:cNvPr>
        <xdr:cNvCxnSpPr/>
      </xdr:nvCxnSpPr>
      <xdr:spPr>
        <a:xfrm flipH="1">
          <a:off x="5052254" y="5172635"/>
          <a:ext cx="11290405" cy="1075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181855</xdr:colOff>
      <xdr:row>46</xdr:row>
      <xdr:rowOff>138313</xdr:rowOff>
    </xdr:from>
    <xdr:to>
      <xdr:col>27</xdr:col>
      <xdr:colOff>509515</xdr:colOff>
      <xdr:row>62</xdr:row>
      <xdr:rowOff>163030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B9D7B9-F888-40BB-B308-4252191A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9714" y="8385842"/>
          <a:ext cx="7642860" cy="289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805544</xdr:colOff>
      <xdr:row>47</xdr:row>
      <xdr:rowOff>97971</xdr:rowOff>
    </xdr:from>
    <xdr:to>
      <xdr:col>10</xdr:col>
      <xdr:colOff>43543</xdr:colOff>
      <xdr:row>49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B45A72B-A939-4458-B5D8-75686F11D5A1}"/>
            </a:ext>
          </a:extLst>
        </xdr:cNvPr>
        <xdr:cNvCxnSpPr/>
      </xdr:nvCxnSpPr>
      <xdr:spPr>
        <a:xfrm flipH="1">
          <a:off x="5083630" y="8795657"/>
          <a:ext cx="6955970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489481</xdr:colOff>
      <xdr:row>63</xdr:row>
      <xdr:rowOff>131379</xdr:rowOff>
    </xdr:from>
    <xdr:to>
      <xdr:col>25</xdr:col>
      <xdr:colOff>152763</xdr:colOff>
      <xdr:row>90</xdr:row>
      <xdr:rowOff>788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8A7EA80-86D7-457D-81E1-CB81BD1B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91026" y="11719034"/>
          <a:ext cx="7588082" cy="5203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435429</xdr:colOff>
      <xdr:row>64</xdr:row>
      <xdr:rowOff>54429</xdr:rowOff>
    </xdr:from>
    <xdr:to>
      <xdr:col>10</xdr:col>
      <xdr:colOff>174173</xdr:colOff>
      <xdr:row>68</xdr:row>
      <xdr:rowOff>315686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8CC402C-BE2E-4D86-899F-1B0499763DB3}"/>
            </a:ext>
          </a:extLst>
        </xdr:cNvPr>
        <xdr:cNvCxnSpPr/>
      </xdr:nvCxnSpPr>
      <xdr:spPr>
        <a:xfrm flipH="1">
          <a:off x="6074229" y="11898086"/>
          <a:ext cx="6096001" cy="1186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219891</xdr:colOff>
      <xdr:row>144</xdr:row>
      <xdr:rowOff>97972</xdr:rowOff>
    </xdr:from>
    <xdr:to>
      <xdr:col>31</xdr:col>
      <xdr:colOff>582065</xdr:colOff>
      <xdr:row>172</xdr:row>
      <xdr:rowOff>97972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1C9912-F610-4B0F-8785-C50E2C89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8671" y="26798452"/>
          <a:ext cx="11334974" cy="512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610945</xdr:colOff>
      <xdr:row>115</xdr:row>
      <xdr:rowOff>11653</xdr:rowOff>
    </xdr:from>
    <xdr:to>
      <xdr:col>31</xdr:col>
      <xdr:colOff>277905</xdr:colOff>
      <xdr:row>143</xdr:row>
      <xdr:rowOff>53339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20C31A-9EA1-4B89-8640-34DFD432E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5745" y="21408613"/>
          <a:ext cx="12003740" cy="5162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797859</xdr:colOff>
      <xdr:row>111</xdr:row>
      <xdr:rowOff>9606</xdr:rowOff>
    </xdr:from>
    <xdr:to>
      <xdr:col>9</xdr:col>
      <xdr:colOff>227961</xdr:colOff>
      <xdr:row>126</xdr:row>
      <xdr:rowOff>89648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8CD50D6-3B6E-4594-9D05-B80BCCF77EDD}"/>
            </a:ext>
          </a:extLst>
        </xdr:cNvPr>
        <xdr:cNvCxnSpPr/>
      </xdr:nvCxnSpPr>
      <xdr:spPr>
        <a:xfrm flipH="1">
          <a:off x="3810000" y="20287771"/>
          <a:ext cx="7130785" cy="2769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726141</xdr:colOff>
      <xdr:row>147</xdr:row>
      <xdr:rowOff>54430</xdr:rowOff>
    </xdr:from>
    <xdr:to>
      <xdr:col>9</xdr:col>
      <xdr:colOff>84527</xdr:colOff>
      <xdr:row>158</xdr:row>
      <xdr:rowOff>98612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32E60F6-A121-471F-BF58-F1820592864E}"/>
            </a:ext>
          </a:extLst>
        </xdr:cNvPr>
        <xdr:cNvCxnSpPr/>
      </xdr:nvCxnSpPr>
      <xdr:spPr>
        <a:xfrm flipH="1">
          <a:off x="5091953" y="26787183"/>
          <a:ext cx="5705398" cy="2016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FEE7-B83A-4366-9AEA-38B0C6574E78}">
  <dimension ref="A1:L184"/>
  <sheetViews>
    <sheetView zoomScaleNormal="100" workbookViewId="0">
      <pane xSplit="2" ySplit="1" topLeftCell="D104" activePane="bottomRight" state="frozen"/>
      <selection pane="topRight" activeCell="B1" sqref="B1"/>
      <selection pane="bottomLeft" activeCell="A2" sqref="A2"/>
      <selection pane="bottomRight" activeCell="F84" sqref="F84"/>
    </sheetView>
  </sheetViews>
  <sheetFormatPr defaultRowHeight="14.4" x14ac:dyDescent="0.3"/>
  <cols>
    <col min="1" max="1" width="4" bestFit="1" customWidth="1"/>
    <col min="2" max="2" width="20.88671875" customWidth="1"/>
    <col min="4" max="4" width="24.44140625" customWidth="1"/>
    <col min="5" max="5" width="15.6640625" style="28" customWidth="1"/>
    <col min="6" max="6" width="20.109375" customWidth="1"/>
    <col min="7" max="7" width="24.88671875" customWidth="1"/>
    <col min="8" max="8" width="15.109375" customWidth="1"/>
    <col min="9" max="9" width="19.77734375" style="35" bestFit="1" customWidth="1"/>
    <col min="10" max="10" width="23.109375" customWidth="1"/>
    <col min="11" max="11" width="24.44140625" customWidth="1"/>
    <col min="12" max="12" width="27.21875" customWidth="1"/>
  </cols>
  <sheetData>
    <row r="1" spans="1:12" x14ac:dyDescent="0.3">
      <c r="A1" t="s">
        <v>219</v>
      </c>
      <c r="B1" s="2" t="s">
        <v>197</v>
      </c>
      <c r="C1" s="2" t="s">
        <v>0</v>
      </c>
      <c r="D1" s="2" t="s">
        <v>1</v>
      </c>
      <c r="E1" s="27" t="s">
        <v>209</v>
      </c>
      <c r="F1" s="13" t="s">
        <v>208</v>
      </c>
      <c r="G1" s="11" t="s">
        <v>198</v>
      </c>
      <c r="H1" s="11" t="s">
        <v>552</v>
      </c>
      <c r="I1" s="34" t="s">
        <v>199</v>
      </c>
      <c r="J1" s="31" t="s">
        <v>553</v>
      </c>
      <c r="K1" s="3" t="s">
        <v>200</v>
      </c>
      <c r="L1" s="3" t="s">
        <v>201</v>
      </c>
    </row>
    <row r="2" spans="1:12" x14ac:dyDescent="0.3">
      <c r="A2">
        <v>1</v>
      </c>
      <c r="B2" t="s">
        <v>2</v>
      </c>
      <c r="C2" t="s">
        <v>3</v>
      </c>
      <c r="E2" s="28" t="b">
        <f>B2=F2</f>
        <v>1</v>
      </c>
      <c r="F2" s="4" t="s">
        <v>2</v>
      </c>
      <c r="G2" s="5" t="s">
        <v>202</v>
      </c>
      <c r="H2" s="41" t="s">
        <v>554</v>
      </c>
      <c r="I2" s="41" t="s">
        <v>203</v>
      </c>
      <c r="J2" s="42" t="s">
        <v>556</v>
      </c>
      <c r="K2" s="6" t="s">
        <v>204</v>
      </c>
    </row>
    <row r="3" spans="1:12" x14ac:dyDescent="0.3">
      <c r="A3">
        <v>2</v>
      </c>
      <c r="B3" t="s">
        <v>4</v>
      </c>
      <c r="C3" t="s">
        <v>3</v>
      </c>
      <c r="E3" s="28" t="b">
        <f>B3=F3</f>
        <v>1</v>
      </c>
      <c r="F3" s="4" t="s">
        <v>4</v>
      </c>
      <c r="G3" s="5" t="s">
        <v>205</v>
      </c>
      <c r="H3" s="30" t="s">
        <v>554</v>
      </c>
      <c r="I3" s="30" t="s">
        <v>205</v>
      </c>
      <c r="J3" s="5"/>
    </row>
    <row r="4" spans="1:12" x14ac:dyDescent="0.3">
      <c r="A4">
        <v>3</v>
      </c>
      <c r="B4" t="s">
        <v>5</v>
      </c>
      <c r="C4" t="s">
        <v>3</v>
      </c>
      <c r="G4" s="5" t="s">
        <v>206</v>
      </c>
      <c r="H4" s="30" t="s">
        <v>554</v>
      </c>
      <c r="I4" s="30" t="s">
        <v>206</v>
      </c>
      <c r="J4" s="5"/>
      <c r="K4" t="s">
        <v>207</v>
      </c>
    </row>
    <row r="5" spans="1:12" x14ac:dyDescent="0.3">
      <c r="A5">
        <v>4</v>
      </c>
      <c r="B5" t="s">
        <v>6</v>
      </c>
      <c r="C5" t="s">
        <v>7</v>
      </c>
      <c r="D5" t="s">
        <v>8</v>
      </c>
      <c r="E5" s="28" t="b">
        <f t="shared" ref="E5:E6" si="0">B5=F5</f>
        <v>1</v>
      </c>
      <c r="F5" s="4" t="s">
        <v>6</v>
      </c>
      <c r="G5" s="5" t="s">
        <v>210</v>
      </c>
      <c r="H5" s="30" t="s">
        <v>554</v>
      </c>
      <c r="I5" s="30" t="s">
        <v>210</v>
      </c>
      <c r="J5" s="30"/>
      <c r="K5" s="5" t="s">
        <v>218</v>
      </c>
    </row>
    <row r="6" spans="1:12" x14ac:dyDescent="0.3">
      <c r="A6">
        <v>5</v>
      </c>
      <c r="B6" t="s">
        <v>9</v>
      </c>
      <c r="C6" t="s">
        <v>7</v>
      </c>
      <c r="D6" t="s">
        <v>8</v>
      </c>
      <c r="E6" s="28" t="b">
        <f t="shared" si="0"/>
        <v>1</v>
      </c>
      <c r="F6" s="4" t="s">
        <v>9</v>
      </c>
      <c r="G6" s="5"/>
      <c r="H6" s="30" t="s">
        <v>554</v>
      </c>
      <c r="J6" s="2"/>
    </row>
    <row r="7" spans="1:12" x14ac:dyDescent="0.3">
      <c r="A7">
        <v>6</v>
      </c>
      <c r="B7" t="s">
        <v>10</v>
      </c>
      <c r="C7" t="s">
        <v>3</v>
      </c>
      <c r="F7" s="4" t="s">
        <v>10</v>
      </c>
      <c r="G7" s="5" t="s">
        <v>211</v>
      </c>
      <c r="H7" s="30" t="s">
        <v>554</v>
      </c>
      <c r="I7" s="30" t="s">
        <v>211</v>
      </c>
      <c r="J7" s="5"/>
      <c r="L7" t="s">
        <v>560</v>
      </c>
    </row>
    <row r="8" spans="1:12" x14ac:dyDescent="0.3">
      <c r="G8" s="5" t="s">
        <v>212</v>
      </c>
      <c r="H8" s="30" t="s">
        <v>554</v>
      </c>
      <c r="I8" s="30" t="s">
        <v>212</v>
      </c>
      <c r="J8" s="5"/>
      <c r="L8" t="s">
        <v>561</v>
      </c>
    </row>
    <row r="9" spans="1:12" x14ac:dyDescent="0.3">
      <c r="E9" s="29"/>
      <c r="G9" s="5" t="s">
        <v>213</v>
      </c>
      <c r="H9" s="30" t="s">
        <v>554</v>
      </c>
      <c r="I9" s="30" t="s">
        <v>213</v>
      </c>
      <c r="J9" s="5"/>
      <c r="L9" t="s">
        <v>562</v>
      </c>
    </row>
    <row r="10" spans="1:12" x14ac:dyDescent="0.3">
      <c r="G10" s="5" t="s">
        <v>214</v>
      </c>
      <c r="H10" s="30" t="s">
        <v>554</v>
      </c>
      <c r="I10" s="30" t="s">
        <v>214</v>
      </c>
      <c r="J10" s="5"/>
      <c r="L10" t="s">
        <v>563</v>
      </c>
    </row>
    <row r="11" spans="1:12" x14ac:dyDescent="0.3">
      <c r="G11" s="5"/>
      <c r="H11" s="30" t="s">
        <v>554</v>
      </c>
      <c r="I11" s="15" t="s">
        <v>557</v>
      </c>
      <c r="J11" s="40" t="s">
        <v>568</v>
      </c>
      <c r="K11" s="21" t="s">
        <v>558</v>
      </c>
      <c r="L11" t="s">
        <v>559</v>
      </c>
    </row>
    <row r="12" spans="1:12" x14ac:dyDescent="0.3">
      <c r="G12" s="7" t="s">
        <v>215</v>
      </c>
      <c r="H12" s="30" t="s">
        <v>554</v>
      </c>
      <c r="I12" s="30" t="s">
        <v>216</v>
      </c>
      <c r="J12" s="30" t="s">
        <v>565</v>
      </c>
      <c r="K12" t="s">
        <v>217</v>
      </c>
      <c r="L12" t="s">
        <v>564</v>
      </c>
    </row>
    <row r="13" spans="1:12" x14ac:dyDescent="0.3">
      <c r="A13">
        <v>7</v>
      </c>
      <c r="B13" t="s">
        <v>11</v>
      </c>
      <c r="C13" t="s">
        <v>3</v>
      </c>
      <c r="D13" t="s">
        <v>12</v>
      </c>
      <c r="E13" s="28" t="s">
        <v>536</v>
      </c>
    </row>
    <row r="14" spans="1:12" x14ac:dyDescent="0.3">
      <c r="A14">
        <v>8</v>
      </c>
      <c r="B14" t="s">
        <v>13</v>
      </c>
      <c r="C14" t="s">
        <v>3</v>
      </c>
      <c r="D14" s="1" t="s">
        <v>14</v>
      </c>
      <c r="E14" s="28" t="b">
        <f>B14=F14</f>
        <v>1</v>
      </c>
      <c r="F14" s="8" t="s">
        <v>13</v>
      </c>
      <c r="G14" s="7" t="s">
        <v>220</v>
      </c>
      <c r="H14" s="36" t="s">
        <v>555</v>
      </c>
      <c r="I14" s="30" t="s">
        <v>220</v>
      </c>
      <c r="J14" s="7" t="s">
        <v>566</v>
      </c>
      <c r="K14" s="9" t="s">
        <v>570</v>
      </c>
      <c r="L14" s="9" t="s">
        <v>572</v>
      </c>
    </row>
    <row r="15" spans="1:12" x14ac:dyDescent="0.3">
      <c r="F15" s="9"/>
      <c r="G15" s="7"/>
      <c r="H15" s="36" t="s">
        <v>555</v>
      </c>
      <c r="I15" s="30" t="s">
        <v>569</v>
      </c>
      <c r="J15" s="7" t="s">
        <v>566</v>
      </c>
      <c r="K15" s="9" t="s">
        <v>571</v>
      </c>
      <c r="L15" s="9" t="s">
        <v>573</v>
      </c>
    </row>
    <row r="16" spans="1:12" x14ac:dyDescent="0.3">
      <c r="F16" s="9"/>
      <c r="G16" s="7"/>
      <c r="H16" s="36" t="s">
        <v>555</v>
      </c>
      <c r="I16" s="36" t="s">
        <v>221</v>
      </c>
      <c r="J16" s="9" t="s">
        <v>567</v>
      </c>
      <c r="K16" s="9" t="s">
        <v>222</v>
      </c>
      <c r="L16" s="9"/>
    </row>
    <row r="17" spans="1:12" x14ac:dyDescent="0.3">
      <c r="F17" s="9"/>
      <c r="G17" s="7"/>
      <c r="H17" s="36" t="s">
        <v>555</v>
      </c>
      <c r="I17" s="36" t="s">
        <v>223</v>
      </c>
      <c r="J17" s="30" t="s">
        <v>565</v>
      </c>
      <c r="K17" s="9" t="s">
        <v>332</v>
      </c>
      <c r="L17" s="9" t="s">
        <v>574</v>
      </c>
    </row>
    <row r="18" spans="1:12" x14ac:dyDescent="0.3">
      <c r="F18" s="9"/>
      <c r="G18" s="7"/>
      <c r="H18" s="36" t="s">
        <v>555</v>
      </c>
      <c r="I18" s="36" t="s">
        <v>224</v>
      </c>
      <c r="J18" s="30" t="s">
        <v>565</v>
      </c>
      <c r="K18" s="9" t="s">
        <v>225</v>
      </c>
      <c r="L18" s="9" t="s">
        <v>575</v>
      </c>
    </row>
    <row r="19" spans="1:12" x14ac:dyDescent="0.3">
      <c r="F19" s="9"/>
      <c r="G19" s="7"/>
      <c r="H19" s="36" t="s">
        <v>555</v>
      </c>
      <c r="I19" s="36" t="s">
        <v>578</v>
      </c>
      <c r="J19" s="30" t="s">
        <v>565</v>
      </c>
      <c r="K19" s="9" t="s">
        <v>587</v>
      </c>
      <c r="L19" s="9" t="s">
        <v>591</v>
      </c>
    </row>
    <row r="20" spans="1:12" x14ac:dyDescent="0.3">
      <c r="F20" s="9"/>
      <c r="G20" s="7"/>
      <c r="H20" s="36" t="s">
        <v>555</v>
      </c>
      <c r="I20" s="36" t="s">
        <v>579</v>
      </c>
      <c r="J20" s="30" t="s">
        <v>565</v>
      </c>
      <c r="K20" s="9" t="s">
        <v>588</v>
      </c>
      <c r="L20" s="9" t="s">
        <v>592</v>
      </c>
    </row>
    <row r="21" spans="1:12" x14ac:dyDescent="0.3">
      <c r="F21" s="9"/>
      <c r="G21" s="7"/>
      <c r="H21" s="36" t="s">
        <v>555</v>
      </c>
      <c r="I21" s="36" t="s">
        <v>580</v>
      </c>
      <c r="J21" s="30" t="s">
        <v>565</v>
      </c>
      <c r="K21" s="9" t="s">
        <v>589</v>
      </c>
      <c r="L21" s="9" t="s">
        <v>593</v>
      </c>
    </row>
    <row r="22" spans="1:12" x14ac:dyDescent="0.3">
      <c r="F22" s="9"/>
      <c r="G22" s="7"/>
      <c r="H22" s="36" t="s">
        <v>555</v>
      </c>
      <c r="I22" s="36" t="s">
        <v>581</v>
      </c>
      <c r="J22" s="30" t="s">
        <v>565</v>
      </c>
      <c r="K22" s="9" t="s">
        <v>590</v>
      </c>
      <c r="L22" s="9" t="s">
        <v>594</v>
      </c>
    </row>
    <row r="23" spans="1:12" x14ac:dyDescent="0.3">
      <c r="F23" s="9"/>
      <c r="G23" s="7"/>
      <c r="H23" s="36" t="s">
        <v>555</v>
      </c>
      <c r="I23" s="36" t="s">
        <v>582</v>
      </c>
      <c r="J23" s="40" t="s">
        <v>568</v>
      </c>
      <c r="K23" s="21" t="s">
        <v>583</v>
      </c>
      <c r="L23" t="s">
        <v>584</v>
      </c>
    </row>
    <row r="24" spans="1:12" x14ac:dyDescent="0.3">
      <c r="F24" s="9"/>
      <c r="G24" s="7"/>
      <c r="H24" s="36" t="s">
        <v>555</v>
      </c>
      <c r="I24" s="36" t="s">
        <v>585</v>
      </c>
      <c r="J24" s="30" t="s">
        <v>565</v>
      </c>
      <c r="K24" s="9" t="s">
        <v>586</v>
      </c>
      <c r="L24" s="9" t="s">
        <v>595</v>
      </c>
    </row>
    <row r="25" spans="1:12" x14ac:dyDescent="0.3">
      <c r="F25" s="9"/>
      <c r="G25" s="7"/>
      <c r="H25" s="36" t="s">
        <v>555</v>
      </c>
      <c r="I25" t="s">
        <v>576</v>
      </c>
      <c r="J25" s="30" t="s">
        <v>565</v>
      </c>
      <c r="K25" s="9" t="s">
        <v>596</v>
      </c>
      <c r="L25" s="9" t="s">
        <v>597</v>
      </c>
    </row>
    <row r="26" spans="1:12" x14ac:dyDescent="0.3">
      <c r="F26" s="9"/>
      <c r="G26" s="7"/>
      <c r="H26" s="36" t="s">
        <v>555</v>
      </c>
      <c r="I26" t="s">
        <v>577</v>
      </c>
      <c r="J26" s="30" t="s">
        <v>565</v>
      </c>
      <c r="K26" s="9"/>
      <c r="L26" s="9"/>
    </row>
    <row r="27" spans="1:12" x14ac:dyDescent="0.3">
      <c r="F27" s="9"/>
      <c r="G27" s="7"/>
      <c r="H27" s="7"/>
      <c r="I27" s="36"/>
      <c r="J27" s="9"/>
      <c r="K27" s="9"/>
      <c r="L27" s="9"/>
    </row>
    <row r="28" spans="1:12" x14ac:dyDescent="0.3">
      <c r="A28">
        <v>9</v>
      </c>
      <c r="B28" t="s">
        <v>15</v>
      </c>
      <c r="C28" t="s">
        <v>3</v>
      </c>
      <c r="D28" t="s">
        <v>16</v>
      </c>
      <c r="E28" s="28" t="b">
        <f>B28=F28</f>
        <v>1</v>
      </c>
      <c r="F28" s="10" t="s">
        <v>15</v>
      </c>
      <c r="G28" s="7"/>
      <c r="H28" s="30" t="s">
        <v>554</v>
      </c>
      <c r="I28" s="35" t="s">
        <v>226</v>
      </c>
      <c r="J28" s="7" t="s">
        <v>566</v>
      </c>
      <c r="K28" t="s">
        <v>598</v>
      </c>
      <c r="L28" t="s">
        <v>599</v>
      </c>
    </row>
    <row r="29" spans="1:12" x14ac:dyDescent="0.3">
      <c r="A29">
        <v>10</v>
      </c>
      <c r="B29" t="s">
        <v>17</v>
      </c>
      <c r="C29" t="s">
        <v>3</v>
      </c>
      <c r="D29" t="s">
        <v>18</v>
      </c>
      <c r="E29" s="28" t="b">
        <f>B29=F29</f>
        <v>1</v>
      </c>
      <c r="F29" s="4" t="s">
        <v>17</v>
      </c>
      <c r="G29" s="7" t="s">
        <v>227</v>
      </c>
      <c r="H29" s="30" t="s">
        <v>554</v>
      </c>
      <c r="I29" s="35" t="s">
        <v>228</v>
      </c>
      <c r="J29" s="30" t="s">
        <v>565</v>
      </c>
      <c r="K29" t="s">
        <v>229</v>
      </c>
      <c r="L29" t="s">
        <v>600</v>
      </c>
    </row>
    <row r="30" spans="1:12" x14ac:dyDescent="0.3">
      <c r="A30">
        <v>11</v>
      </c>
      <c r="B30" t="s">
        <v>19</v>
      </c>
      <c r="C30" t="s">
        <v>3</v>
      </c>
      <c r="E30" s="28" t="b">
        <f>B30=F30</f>
        <v>1</v>
      </c>
      <c r="F30" s="4" t="s">
        <v>19</v>
      </c>
      <c r="G30" s="7" t="s">
        <v>230</v>
      </c>
      <c r="H30" s="30" t="s">
        <v>554</v>
      </c>
      <c r="I30" s="35" t="s">
        <v>231</v>
      </c>
      <c r="J30" s="30" t="s">
        <v>565</v>
      </c>
      <c r="K30" t="s">
        <v>232</v>
      </c>
      <c r="L30" t="s">
        <v>601</v>
      </c>
    </row>
    <row r="31" spans="1:12" x14ac:dyDescent="0.3">
      <c r="A31">
        <v>12</v>
      </c>
      <c r="B31" t="s">
        <v>20</v>
      </c>
      <c r="C31" t="s">
        <v>3</v>
      </c>
      <c r="D31" t="s">
        <v>21</v>
      </c>
      <c r="E31" s="28" t="b">
        <f>B31=F31</f>
        <v>1</v>
      </c>
      <c r="F31" s="4" t="s">
        <v>20</v>
      </c>
      <c r="G31" s="7" t="s">
        <v>233</v>
      </c>
      <c r="H31" s="30" t="s">
        <v>554</v>
      </c>
      <c r="I31" s="35" t="s">
        <v>234</v>
      </c>
      <c r="J31" s="43" t="s">
        <v>567</v>
      </c>
      <c r="K31" t="s">
        <v>235</v>
      </c>
      <c r="L31" t="s">
        <v>602</v>
      </c>
    </row>
    <row r="32" spans="1:12" x14ac:dyDescent="0.3">
      <c r="A32">
        <v>13</v>
      </c>
      <c r="B32" t="s">
        <v>22</v>
      </c>
      <c r="C32" t="s">
        <v>7</v>
      </c>
      <c r="D32" t="s">
        <v>23</v>
      </c>
      <c r="E32" s="28" t="b">
        <f>B32=F32</f>
        <v>1</v>
      </c>
      <c r="F32" s="4" t="s">
        <v>22</v>
      </c>
      <c r="G32" s="7" t="s">
        <v>236</v>
      </c>
      <c r="H32" s="30" t="s">
        <v>554</v>
      </c>
      <c r="I32" s="35" t="s">
        <v>237</v>
      </c>
      <c r="J32" s="30" t="s">
        <v>565</v>
      </c>
      <c r="K32" t="s">
        <v>238</v>
      </c>
      <c r="L32" t="s">
        <v>603</v>
      </c>
    </row>
    <row r="33" spans="1:12" x14ac:dyDescent="0.3">
      <c r="G33" s="7" t="s">
        <v>239</v>
      </c>
      <c r="H33" s="30" t="s">
        <v>554</v>
      </c>
      <c r="I33" s="30" t="s">
        <v>240</v>
      </c>
      <c r="J33" s="40" t="s">
        <v>568</v>
      </c>
    </row>
    <row r="34" spans="1:12" x14ac:dyDescent="0.3">
      <c r="A34">
        <v>14</v>
      </c>
      <c r="B34" t="s">
        <v>24</v>
      </c>
      <c r="C34" t="s">
        <v>7</v>
      </c>
      <c r="D34" t="s">
        <v>25</v>
      </c>
      <c r="E34" s="28" t="b">
        <f t="shared" ref="E34:E68" si="1">B34=F34</f>
        <v>1</v>
      </c>
      <c r="F34" s="4" t="s">
        <v>24</v>
      </c>
      <c r="G34" s="7"/>
      <c r="H34" s="30" t="s">
        <v>554</v>
      </c>
      <c r="I34" s="35" t="s">
        <v>241</v>
      </c>
      <c r="J34" s="43" t="s">
        <v>567</v>
      </c>
      <c r="K34" t="s">
        <v>242</v>
      </c>
      <c r="L34" t="s">
        <v>604</v>
      </c>
    </row>
    <row r="35" spans="1:12" x14ac:dyDescent="0.3">
      <c r="A35">
        <v>15</v>
      </c>
      <c r="B35" t="s">
        <v>26</v>
      </c>
      <c r="C35" t="s">
        <v>3</v>
      </c>
      <c r="D35" t="s">
        <v>27</v>
      </c>
      <c r="E35" s="28" t="b">
        <f t="shared" si="1"/>
        <v>1</v>
      </c>
      <c r="F35" s="4" t="s">
        <v>26</v>
      </c>
      <c r="G35" s="7" t="s">
        <v>243</v>
      </c>
      <c r="H35" s="30" t="s">
        <v>554</v>
      </c>
      <c r="I35" s="35" t="s">
        <v>244</v>
      </c>
      <c r="J35" s="7" t="s">
        <v>566</v>
      </c>
      <c r="K35" t="s">
        <v>245</v>
      </c>
      <c r="L35" t="s">
        <v>246</v>
      </c>
    </row>
    <row r="36" spans="1:12" x14ac:dyDescent="0.3">
      <c r="A36">
        <v>16</v>
      </c>
      <c r="B36" t="s">
        <v>28</v>
      </c>
      <c r="E36" s="28" t="b">
        <f t="shared" si="1"/>
        <v>1</v>
      </c>
      <c r="F36" s="4" t="s">
        <v>28</v>
      </c>
      <c r="G36" s="7" t="s">
        <v>247</v>
      </c>
      <c r="H36" s="30" t="s">
        <v>554</v>
      </c>
      <c r="I36" s="35" t="s">
        <v>248</v>
      </c>
      <c r="J36" s="7" t="s">
        <v>566</v>
      </c>
      <c r="K36" t="s">
        <v>249</v>
      </c>
      <c r="L36" t="s">
        <v>250</v>
      </c>
    </row>
    <row r="37" spans="1:12" x14ac:dyDescent="0.3">
      <c r="A37">
        <v>17</v>
      </c>
      <c r="B37" t="s">
        <v>29</v>
      </c>
      <c r="C37" t="s">
        <v>3</v>
      </c>
      <c r="D37" t="s">
        <v>30</v>
      </c>
      <c r="E37" s="28" t="b">
        <f t="shared" si="1"/>
        <v>1</v>
      </c>
      <c r="F37" s="4" t="s">
        <v>29</v>
      </c>
      <c r="G37" s="7" t="s">
        <v>251</v>
      </c>
      <c r="H37" s="30" t="s">
        <v>554</v>
      </c>
      <c r="I37" s="35" t="s">
        <v>252</v>
      </c>
      <c r="J37" s="7" t="s">
        <v>566</v>
      </c>
      <c r="K37" t="s">
        <v>253</v>
      </c>
      <c r="L37" t="s">
        <v>254</v>
      </c>
    </row>
    <row r="38" spans="1:12" x14ac:dyDescent="0.3">
      <c r="A38">
        <v>18</v>
      </c>
      <c r="B38" t="s">
        <v>31</v>
      </c>
      <c r="C38" t="s">
        <v>3</v>
      </c>
      <c r="D38" t="s">
        <v>32</v>
      </c>
      <c r="E38" s="28" t="b">
        <f t="shared" si="1"/>
        <v>1</v>
      </c>
      <c r="F38" s="4" t="s">
        <v>31</v>
      </c>
      <c r="G38" s="7" t="s">
        <v>255</v>
      </c>
      <c r="H38" s="30" t="s">
        <v>554</v>
      </c>
      <c r="I38" s="35" t="s">
        <v>256</v>
      </c>
      <c r="J38" s="43" t="s">
        <v>568</v>
      </c>
      <c r="K38" t="s">
        <v>257</v>
      </c>
      <c r="L38" t="s">
        <v>258</v>
      </c>
    </row>
    <row r="39" spans="1:12" x14ac:dyDescent="0.3">
      <c r="A39">
        <v>19</v>
      </c>
      <c r="B39" t="s">
        <v>33</v>
      </c>
      <c r="C39" t="s">
        <v>7</v>
      </c>
      <c r="D39" t="s">
        <v>34</v>
      </c>
      <c r="E39" s="28" t="b">
        <f t="shared" si="1"/>
        <v>1</v>
      </c>
      <c r="F39" s="4" t="s">
        <v>33</v>
      </c>
      <c r="G39" s="7" t="s">
        <v>259</v>
      </c>
      <c r="H39" s="30" t="s">
        <v>554</v>
      </c>
      <c r="I39" s="35" t="s">
        <v>260</v>
      </c>
      <c r="J39" s="43" t="s">
        <v>568</v>
      </c>
      <c r="K39" t="s">
        <v>261</v>
      </c>
      <c r="L39" t="s">
        <v>262</v>
      </c>
    </row>
    <row r="40" spans="1:12" x14ac:dyDescent="0.3">
      <c r="A40">
        <v>20</v>
      </c>
      <c r="B40" t="s">
        <v>35</v>
      </c>
      <c r="E40" s="28" t="b">
        <f t="shared" si="1"/>
        <v>1</v>
      </c>
      <c r="F40" s="4" t="s">
        <v>35</v>
      </c>
      <c r="G40" s="7" t="s">
        <v>263</v>
      </c>
      <c r="H40" s="30" t="s">
        <v>554</v>
      </c>
      <c r="I40" s="35" t="s">
        <v>264</v>
      </c>
      <c r="J40" s="43" t="s">
        <v>568</v>
      </c>
      <c r="K40" t="s">
        <v>265</v>
      </c>
      <c r="L40" t="s">
        <v>266</v>
      </c>
    </row>
    <row r="41" spans="1:12" x14ac:dyDescent="0.3">
      <c r="A41">
        <v>21</v>
      </c>
      <c r="B41" t="s">
        <v>36</v>
      </c>
      <c r="E41" s="28" t="b">
        <f t="shared" si="1"/>
        <v>1</v>
      </c>
      <c r="F41" s="4" t="s">
        <v>36</v>
      </c>
      <c r="G41" s="7" t="s">
        <v>267</v>
      </c>
      <c r="H41" s="30" t="s">
        <v>554</v>
      </c>
      <c r="I41" s="35" t="s">
        <v>268</v>
      </c>
      <c r="J41" s="43" t="s">
        <v>568</v>
      </c>
      <c r="K41" t="s">
        <v>269</v>
      </c>
      <c r="L41" t="s">
        <v>270</v>
      </c>
    </row>
    <row r="42" spans="1:12" x14ac:dyDescent="0.3">
      <c r="A42">
        <v>22</v>
      </c>
      <c r="B42" t="s">
        <v>37</v>
      </c>
      <c r="E42" s="28" t="b">
        <f t="shared" si="1"/>
        <v>1</v>
      </c>
      <c r="F42" s="4" t="s">
        <v>37</v>
      </c>
      <c r="G42" s="7" t="s">
        <v>271</v>
      </c>
      <c r="H42" s="30" t="s">
        <v>554</v>
      </c>
      <c r="I42" s="35" t="s">
        <v>272</v>
      </c>
      <c r="J42" s="43" t="s">
        <v>568</v>
      </c>
      <c r="K42" t="s">
        <v>273</v>
      </c>
      <c r="L42" t="s">
        <v>274</v>
      </c>
    </row>
    <row r="43" spans="1:12" x14ac:dyDescent="0.3">
      <c r="A43">
        <v>23</v>
      </c>
      <c r="B43" t="s">
        <v>38</v>
      </c>
      <c r="C43" t="s">
        <v>3</v>
      </c>
      <c r="D43" t="s">
        <v>39</v>
      </c>
      <c r="E43" s="28" t="b">
        <f t="shared" si="1"/>
        <v>1</v>
      </c>
      <c r="F43" s="4" t="s">
        <v>38</v>
      </c>
      <c r="G43" s="7" t="s">
        <v>275</v>
      </c>
      <c r="H43" s="30" t="s">
        <v>554</v>
      </c>
      <c r="I43" s="35" t="s">
        <v>276</v>
      </c>
      <c r="J43" s="43" t="s">
        <v>568</v>
      </c>
      <c r="K43" t="s">
        <v>277</v>
      </c>
      <c r="L43" t="s">
        <v>278</v>
      </c>
    </row>
    <row r="44" spans="1:12" x14ac:dyDescent="0.3">
      <c r="A44">
        <v>24</v>
      </c>
      <c r="B44" t="s">
        <v>40</v>
      </c>
      <c r="C44" t="s">
        <v>7</v>
      </c>
      <c r="D44" t="s">
        <v>41</v>
      </c>
      <c r="E44" s="28" t="b">
        <f t="shared" si="1"/>
        <v>1</v>
      </c>
      <c r="F44" s="4" t="s">
        <v>40</v>
      </c>
      <c r="G44" s="7" t="s">
        <v>279</v>
      </c>
      <c r="H44" s="30" t="s">
        <v>554</v>
      </c>
      <c r="I44" s="35" t="s">
        <v>280</v>
      </c>
      <c r="J44" s="43" t="s">
        <v>568</v>
      </c>
      <c r="K44" t="s">
        <v>281</v>
      </c>
      <c r="L44" t="s">
        <v>282</v>
      </c>
    </row>
    <row r="45" spans="1:12" x14ac:dyDescent="0.3">
      <c r="A45">
        <v>25</v>
      </c>
      <c r="B45" t="s">
        <v>42</v>
      </c>
      <c r="E45" s="28" t="b">
        <f t="shared" si="1"/>
        <v>1</v>
      </c>
      <c r="F45" s="4" t="s">
        <v>42</v>
      </c>
      <c r="G45" s="7" t="s">
        <v>283</v>
      </c>
      <c r="H45" s="30" t="s">
        <v>554</v>
      </c>
      <c r="I45" s="35" t="s">
        <v>284</v>
      </c>
      <c r="J45" s="43" t="s">
        <v>568</v>
      </c>
      <c r="K45" t="s">
        <v>285</v>
      </c>
      <c r="L45" t="s">
        <v>286</v>
      </c>
    </row>
    <row r="46" spans="1:12" x14ac:dyDescent="0.3">
      <c r="A46">
        <v>26</v>
      </c>
      <c r="B46" t="s">
        <v>43</v>
      </c>
      <c r="E46" s="28" t="b">
        <f t="shared" si="1"/>
        <v>1</v>
      </c>
      <c r="F46" s="4" t="s">
        <v>43</v>
      </c>
      <c r="G46" s="7" t="s">
        <v>287</v>
      </c>
      <c r="H46" s="30" t="s">
        <v>554</v>
      </c>
      <c r="I46" s="35" t="s">
        <v>288</v>
      </c>
      <c r="J46" s="43" t="s">
        <v>568</v>
      </c>
      <c r="K46" t="s">
        <v>289</v>
      </c>
      <c r="L46" t="s">
        <v>290</v>
      </c>
    </row>
    <row r="47" spans="1:12" x14ac:dyDescent="0.3">
      <c r="A47">
        <v>27</v>
      </c>
      <c r="B47" t="s">
        <v>44</v>
      </c>
      <c r="E47" s="28" t="b">
        <f t="shared" si="1"/>
        <v>1</v>
      </c>
      <c r="F47" s="4" t="s">
        <v>44</v>
      </c>
      <c r="G47" s="7" t="s">
        <v>291</v>
      </c>
      <c r="H47" s="30" t="s">
        <v>554</v>
      </c>
      <c r="I47" s="35" t="s">
        <v>292</v>
      </c>
      <c r="J47" s="43" t="s">
        <v>568</v>
      </c>
      <c r="K47" t="s">
        <v>293</v>
      </c>
      <c r="L47" t="s">
        <v>294</v>
      </c>
    </row>
    <row r="48" spans="1:12" x14ac:dyDescent="0.3">
      <c r="A48">
        <v>28</v>
      </c>
      <c r="B48" t="s">
        <v>45</v>
      </c>
      <c r="C48" t="s">
        <v>7</v>
      </c>
      <c r="D48" t="s">
        <v>46</v>
      </c>
      <c r="E48" s="28" t="b">
        <f t="shared" si="1"/>
        <v>1</v>
      </c>
      <c r="F48" s="4" t="s">
        <v>45</v>
      </c>
      <c r="G48" s="7" t="s">
        <v>295</v>
      </c>
      <c r="H48" s="30" t="s">
        <v>554</v>
      </c>
      <c r="I48" s="35" t="s">
        <v>296</v>
      </c>
      <c r="J48" s="43" t="s">
        <v>568</v>
      </c>
      <c r="K48" t="s">
        <v>297</v>
      </c>
      <c r="L48" t="s">
        <v>298</v>
      </c>
    </row>
    <row r="49" spans="1:12" x14ac:dyDescent="0.3">
      <c r="A49">
        <v>29</v>
      </c>
      <c r="B49" t="s">
        <v>47</v>
      </c>
      <c r="C49" t="s">
        <v>3</v>
      </c>
      <c r="D49" t="s">
        <v>48</v>
      </c>
      <c r="E49" s="28" t="b">
        <f t="shared" si="1"/>
        <v>1</v>
      </c>
      <c r="F49" s="4" t="s">
        <v>47</v>
      </c>
      <c r="G49" s="7" t="s">
        <v>299</v>
      </c>
      <c r="H49" s="30" t="s">
        <v>554</v>
      </c>
      <c r="I49" s="35" t="s">
        <v>300</v>
      </c>
      <c r="J49" s="43" t="s">
        <v>568</v>
      </c>
      <c r="K49" t="s">
        <v>301</v>
      </c>
      <c r="L49" t="s">
        <v>302</v>
      </c>
    </row>
    <row r="50" spans="1:12" x14ac:dyDescent="0.3">
      <c r="A50">
        <v>30</v>
      </c>
      <c r="B50" t="s">
        <v>49</v>
      </c>
      <c r="C50" t="s">
        <v>3</v>
      </c>
      <c r="D50" t="s">
        <v>48</v>
      </c>
      <c r="E50" s="28" t="b">
        <f t="shared" si="1"/>
        <v>1</v>
      </c>
      <c r="F50" s="4" t="s">
        <v>49</v>
      </c>
      <c r="G50" s="7" t="s">
        <v>303</v>
      </c>
      <c r="H50" s="30" t="s">
        <v>554</v>
      </c>
      <c r="I50" s="35" t="s">
        <v>304</v>
      </c>
      <c r="J50" s="43" t="s">
        <v>568</v>
      </c>
      <c r="K50" t="s">
        <v>305</v>
      </c>
      <c r="L50" t="s">
        <v>306</v>
      </c>
    </row>
    <row r="51" spans="1:12" x14ac:dyDescent="0.3">
      <c r="A51">
        <v>31</v>
      </c>
      <c r="B51" t="s">
        <v>50</v>
      </c>
      <c r="E51" s="28" t="b">
        <f t="shared" si="1"/>
        <v>1</v>
      </c>
      <c r="F51" s="4" t="s">
        <v>50</v>
      </c>
      <c r="G51" s="7" t="s">
        <v>307</v>
      </c>
      <c r="H51" s="30" t="s">
        <v>554</v>
      </c>
      <c r="I51" s="35" t="s">
        <v>308</v>
      </c>
      <c r="J51" s="43" t="s">
        <v>565</v>
      </c>
      <c r="K51" t="s">
        <v>309</v>
      </c>
      <c r="L51" t="s">
        <v>310</v>
      </c>
    </row>
    <row r="52" spans="1:12" x14ac:dyDescent="0.3">
      <c r="A52">
        <v>32</v>
      </c>
      <c r="B52" t="s">
        <v>51</v>
      </c>
      <c r="C52" t="s">
        <v>3</v>
      </c>
      <c r="D52" t="s">
        <v>48</v>
      </c>
      <c r="E52" s="28" t="b">
        <f t="shared" si="1"/>
        <v>1</v>
      </c>
      <c r="F52" s="4" t="s">
        <v>51</v>
      </c>
      <c r="G52" s="7" t="s">
        <v>311</v>
      </c>
      <c r="H52" s="30" t="s">
        <v>554</v>
      </c>
      <c r="I52" s="35" t="s">
        <v>312</v>
      </c>
      <c r="J52" s="43" t="s">
        <v>565</v>
      </c>
      <c r="K52" t="s">
        <v>313</v>
      </c>
      <c r="L52" t="s">
        <v>314</v>
      </c>
    </row>
    <row r="53" spans="1:12" x14ac:dyDescent="0.3">
      <c r="A53">
        <v>33</v>
      </c>
      <c r="B53" t="s">
        <v>52</v>
      </c>
      <c r="C53" t="s">
        <v>3</v>
      </c>
      <c r="D53" t="s">
        <v>48</v>
      </c>
      <c r="E53" s="28" t="b">
        <f t="shared" si="1"/>
        <v>1</v>
      </c>
      <c r="F53" s="4" t="s">
        <v>52</v>
      </c>
      <c r="G53" s="7" t="s">
        <v>315</v>
      </c>
      <c r="H53" s="30" t="s">
        <v>554</v>
      </c>
      <c r="I53" s="35" t="s">
        <v>316</v>
      </c>
      <c r="J53" s="43" t="s">
        <v>568</v>
      </c>
      <c r="K53" t="s">
        <v>317</v>
      </c>
      <c r="L53" t="s">
        <v>318</v>
      </c>
    </row>
    <row r="54" spans="1:12" x14ac:dyDescent="0.3">
      <c r="A54">
        <v>34</v>
      </c>
      <c r="B54" t="s">
        <v>53</v>
      </c>
      <c r="E54" s="28" t="b">
        <f t="shared" si="1"/>
        <v>1</v>
      </c>
      <c r="F54" s="4" t="s">
        <v>53</v>
      </c>
      <c r="G54" s="7" t="s">
        <v>319</v>
      </c>
      <c r="H54" s="30" t="s">
        <v>554</v>
      </c>
      <c r="I54" s="35" t="s">
        <v>320</v>
      </c>
      <c r="J54" s="43" t="s">
        <v>567</v>
      </c>
      <c r="K54" t="s">
        <v>321</v>
      </c>
      <c r="L54" t="s">
        <v>322</v>
      </c>
    </row>
    <row r="55" spans="1:12" x14ac:dyDescent="0.3">
      <c r="A55">
        <v>35</v>
      </c>
      <c r="B55" t="s">
        <v>54</v>
      </c>
      <c r="E55" s="28" t="b">
        <f t="shared" si="1"/>
        <v>1</v>
      </c>
      <c r="F55" s="4" t="s">
        <v>54</v>
      </c>
      <c r="G55" s="7" t="s">
        <v>323</v>
      </c>
      <c r="H55" s="30" t="s">
        <v>554</v>
      </c>
      <c r="I55" s="35" t="s">
        <v>324</v>
      </c>
      <c r="J55" s="43" t="s">
        <v>566</v>
      </c>
      <c r="K55" t="s">
        <v>325</v>
      </c>
      <c r="L55" t="s">
        <v>326</v>
      </c>
    </row>
    <row r="56" spans="1:12" x14ac:dyDescent="0.3">
      <c r="A56">
        <v>36</v>
      </c>
      <c r="B56" t="s">
        <v>55</v>
      </c>
      <c r="E56" s="28" t="b">
        <f t="shared" si="1"/>
        <v>1</v>
      </c>
      <c r="F56" s="4" t="s">
        <v>55</v>
      </c>
      <c r="G56" s="7"/>
      <c r="H56" s="7"/>
      <c r="I56" s="37"/>
      <c r="J56" s="12"/>
      <c r="K56" s="12"/>
      <c r="L56" s="12"/>
    </row>
    <row r="57" spans="1:12" x14ac:dyDescent="0.3">
      <c r="A57">
        <v>37</v>
      </c>
      <c r="B57" t="s">
        <v>56</v>
      </c>
      <c r="E57" s="28" t="b">
        <f t="shared" si="1"/>
        <v>1</v>
      </c>
      <c r="F57" s="4" t="s">
        <v>56</v>
      </c>
      <c r="G57" s="7"/>
      <c r="H57" s="7"/>
      <c r="I57" s="37"/>
      <c r="J57" s="12"/>
      <c r="K57" s="12"/>
      <c r="L57" s="12"/>
    </row>
    <row r="58" spans="1:12" x14ac:dyDescent="0.3">
      <c r="A58">
        <v>38</v>
      </c>
      <c r="B58" t="s">
        <v>57</v>
      </c>
      <c r="E58" s="28" t="b">
        <f t="shared" si="1"/>
        <v>1</v>
      </c>
      <c r="F58" s="4" t="s">
        <v>57</v>
      </c>
      <c r="G58" s="7"/>
      <c r="H58" s="7"/>
      <c r="I58" s="37"/>
      <c r="J58" s="12"/>
      <c r="K58" s="12"/>
      <c r="L58" s="12"/>
    </row>
    <row r="59" spans="1:12" x14ac:dyDescent="0.3">
      <c r="A59">
        <v>39</v>
      </c>
      <c r="B59" t="s">
        <v>58</v>
      </c>
      <c r="E59" s="28" t="b">
        <f t="shared" si="1"/>
        <v>1</v>
      </c>
      <c r="F59" s="4" t="s">
        <v>58</v>
      </c>
      <c r="G59" s="7"/>
      <c r="H59" s="7"/>
      <c r="I59" s="37"/>
      <c r="J59" s="12"/>
      <c r="K59" s="12"/>
      <c r="L59" s="12"/>
    </row>
    <row r="60" spans="1:12" x14ac:dyDescent="0.3">
      <c r="A60">
        <v>40</v>
      </c>
      <c r="B60" t="s">
        <v>59</v>
      </c>
      <c r="E60" s="28" t="b">
        <f t="shared" si="1"/>
        <v>1</v>
      </c>
      <c r="F60" s="4" t="s">
        <v>59</v>
      </c>
      <c r="G60" s="7"/>
      <c r="H60" s="7"/>
      <c r="I60" s="37"/>
      <c r="J60" s="12"/>
      <c r="K60" s="12"/>
      <c r="L60" s="12"/>
    </row>
    <row r="61" spans="1:12" x14ac:dyDescent="0.3">
      <c r="A61">
        <v>41</v>
      </c>
      <c r="B61" t="s">
        <v>60</v>
      </c>
      <c r="E61" s="28" t="b">
        <f t="shared" si="1"/>
        <v>1</v>
      </c>
      <c r="F61" s="4" t="s">
        <v>60</v>
      </c>
      <c r="G61" s="7"/>
      <c r="H61" s="7"/>
      <c r="I61" s="37"/>
      <c r="J61" s="12"/>
      <c r="K61" s="12"/>
      <c r="L61" s="12"/>
    </row>
    <row r="62" spans="1:12" x14ac:dyDescent="0.3">
      <c r="A62">
        <v>42</v>
      </c>
      <c r="B62" t="s">
        <v>61</v>
      </c>
      <c r="E62" s="28" t="b">
        <f t="shared" si="1"/>
        <v>1</v>
      </c>
      <c r="F62" s="4" t="s">
        <v>61</v>
      </c>
      <c r="G62" s="7"/>
      <c r="H62" s="7"/>
      <c r="I62" s="37"/>
      <c r="J62" s="12"/>
      <c r="K62" s="12"/>
      <c r="L62" s="12"/>
    </row>
    <row r="63" spans="1:12" x14ac:dyDescent="0.3">
      <c r="A63">
        <v>43</v>
      </c>
      <c r="B63" t="s">
        <v>62</v>
      </c>
      <c r="E63" s="28" t="b">
        <f t="shared" si="1"/>
        <v>1</v>
      </c>
      <c r="F63" s="4" t="s">
        <v>62</v>
      </c>
      <c r="G63" s="7"/>
      <c r="H63" s="7"/>
      <c r="I63" s="37"/>
      <c r="J63" s="12"/>
      <c r="K63" s="12"/>
      <c r="L63" s="12"/>
    </row>
    <row r="64" spans="1:12" x14ac:dyDescent="0.3">
      <c r="A64">
        <v>44</v>
      </c>
      <c r="B64" t="s">
        <v>63</v>
      </c>
      <c r="E64" s="28" t="b">
        <f t="shared" si="1"/>
        <v>1</v>
      </c>
      <c r="F64" s="4" t="s">
        <v>63</v>
      </c>
      <c r="G64" s="7"/>
      <c r="H64" s="7"/>
      <c r="I64" s="37"/>
      <c r="J64" s="12"/>
      <c r="K64" s="12"/>
      <c r="L64" s="12"/>
    </row>
    <row r="65" spans="1:12" x14ac:dyDescent="0.3">
      <c r="A65">
        <v>45</v>
      </c>
      <c r="B65" t="s">
        <v>64</v>
      </c>
      <c r="E65" s="28" t="b">
        <f t="shared" si="1"/>
        <v>1</v>
      </c>
      <c r="F65" s="4" t="s">
        <v>64</v>
      </c>
      <c r="G65" s="7"/>
      <c r="H65" s="7"/>
      <c r="I65" s="37"/>
      <c r="J65" s="12"/>
      <c r="K65" s="12"/>
      <c r="L65" s="12"/>
    </row>
    <row r="66" spans="1:12" x14ac:dyDescent="0.3">
      <c r="A66">
        <v>46</v>
      </c>
      <c r="B66" t="s">
        <v>65</v>
      </c>
      <c r="E66" s="28" t="b">
        <f t="shared" si="1"/>
        <v>1</v>
      </c>
      <c r="F66" s="4" t="s">
        <v>65</v>
      </c>
      <c r="G66" s="7"/>
      <c r="H66" s="7"/>
      <c r="I66" s="37"/>
      <c r="J66" s="12"/>
      <c r="K66" s="12"/>
      <c r="L66" s="12"/>
    </row>
    <row r="67" spans="1:12" x14ac:dyDescent="0.3">
      <c r="A67">
        <v>47</v>
      </c>
      <c r="B67" t="s">
        <v>66</v>
      </c>
      <c r="E67" s="28" t="b">
        <f t="shared" si="1"/>
        <v>1</v>
      </c>
      <c r="F67" s="4" t="s">
        <v>66</v>
      </c>
      <c r="G67" s="7"/>
      <c r="H67" s="7"/>
      <c r="I67" s="37"/>
      <c r="J67" s="12"/>
      <c r="K67" s="12"/>
      <c r="L67" s="12"/>
    </row>
    <row r="68" spans="1:12" ht="28.8" x14ac:dyDescent="0.3">
      <c r="A68">
        <v>48</v>
      </c>
      <c r="B68" t="s">
        <v>67</v>
      </c>
      <c r="C68" t="s">
        <v>3</v>
      </c>
      <c r="D68" t="s">
        <v>68</v>
      </c>
      <c r="E68" s="28" t="b">
        <f t="shared" si="1"/>
        <v>1</v>
      </c>
      <c r="F68" s="14" t="s">
        <v>67</v>
      </c>
      <c r="G68" s="7" t="s">
        <v>327</v>
      </c>
      <c r="H68" s="36" t="s">
        <v>555</v>
      </c>
      <c r="I68" s="15" t="s">
        <v>328</v>
      </c>
      <c r="J68" s="43" t="s">
        <v>566</v>
      </c>
      <c r="K68" s="18" t="s">
        <v>607</v>
      </c>
      <c r="L68" s="16" t="s">
        <v>609</v>
      </c>
    </row>
    <row r="69" spans="1:12" ht="28.8" x14ac:dyDescent="0.3">
      <c r="F69" s="16"/>
      <c r="G69" s="7" t="s">
        <v>329</v>
      </c>
      <c r="H69" s="36" t="s">
        <v>555</v>
      </c>
      <c r="I69" s="15" t="s">
        <v>606</v>
      </c>
      <c r="J69" s="43" t="s">
        <v>566</v>
      </c>
      <c r="K69" s="18" t="s">
        <v>608</v>
      </c>
      <c r="L69" s="16" t="s">
        <v>610</v>
      </c>
    </row>
    <row r="70" spans="1:12" x14ac:dyDescent="0.3">
      <c r="F70" s="16"/>
      <c r="G70" s="7" t="s">
        <v>330</v>
      </c>
      <c r="H70" s="30" t="s">
        <v>554</v>
      </c>
      <c r="I70" s="17" t="s">
        <v>331</v>
      </c>
      <c r="J70" s="17" t="s">
        <v>568</v>
      </c>
      <c r="K70" s="16"/>
      <c r="L70" s="16"/>
    </row>
    <row r="71" spans="1:12" x14ac:dyDescent="0.3">
      <c r="F71" s="16"/>
      <c r="G71" s="7" t="s">
        <v>332</v>
      </c>
      <c r="H71" s="30" t="s">
        <v>554</v>
      </c>
      <c r="I71" s="17" t="s">
        <v>333</v>
      </c>
      <c r="J71" s="43" t="s">
        <v>565</v>
      </c>
      <c r="K71" s="9" t="s">
        <v>611</v>
      </c>
      <c r="L71" s="9" t="s">
        <v>574</v>
      </c>
    </row>
    <row r="72" spans="1:12" x14ac:dyDescent="0.3">
      <c r="F72" s="16"/>
      <c r="G72" s="7" t="s">
        <v>334</v>
      </c>
      <c r="H72" s="30" t="s">
        <v>554</v>
      </c>
      <c r="I72" s="17" t="s">
        <v>335</v>
      </c>
      <c r="J72" s="43" t="s">
        <v>566</v>
      </c>
      <c r="K72" s="16" t="s">
        <v>612</v>
      </c>
      <c r="L72" s="16" t="s">
        <v>617</v>
      </c>
    </row>
    <row r="73" spans="1:12" x14ac:dyDescent="0.3">
      <c r="F73" s="16"/>
      <c r="G73" s="7" t="s">
        <v>336</v>
      </c>
      <c r="H73" s="30" t="s">
        <v>554</v>
      </c>
      <c r="I73" s="17" t="s">
        <v>337</v>
      </c>
      <c r="J73" s="43" t="s">
        <v>566</v>
      </c>
      <c r="K73" s="16" t="s">
        <v>613</v>
      </c>
      <c r="L73" s="16" t="s">
        <v>618</v>
      </c>
    </row>
    <row r="74" spans="1:12" x14ac:dyDescent="0.3">
      <c r="F74" s="16"/>
      <c r="G74" s="7" t="s">
        <v>338</v>
      </c>
      <c r="H74" s="30" t="s">
        <v>554</v>
      </c>
      <c r="I74" s="17" t="s">
        <v>339</v>
      </c>
      <c r="J74" s="43" t="s">
        <v>566</v>
      </c>
      <c r="K74" s="16" t="s">
        <v>614</v>
      </c>
      <c r="L74" s="16" t="s">
        <v>619</v>
      </c>
    </row>
    <row r="75" spans="1:12" x14ac:dyDescent="0.3">
      <c r="F75" s="16"/>
      <c r="G75" s="7" t="s">
        <v>340</v>
      </c>
      <c r="H75" s="30" t="s">
        <v>554</v>
      </c>
      <c r="I75" s="17" t="s">
        <v>341</v>
      </c>
      <c r="J75" s="43" t="s">
        <v>566</v>
      </c>
      <c r="K75" s="16" t="s">
        <v>615</v>
      </c>
      <c r="L75" s="16" t="s">
        <v>620</v>
      </c>
    </row>
    <row r="76" spans="1:12" x14ac:dyDescent="0.3">
      <c r="F76" s="16"/>
      <c r="G76" s="7"/>
      <c r="H76" s="36" t="s">
        <v>554</v>
      </c>
      <c r="I76" s="44" t="s">
        <v>605</v>
      </c>
      <c r="J76" s="17"/>
      <c r="K76" s="16" t="s">
        <v>616</v>
      </c>
      <c r="L76" s="16" t="s">
        <v>584</v>
      </c>
    </row>
    <row r="77" spans="1:12" x14ac:dyDescent="0.3">
      <c r="F77" s="16"/>
      <c r="G77" s="7" t="s">
        <v>342</v>
      </c>
      <c r="H77" s="30" t="s">
        <v>554</v>
      </c>
      <c r="I77" s="17" t="s">
        <v>343</v>
      </c>
      <c r="J77" s="43" t="s">
        <v>566</v>
      </c>
      <c r="K77" s="16"/>
      <c r="L77" s="16"/>
    </row>
    <row r="78" spans="1:12" x14ac:dyDescent="0.3">
      <c r="F78" s="19"/>
      <c r="G78" s="7" t="s">
        <v>165</v>
      </c>
      <c r="H78" s="7"/>
      <c r="I78" s="38"/>
      <c r="J78" s="19"/>
      <c r="K78" s="19"/>
      <c r="L78" s="19"/>
    </row>
    <row r="79" spans="1:12" x14ac:dyDescent="0.3">
      <c r="F79" s="19"/>
      <c r="G79" s="7" t="s">
        <v>13</v>
      </c>
      <c r="H79" s="7"/>
      <c r="I79" s="38"/>
      <c r="J79" s="19"/>
      <c r="K79" s="19"/>
      <c r="L79" s="19"/>
    </row>
    <row r="80" spans="1:12" x14ac:dyDescent="0.3">
      <c r="A80">
        <v>49</v>
      </c>
      <c r="B80" t="s">
        <v>69</v>
      </c>
      <c r="E80" s="28" t="b">
        <f t="shared" ref="E80:E144" si="2">B80=F80</f>
        <v>1</v>
      </c>
      <c r="F80" s="4" t="s">
        <v>69</v>
      </c>
      <c r="G80" s="7" t="s">
        <v>344</v>
      </c>
      <c r="H80" s="30" t="s">
        <v>554</v>
      </c>
      <c r="I80" s="35" t="s">
        <v>345</v>
      </c>
      <c r="J80" s="43" t="s">
        <v>568</v>
      </c>
      <c r="K80" t="s">
        <v>346</v>
      </c>
      <c r="L80" t="s">
        <v>347</v>
      </c>
    </row>
    <row r="81" spans="1:12" x14ac:dyDescent="0.3">
      <c r="A81">
        <v>50</v>
      </c>
      <c r="B81" t="s">
        <v>70</v>
      </c>
      <c r="C81" t="s">
        <v>3</v>
      </c>
      <c r="D81" t="s">
        <v>71</v>
      </c>
      <c r="E81" s="28" t="b">
        <f t="shared" si="2"/>
        <v>1</v>
      </c>
      <c r="F81" s="4" t="s">
        <v>70</v>
      </c>
      <c r="G81" s="7" t="s">
        <v>348</v>
      </c>
      <c r="H81" s="30" t="s">
        <v>554</v>
      </c>
      <c r="I81" s="35" t="s">
        <v>349</v>
      </c>
      <c r="J81" s="43" t="s">
        <v>568</v>
      </c>
      <c r="K81" t="s">
        <v>350</v>
      </c>
      <c r="L81" t="s">
        <v>351</v>
      </c>
    </row>
    <row r="82" spans="1:12" x14ac:dyDescent="0.3">
      <c r="A82">
        <v>51</v>
      </c>
      <c r="B82" t="s">
        <v>72</v>
      </c>
      <c r="C82" t="s">
        <v>7</v>
      </c>
      <c r="E82" s="28" t="b">
        <f t="shared" si="2"/>
        <v>1</v>
      </c>
      <c r="F82" s="4" t="s">
        <v>72</v>
      </c>
      <c r="G82" s="7" t="s">
        <v>352</v>
      </c>
      <c r="H82" s="30" t="s">
        <v>554</v>
      </c>
      <c r="I82" s="35" t="s">
        <v>353</v>
      </c>
      <c r="J82" s="43" t="s">
        <v>566</v>
      </c>
      <c r="K82" t="s">
        <v>354</v>
      </c>
      <c r="L82" t="s">
        <v>355</v>
      </c>
    </row>
    <row r="83" spans="1:12" x14ac:dyDescent="0.3">
      <c r="A83">
        <v>52</v>
      </c>
      <c r="B83" t="s">
        <v>73</v>
      </c>
      <c r="C83" t="s">
        <v>3</v>
      </c>
      <c r="D83" t="s">
        <v>74</v>
      </c>
      <c r="E83" s="28" t="b">
        <f t="shared" si="2"/>
        <v>1</v>
      </c>
      <c r="F83" s="4" t="s">
        <v>73</v>
      </c>
      <c r="G83" s="7" t="s">
        <v>356</v>
      </c>
      <c r="H83" s="30" t="s">
        <v>554</v>
      </c>
      <c r="I83" s="35" t="s">
        <v>357</v>
      </c>
      <c r="J83" s="43" t="s">
        <v>566</v>
      </c>
      <c r="K83" t="s">
        <v>356</v>
      </c>
      <c r="L83" t="s">
        <v>358</v>
      </c>
    </row>
    <row r="84" spans="1:12" x14ac:dyDescent="0.3">
      <c r="A84">
        <v>53</v>
      </c>
      <c r="B84" t="s">
        <v>75</v>
      </c>
      <c r="C84" t="s">
        <v>3</v>
      </c>
      <c r="D84" t="s">
        <v>76</v>
      </c>
      <c r="E84" s="28" t="b">
        <f t="shared" si="2"/>
        <v>1</v>
      </c>
      <c r="F84" s="4" t="s">
        <v>75</v>
      </c>
      <c r="G84" s="7" t="s">
        <v>359</v>
      </c>
      <c r="H84" s="30" t="s">
        <v>554</v>
      </c>
      <c r="I84" s="35" t="s">
        <v>360</v>
      </c>
      <c r="K84" t="s">
        <v>361</v>
      </c>
      <c r="L84" t="s">
        <v>362</v>
      </c>
    </row>
    <row r="85" spans="1:12" x14ac:dyDescent="0.3">
      <c r="A85">
        <v>54</v>
      </c>
      <c r="B85" t="s">
        <v>77</v>
      </c>
      <c r="C85" t="s">
        <v>3</v>
      </c>
      <c r="E85" s="28" t="b">
        <f t="shared" si="2"/>
        <v>1</v>
      </c>
      <c r="F85" s="4" t="s">
        <v>77</v>
      </c>
      <c r="G85" s="7" t="s">
        <v>363</v>
      </c>
      <c r="H85" s="30" t="s">
        <v>554</v>
      </c>
      <c r="I85" s="35" t="s">
        <v>364</v>
      </c>
      <c r="K85" t="s">
        <v>365</v>
      </c>
      <c r="L85" t="s">
        <v>366</v>
      </c>
    </row>
    <row r="86" spans="1:12" x14ac:dyDescent="0.3">
      <c r="A86">
        <v>55</v>
      </c>
      <c r="B86" t="s">
        <v>78</v>
      </c>
      <c r="C86" t="s">
        <v>3</v>
      </c>
      <c r="E86" s="28" t="b">
        <f t="shared" si="2"/>
        <v>1</v>
      </c>
      <c r="F86" s="4" t="s">
        <v>78</v>
      </c>
      <c r="G86" s="7" t="s">
        <v>367</v>
      </c>
      <c r="H86" s="30" t="s">
        <v>554</v>
      </c>
      <c r="I86" s="35" t="s">
        <v>368</v>
      </c>
      <c r="K86" t="s">
        <v>369</v>
      </c>
      <c r="L86" t="s">
        <v>370</v>
      </c>
    </row>
    <row r="87" spans="1:12" x14ac:dyDescent="0.3">
      <c r="A87">
        <v>56</v>
      </c>
      <c r="B87" t="s">
        <v>79</v>
      </c>
      <c r="C87" t="s">
        <v>3</v>
      </c>
      <c r="D87" t="s">
        <v>80</v>
      </c>
      <c r="E87" s="28" t="b">
        <f t="shared" si="2"/>
        <v>1</v>
      </c>
      <c r="F87" s="4" t="s">
        <v>79</v>
      </c>
      <c r="G87" s="7" t="s">
        <v>371</v>
      </c>
      <c r="H87" s="30" t="s">
        <v>554</v>
      </c>
      <c r="I87" s="35" t="s">
        <v>372</v>
      </c>
      <c r="K87" t="s">
        <v>373</v>
      </c>
      <c r="L87" t="s">
        <v>374</v>
      </c>
    </row>
    <row r="88" spans="1:12" x14ac:dyDescent="0.3">
      <c r="A88">
        <v>57</v>
      </c>
      <c r="B88" t="s">
        <v>81</v>
      </c>
      <c r="C88" t="s">
        <v>7</v>
      </c>
      <c r="D88" t="s">
        <v>186</v>
      </c>
      <c r="E88" s="28" t="b">
        <f t="shared" si="2"/>
        <v>1</v>
      </c>
      <c r="F88" s="4" t="s">
        <v>81</v>
      </c>
      <c r="G88" s="7" t="s">
        <v>375</v>
      </c>
      <c r="H88" s="30" t="s">
        <v>554</v>
      </c>
      <c r="I88" s="35" t="s">
        <v>376</v>
      </c>
      <c r="K88" t="s">
        <v>377</v>
      </c>
    </row>
    <row r="89" spans="1:12" x14ac:dyDescent="0.3">
      <c r="A89">
        <v>58</v>
      </c>
      <c r="B89" t="s">
        <v>82</v>
      </c>
      <c r="E89" s="28" t="b">
        <f t="shared" si="2"/>
        <v>1</v>
      </c>
      <c r="F89" s="4" t="s">
        <v>82</v>
      </c>
      <c r="G89" s="7" t="s">
        <v>378</v>
      </c>
      <c r="H89" s="30" t="s">
        <v>554</v>
      </c>
      <c r="I89" s="35" t="s">
        <v>379</v>
      </c>
      <c r="K89" t="s">
        <v>377</v>
      </c>
    </row>
    <row r="90" spans="1:12" x14ac:dyDescent="0.3">
      <c r="A90">
        <v>59</v>
      </c>
      <c r="B90" t="s">
        <v>83</v>
      </c>
      <c r="E90" s="28" t="b">
        <f t="shared" si="2"/>
        <v>1</v>
      </c>
      <c r="F90" s="4" t="s">
        <v>83</v>
      </c>
      <c r="G90" s="7" t="s">
        <v>380</v>
      </c>
      <c r="H90" s="30" t="s">
        <v>554</v>
      </c>
      <c r="I90" s="35" t="s">
        <v>381</v>
      </c>
      <c r="K90" t="s">
        <v>377</v>
      </c>
    </row>
    <row r="91" spans="1:12" x14ac:dyDescent="0.3">
      <c r="A91">
        <v>60</v>
      </c>
      <c r="B91" t="s">
        <v>84</v>
      </c>
      <c r="E91" s="28" t="b">
        <f t="shared" si="2"/>
        <v>1</v>
      </c>
      <c r="F91" s="4" t="s">
        <v>84</v>
      </c>
      <c r="G91" s="7" t="s">
        <v>382</v>
      </c>
      <c r="H91" s="30" t="s">
        <v>554</v>
      </c>
      <c r="I91" s="35" t="s">
        <v>383</v>
      </c>
      <c r="K91" t="s">
        <v>377</v>
      </c>
    </row>
    <row r="92" spans="1:12" x14ac:dyDescent="0.3">
      <c r="A92">
        <v>61</v>
      </c>
      <c r="B92" t="s">
        <v>85</v>
      </c>
      <c r="E92" s="28" t="b">
        <f t="shared" si="2"/>
        <v>1</v>
      </c>
      <c r="F92" s="4" t="s">
        <v>85</v>
      </c>
      <c r="G92" s="7" t="s">
        <v>384</v>
      </c>
      <c r="H92" s="30" t="s">
        <v>554</v>
      </c>
      <c r="I92" s="35" t="s">
        <v>385</v>
      </c>
      <c r="K92" t="s">
        <v>377</v>
      </c>
    </row>
    <row r="93" spans="1:12" x14ac:dyDescent="0.3">
      <c r="A93">
        <v>62</v>
      </c>
      <c r="B93" t="s">
        <v>86</v>
      </c>
      <c r="E93" s="28" t="b">
        <f t="shared" si="2"/>
        <v>1</v>
      </c>
      <c r="F93" s="4" t="s">
        <v>86</v>
      </c>
      <c r="G93" s="7" t="s">
        <v>386</v>
      </c>
      <c r="H93" s="30" t="s">
        <v>554</v>
      </c>
      <c r="I93" s="35" t="s">
        <v>387</v>
      </c>
      <c r="K93" t="s">
        <v>388</v>
      </c>
      <c r="L93" t="s">
        <v>389</v>
      </c>
    </row>
    <row r="94" spans="1:12" x14ac:dyDescent="0.3">
      <c r="A94">
        <v>63</v>
      </c>
      <c r="B94" t="s">
        <v>87</v>
      </c>
      <c r="E94" s="28" t="b">
        <f t="shared" si="2"/>
        <v>1</v>
      </c>
      <c r="F94" s="4" t="s">
        <v>87</v>
      </c>
      <c r="G94" s="7" t="s">
        <v>390</v>
      </c>
      <c r="H94" s="30" t="s">
        <v>554</v>
      </c>
      <c r="I94" s="35" t="s">
        <v>391</v>
      </c>
      <c r="K94" t="s">
        <v>392</v>
      </c>
      <c r="L94" t="s">
        <v>393</v>
      </c>
    </row>
    <row r="95" spans="1:12" x14ac:dyDescent="0.3">
      <c r="A95">
        <v>64</v>
      </c>
      <c r="B95" t="s">
        <v>88</v>
      </c>
      <c r="E95" s="28" t="b">
        <f t="shared" si="2"/>
        <v>1</v>
      </c>
      <c r="F95" s="4" t="s">
        <v>88</v>
      </c>
      <c r="G95" s="7" t="s">
        <v>394</v>
      </c>
      <c r="H95" s="30" t="s">
        <v>554</v>
      </c>
      <c r="I95" s="35" t="s">
        <v>395</v>
      </c>
      <c r="K95" t="s">
        <v>396</v>
      </c>
      <c r="L95" t="s">
        <v>397</v>
      </c>
    </row>
    <row r="96" spans="1:12" x14ac:dyDescent="0.3">
      <c r="A96">
        <v>65</v>
      </c>
      <c r="B96" t="s">
        <v>89</v>
      </c>
      <c r="E96" s="28" t="b">
        <f t="shared" si="2"/>
        <v>1</v>
      </c>
      <c r="F96" s="4" t="s">
        <v>89</v>
      </c>
      <c r="G96" s="7" t="s">
        <v>398</v>
      </c>
      <c r="H96" s="30" t="s">
        <v>554</v>
      </c>
      <c r="I96" s="35" t="s">
        <v>399</v>
      </c>
      <c r="K96" t="s">
        <v>400</v>
      </c>
      <c r="L96" t="s">
        <v>401</v>
      </c>
    </row>
    <row r="97" spans="1:12" x14ac:dyDescent="0.3">
      <c r="A97">
        <v>66</v>
      </c>
      <c r="B97" t="s">
        <v>90</v>
      </c>
      <c r="E97" s="28" t="b">
        <f t="shared" si="2"/>
        <v>1</v>
      </c>
      <c r="F97" s="4" t="s">
        <v>90</v>
      </c>
      <c r="G97" s="7" t="s">
        <v>402</v>
      </c>
      <c r="H97" s="30" t="s">
        <v>554</v>
      </c>
      <c r="I97" s="35" t="s">
        <v>403</v>
      </c>
      <c r="K97" t="s">
        <v>404</v>
      </c>
      <c r="L97" t="s">
        <v>405</v>
      </c>
    </row>
    <row r="98" spans="1:12" x14ac:dyDescent="0.3">
      <c r="A98">
        <v>67</v>
      </c>
      <c r="B98" t="s">
        <v>91</v>
      </c>
      <c r="E98" s="28" t="b">
        <f t="shared" si="2"/>
        <v>1</v>
      </c>
      <c r="F98" s="4" t="s">
        <v>91</v>
      </c>
      <c r="G98" s="7" t="s">
        <v>406</v>
      </c>
      <c r="H98" s="30" t="s">
        <v>554</v>
      </c>
      <c r="I98" s="35" t="s">
        <v>407</v>
      </c>
      <c r="K98" t="s">
        <v>408</v>
      </c>
      <c r="L98" t="s">
        <v>409</v>
      </c>
    </row>
    <row r="99" spans="1:12" x14ac:dyDescent="0.3">
      <c r="A99">
        <v>68</v>
      </c>
      <c r="B99" t="s">
        <v>92</v>
      </c>
      <c r="C99" t="s">
        <v>7</v>
      </c>
      <c r="D99" t="s">
        <v>185</v>
      </c>
      <c r="E99" s="28" t="b">
        <f t="shared" si="2"/>
        <v>1</v>
      </c>
      <c r="F99" s="4" t="s">
        <v>92</v>
      </c>
      <c r="G99" s="7" t="s">
        <v>410</v>
      </c>
      <c r="H99" s="30" t="s">
        <v>554</v>
      </c>
      <c r="I99" s="35" t="s">
        <v>411</v>
      </c>
      <c r="K99" t="s">
        <v>377</v>
      </c>
    </row>
    <row r="100" spans="1:12" x14ac:dyDescent="0.3">
      <c r="A100">
        <v>69</v>
      </c>
      <c r="B100" t="s">
        <v>93</v>
      </c>
      <c r="E100" s="28" t="b">
        <f t="shared" si="2"/>
        <v>1</v>
      </c>
      <c r="F100" s="4" t="s">
        <v>93</v>
      </c>
      <c r="G100" s="7" t="s">
        <v>412</v>
      </c>
      <c r="H100" s="30" t="s">
        <v>554</v>
      </c>
      <c r="I100" s="35" t="s">
        <v>413</v>
      </c>
      <c r="K100" t="s">
        <v>377</v>
      </c>
    </row>
    <row r="101" spans="1:12" x14ac:dyDescent="0.3">
      <c r="A101">
        <v>70</v>
      </c>
      <c r="B101" t="s">
        <v>94</v>
      </c>
      <c r="E101" s="28" t="b">
        <f t="shared" si="2"/>
        <v>1</v>
      </c>
      <c r="F101" s="4" t="s">
        <v>94</v>
      </c>
      <c r="G101" s="7" t="s">
        <v>414</v>
      </c>
      <c r="H101" s="30" t="s">
        <v>554</v>
      </c>
      <c r="I101" s="35" t="s">
        <v>415</v>
      </c>
      <c r="K101" t="s">
        <v>377</v>
      </c>
    </row>
    <row r="102" spans="1:12" x14ac:dyDescent="0.3">
      <c r="A102">
        <v>71</v>
      </c>
      <c r="B102" t="s">
        <v>95</v>
      </c>
      <c r="E102" s="28" t="b">
        <f t="shared" si="2"/>
        <v>1</v>
      </c>
      <c r="F102" s="4" t="s">
        <v>95</v>
      </c>
      <c r="G102" s="7" t="s">
        <v>416</v>
      </c>
      <c r="H102" s="30" t="s">
        <v>554</v>
      </c>
      <c r="I102" s="35" t="s">
        <v>417</v>
      </c>
      <c r="K102" t="s">
        <v>377</v>
      </c>
    </row>
    <row r="103" spans="1:12" x14ac:dyDescent="0.3">
      <c r="A103">
        <v>72</v>
      </c>
      <c r="B103" t="s">
        <v>96</v>
      </c>
      <c r="E103" s="28" t="b">
        <f t="shared" si="2"/>
        <v>1</v>
      </c>
      <c r="F103" s="4" t="s">
        <v>96</v>
      </c>
      <c r="G103" s="7" t="s">
        <v>418</v>
      </c>
      <c r="H103" s="30" t="s">
        <v>554</v>
      </c>
      <c r="I103" s="35" t="s">
        <v>419</v>
      </c>
      <c r="K103" t="s">
        <v>377</v>
      </c>
    </row>
    <row r="104" spans="1:12" x14ac:dyDescent="0.3">
      <c r="A104">
        <v>73</v>
      </c>
      <c r="B104" t="s">
        <v>97</v>
      </c>
      <c r="E104" s="28" t="b">
        <f t="shared" si="2"/>
        <v>1</v>
      </c>
      <c r="F104" s="4" t="s">
        <v>97</v>
      </c>
      <c r="G104" s="7" t="s">
        <v>420</v>
      </c>
      <c r="H104" s="30" t="s">
        <v>554</v>
      </c>
      <c r="I104" s="35" t="s">
        <v>421</v>
      </c>
      <c r="K104" t="s">
        <v>388</v>
      </c>
    </row>
    <row r="105" spans="1:12" x14ac:dyDescent="0.3">
      <c r="A105">
        <v>74</v>
      </c>
      <c r="B105" t="s">
        <v>98</v>
      </c>
      <c r="E105" s="28" t="b">
        <f t="shared" si="2"/>
        <v>1</v>
      </c>
      <c r="F105" s="4" t="s">
        <v>98</v>
      </c>
      <c r="G105" s="7" t="s">
        <v>422</v>
      </c>
      <c r="H105" s="30" t="s">
        <v>554</v>
      </c>
      <c r="I105" s="35" t="s">
        <v>423</v>
      </c>
      <c r="K105" t="s">
        <v>392</v>
      </c>
    </row>
    <row r="106" spans="1:12" x14ac:dyDescent="0.3">
      <c r="A106">
        <v>75</v>
      </c>
      <c r="B106" t="s">
        <v>99</v>
      </c>
      <c r="E106" s="28" t="b">
        <f t="shared" si="2"/>
        <v>1</v>
      </c>
      <c r="F106" s="4" t="s">
        <v>99</v>
      </c>
      <c r="G106" s="7"/>
      <c r="H106" s="7"/>
      <c r="I106" s="37"/>
      <c r="J106" s="12"/>
      <c r="K106" s="12"/>
      <c r="L106" s="12"/>
    </row>
    <row r="107" spans="1:12" x14ac:dyDescent="0.3">
      <c r="A107">
        <v>76</v>
      </c>
      <c r="B107" t="s">
        <v>100</v>
      </c>
      <c r="E107" s="28" t="b">
        <f t="shared" si="2"/>
        <v>1</v>
      </c>
      <c r="F107" s="4" t="s">
        <v>100</v>
      </c>
      <c r="G107" s="7"/>
      <c r="H107" s="7"/>
      <c r="I107" s="37"/>
      <c r="J107" s="12"/>
      <c r="K107" s="12"/>
      <c r="L107" s="12"/>
    </row>
    <row r="108" spans="1:12" x14ac:dyDescent="0.3">
      <c r="A108">
        <v>77</v>
      </c>
      <c r="B108" t="s">
        <v>101</v>
      </c>
      <c r="E108" s="28" t="b">
        <f t="shared" si="2"/>
        <v>1</v>
      </c>
      <c r="F108" s="4" t="s">
        <v>101</v>
      </c>
      <c r="G108" s="7" t="s">
        <v>424</v>
      </c>
      <c r="H108" s="30" t="s">
        <v>554</v>
      </c>
      <c r="I108" s="35" t="s">
        <v>425</v>
      </c>
      <c r="K108" t="s">
        <v>404</v>
      </c>
    </row>
    <row r="109" spans="1:12" x14ac:dyDescent="0.3">
      <c r="A109">
        <v>78</v>
      </c>
      <c r="B109" t="s">
        <v>102</v>
      </c>
      <c r="E109" s="28" t="b">
        <f t="shared" si="2"/>
        <v>1</v>
      </c>
      <c r="F109" s="4" t="s">
        <v>102</v>
      </c>
      <c r="G109" s="7" t="s">
        <v>426</v>
      </c>
      <c r="H109" s="30" t="s">
        <v>554</v>
      </c>
      <c r="I109" s="35" t="s">
        <v>427</v>
      </c>
      <c r="K109" t="s">
        <v>408</v>
      </c>
    </row>
    <row r="110" spans="1:12" x14ac:dyDescent="0.3">
      <c r="A110">
        <v>79</v>
      </c>
      <c r="B110" t="s">
        <v>103</v>
      </c>
      <c r="C110" t="s">
        <v>7</v>
      </c>
      <c r="D110" t="s">
        <v>185</v>
      </c>
      <c r="E110" s="28" t="b">
        <f t="shared" si="2"/>
        <v>1</v>
      </c>
      <c r="F110" s="4" t="s">
        <v>103</v>
      </c>
      <c r="G110" s="7" t="s">
        <v>428</v>
      </c>
      <c r="H110" s="30" t="s">
        <v>554</v>
      </c>
      <c r="I110" s="35" t="s">
        <v>429</v>
      </c>
      <c r="K110" t="s">
        <v>377</v>
      </c>
    </row>
    <row r="111" spans="1:12" x14ac:dyDescent="0.3">
      <c r="A111">
        <v>80</v>
      </c>
      <c r="B111" t="s">
        <v>104</v>
      </c>
      <c r="E111" s="28" t="b">
        <f t="shared" si="2"/>
        <v>1</v>
      </c>
      <c r="F111" s="4" t="s">
        <v>104</v>
      </c>
      <c r="G111" s="7" t="s">
        <v>430</v>
      </c>
      <c r="H111" s="30" t="s">
        <v>554</v>
      </c>
      <c r="I111" s="35" t="s">
        <v>431</v>
      </c>
      <c r="K111" t="s">
        <v>377</v>
      </c>
    </row>
    <row r="112" spans="1:12" x14ac:dyDescent="0.3">
      <c r="A112">
        <v>81</v>
      </c>
      <c r="B112" t="s">
        <v>105</v>
      </c>
      <c r="E112" s="28" t="b">
        <f t="shared" si="2"/>
        <v>1</v>
      </c>
      <c r="F112" s="4" t="s">
        <v>105</v>
      </c>
      <c r="G112" s="7" t="s">
        <v>432</v>
      </c>
      <c r="H112" s="30" t="s">
        <v>554</v>
      </c>
      <c r="I112" s="35" t="s">
        <v>433</v>
      </c>
      <c r="K112" t="s">
        <v>377</v>
      </c>
    </row>
    <row r="113" spans="1:12" x14ac:dyDescent="0.3">
      <c r="A113">
        <v>82</v>
      </c>
      <c r="B113" t="s">
        <v>106</v>
      </c>
      <c r="E113" s="28" t="b">
        <f t="shared" si="2"/>
        <v>1</v>
      </c>
      <c r="F113" s="4" t="s">
        <v>106</v>
      </c>
      <c r="G113" s="7" t="s">
        <v>434</v>
      </c>
      <c r="H113" s="30" t="s">
        <v>554</v>
      </c>
      <c r="I113" s="35" t="s">
        <v>435</v>
      </c>
      <c r="K113" t="s">
        <v>377</v>
      </c>
    </row>
    <row r="114" spans="1:12" x14ac:dyDescent="0.3">
      <c r="A114">
        <v>83</v>
      </c>
      <c r="B114" t="s">
        <v>107</v>
      </c>
      <c r="E114" s="28" t="b">
        <f t="shared" si="2"/>
        <v>1</v>
      </c>
      <c r="F114" s="4" t="s">
        <v>107</v>
      </c>
      <c r="G114" s="7" t="s">
        <v>436</v>
      </c>
      <c r="H114" s="30" t="s">
        <v>554</v>
      </c>
      <c r="I114" s="35" t="s">
        <v>437</v>
      </c>
      <c r="K114" t="s">
        <v>377</v>
      </c>
    </row>
    <row r="115" spans="1:12" x14ac:dyDescent="0.3">
      <c r="A115">
        <v>84</v>
      </c>
      <c r="B115" t="s">
        <v>108</v>
      </c>
      <c r="E115" s="28" t="b">
        <f t="shared" si="2"/>
        <v>1</v>
      </c>
      <c r="F115" s="4" t="s">
        <v>108</v>
      </c>
      <c r="G115" s="7" t="s">
        <v>438</v>
      </c>
      <c r="H115" s="30" t="s">
        <v>554</v>
      </c>
      <c r="I115" s="35" t="s">
        <v>439</v>
      </c>
      <c r="K115" t="s">
        <v>388</v>
      </c>
    </row>
    <row r="116" spans="1:12" x14ac:dyDescent="0.3">
      <c r="A116">
        <v>85</v>
      </c>
      <c r="B116" t="s">
        <v>109</v>
      </c>
      <c r="E116" s="28" t="b">
        <f t="shared" si="2"/>
        <v>1</v>
      </c>
      <c r="F116" s="4" t="s">
        <v>109</v>
      </c>
      <c r="G116" s="7" t="s">
        <v>440</v>
      </c>
      <c r="H116" s="30" t="s">
        <v>554</v>
      </c>
      <c r="I116" s="35" t="s">
        <v>441</v>
      </c>
      <c r="K116" t="s">
        <v>392</v>
      </c>
    </row>
    <row r="117" spans="1:12" x14ac:dyDescent="0.3">
      <c r="A117">
        <v>86</v>
      </c>
      <c r="B117" t="s">
        <v>110</v>
      </c>
      <c r="E117" s="28" t="b">
        <f t="shared" si="2"/>
        <v>1</v>
      </c>
      <c r="F117" s="4" t="s">
        <v>110</v>
      </c>
      <c r="G117" s="7"/>
      <c r="H117" s="7"/>
      <c r="I117" s="37"/>
      <c r="J117" s="12"/>
      <c r="K117" s="12"/>
      <c r="L117" s="12"/>
    </row>
    <row r="118" spans="1:12" x14ac:dyDescent="0.3">
      <c r="A118">
        <v>87</v>
      </c>
      <c r="B118" t="s">
        <v>111</v>
      </c>
      <c r="E118" s="28" t="b">
        <f t="shared" si="2"/>
        <v>1</v>
      </c>
      <c r="F118" s="4" t="s">
        <v>111</v>
      </c>
      <c r="G118" s="7"/>
      <c r="H118" s="7"/>
      <c r="I118" s="37"/>
      <c r="J118" s="12"/>
      <c r="K118" s="12"/>
      <c r="L118" s="12"/>
    </row>
    <row r="119" spans="1:12" x14ac:dyDescent="0.3">
      <c r="A119">
        <v>88</v>
      </c>
      <c r="B119" t="s">
        <v>112</v>
      </c>
      <c r="E119" s="28" t="b">
        <f t="shared" si="2"/>
        <v>1</v>
      </c>
      <c r="F119" s="4" t="s">
        <v>112</v>
      </c>
      <c r="G119" s="7" t="s">
        <v>442</v>
      </c>
      <c r="H119" s="7"/>
      <c r="I119" s="35" t="s">
        <v>443</v>
      </c>
      <c r="K119" t="s">
        <v>404</v>
      </c>
    </row>
    <row r="120" spans="1:12" x14ac:dyDescent="0.3">
      <c r="A120">
        <v>89</v>
      </c>
      <c r="B120" t="s">
        <v>113</v>
      </c>
      <c r="E120" s="28" t="b">
        <f t="shared" si="2"/>
        <v>1</v>
      </c>
      <c r="F120" s="4" t="s">
        <v>113</v>
      </c>
      <c r="G120" s="7" t="s">
        <v>444</v>
      </c>
      <c r="H120" s="7"/>
      <c r="I120" s="35" t="s">
        <v>445</v>
      </c>
      <c r="K120" t="s">
        <v>408</v>
      </c>
    </row>
    <row r="121" spans="1:12" x14ac:dyDescent="0.3">
      <c r="A121">
        <v>90</v>
      </c>
      <c r="B121" t="s">
        <v>114</v>
      </c>
      <c r="C121" t="s">
        <v>3</v>
      </c>
      <c r="D121" t="s">
        <v>115</v>
      </c>
      <c r="E121" s="28" t="b">
        <f t="shared" si="2"/>
        <v>1</v>
      </c>
      <c r="F121" s="20" t="s">
        <v>114</v>
      </c>
      <c r="G121" s="7" t="s">
        <v>446</v>
      </c>
      <c r="H121" s="7"/>
      <c r="I121" s="20" t="s">
        <v>114</v>
      </c>
      <c r="J121" s="32"/>
      <c r="K121" s="21"/>
      <c r="L121" s="21"/>
    </row>
    <row r="122" spans="1:12" x14ac:dyDescent="0.3">
      <c r="A122">
        <v>91</v>
      </c>
      <c r="B122" t="s">
        <v>116</v>
      </c>
      <c r="C122" t="s">
        <v>3</v>
      </c>
      <c r="D122" t="s">
        <v>115</v>
      </c>
      <c r="E122" s="28" t="b">
        <f t="shared" si="2"/>
        <v>1</v>
      </c>
      <c r="F122" s="20" t="s">
        <v>116</v>
      </c>
      <c r="G122" s="7" t="s">
        <v>116</v>
      </c>
      <c r="H122" s="7"/>
      <c r="I122" s="20" t="s">
        <v>116</v>
      </c>
      <c r="J122" s="32"/>
      <c r="K122" s="21"/>
      <c r="L122" s="21"/>
    </row>
    <row r="123" spans="1:12" x14ac:dyDescent="0.3">
      <c r="A123">
        <v>92</v>
      </c>
      <c r="B123" t="s">
        <v>117</v>
      </c>
      <c r="C123" t="s">
        <v>3</v>
      </c>
      <c r="D123" t="s">
        <v>118</v>
      </c>
      <c r="E123" s="28" t="b">
        <f t="shared" si="2"/>
        <v>1</v>
      </c>
      <c r="F123" s="4" t="s">
        <v>117</v>
      </c>
      <c r="G123" s="7" t="s">
        <v>447</v>
      </c>
      <c r="H123" s="7"/>
      <c r="I123" s="35" t="s">
        <v>448</v>
      </c>
      <c r="K123" t="s">
        <v>449</v>
      </c>
    </row>
    <row r="124" spans="1:12" x14ac:dyDescent="0.3">
      <c r="A124">
        <v>93</v>
      </c>
      <c r="B124" t="s">
        <v>119</v>
      </c>
      <c r="C124" t="s">
        <v>3</v>
      </c>
      <c r="D124" t="s">
        <v>120</v>
      </c>
      <c r="E124" s="28" t="b">
        <f t="shared" si="2"/>
        <v>1</v>
      </c>
      <c r="F124" s="4" t="s">
        <v>119</v>
      </c>
      <c r="G124" s="7" t="s">
        <v>450</v>
      </c>
      <c r="H124" s="7"/>
      <c r="I124" s="35" t="s">
        <v>451</v>
      </c>
      <c r="K124" t="s">
        <v>452</v>
      </c>
    </row>
    <row r="125" spans="1:12" x14ac:dyDescent="0.3">
      <c r="A125">
        <v>94</v>
      </c>
      <c r="B125" t="s">
        <v>121</v>
      </c>
      <c r="C125" t="s">
        <v>3</v>
      </c>
      <c r="E125" s="28" t="b">
        <f t="shared" si="2"/>
        <v>1</v>
      </c>
      <c r="F125" s="4" t="s">
        <v>121</v>
      </c>
      <c r="G125" s="7" t="s">
        <v>453</v>
      </c>
      <c r="H125" s="7"/>
      <c r="I125" s="35" t="s">
        <v>454</v>
      </c>
      <c r="K125" t="s">
        <v>455</v>
      </c>
    </row>
    <row r="126" spans="1:12" x14ac:dyDescent="0.3">
      <c r="A126">
        <v>95</v>
      </c>
      <c r="B126" t="s">
        <v>122</v>
      </c>
      <c r="C126" t="s">
        <v>3</v>
      </c>
      <c r="D126" t="s">
        <v>123</v>
      </c>
      <c r="E126" s="28" t="b">
        <f t="shared" si="2"/>
        <v>1</v>
      </c>
      <c r="F126" s="4" t="s">
        <v>122</v>
      </c>
      <c r="G126" s="7" t="s">
        <v>456</v>
      </c>
      <c r="H126" s="7"/>
      <c r="I126" s="35" t="s">
        <v>457</v>
      </c>
      <c r="K126" t="s">
        <v>458</v>
      </c>
    </row>
    <row r="127" spans="1:12" x14ac:dyDescent="0.3">
      <c r="A127">
        <v>96</v>
      </c>
      <c r="B127" t="s">
        <v>124</v>
      </c>
      <c r="E127" s="28" t="b">
        <f t="shared" si="2"/>
        <v>1</v>
      </c>
      <c r="F127" s="4" t="s">
        <v>124</v>
      </c>
      <c r="G127" s="7" t="s">
        <v>459</v>
      </c>
      <c r="H127" s="7"/>
      <c r="I127" s="35" t="s">
        <v>460</v>
      </c>
      <c r="K127" t="s">
        <v>461</v>
      </c>
    </row>
    <row r="128" spans="1:12" x14ac:dyDescent="0.3">
      <c r="A128">
        <v>97</v>
      </c>
      <c r="B128" t="s">
        <v>125</v>
      </c>
      <c r="C128" t="s">
        <v>3</v>
      </c>
      <c r="D128" t="s">
        <v>187</v>
      </c>
      <c r="E128" s="28" t="b">
        <f t="shared" si="2"/>
        <v>1</v>
      </c>
      <c r="F128" s="4" t="s">
        <v>125</v>
      </c>
      <c r="G128" s="7" t="s">
        <v>462</v>
      </c>
      <c r="H128" s="7"/>
      <c r="I128" s="35" t="s">
        <v>463</v>
      </c>
      <c r="K128" t="s">
        <v>464</v>
      </c>
    </row>
    <row r="129" spans="1:11" x14ac:dyDescent="0.3">
      <c r="A129">
        <v>98</v>
      </c>
      <c r="B129" t="s">
        <v>126</v>
      </c>
      <c r="C129" t="s">
        <v>3</v>
      </c>
      <c r="D129" t="s">
        <v>188</v>
      </c>
      <c r="E129" s="28" t="b">
        <f t="shared" si="2"/>
        <v>1</v>
      </c>
      <c r="F129" s="4" t="s">
        <v>126</v>
      </c>
      <c r="G129" s="7" t="s">
        <v>465</v>
      </c>
      <c r="H129" s="7"/>
      <c r="I129" s="35" t="s">
        <v>466</v>
      </c>
      <c r="K129" t="s">
        <v>467</v>
      </c>
    </row>
    <row r="130" spans="1:11" x14ac:dyDescent="0.3">
      <c r="A130">
        <v>99</v>
      </c>
      <c r="B130" t="s">
        <v>127</v>
      </c>
      <c r="E130" s="28" t="b">
        <f t="shared" si="2"/>
        <v>1</v>
      </c>
      <c r="F130" s="4" t="s">
        <v>127</v>
      </c>
      <c r="G130" s="7" t="s">
        <v>468</v>
      </c>
      <c r="H130" s="7"/>
      <c r="I130" s="35" t="s">
        <v>469</v>
      </c>
    </row>
    <row r="131" spans="1:11" x14ac:dyDescent="0.3">
      <c r="A131">
        <v>100</v>
      </c>
      <c r="B131" t="s">
        <v>128</v>
      </c>
      <c r="C131" t="s">
        <v>3</v>
      </c>
      <c r="D131" t="s">
        <v>188</v>
      </c>
      <c r="E131" s="28" t="b">
        <f t="shared" si="2"/>
        <v>1</v>
      </c>
      <c r="F131" s="4" t="s">
        <v>128</v>
      </c>
      <c r="G131" s="7" t="s">
        <v>470</v>
      </c>
      <c r="H131" s="7"/>
      <c r="I131" s="35" t="s">
        <v>471</v>
      </c>
    </row>
    <row r="132" spans="1:11" x14ac:dyDescent="0.3">
      <c r="A132">
        <v>101</v>
      </c>
      <c r="B132" t="s">
        <v>129</v>
      </c>
      <c r="E132" s="28" t="b">
        <f t="shared" si="2"/>
        <v>1</v>
      </c>
      <c r="F132" s="4" t="s">
        <v>129</v>
      </c>
      <c r="G132" s="7" t="s">
        <v>472</v>
      </c>
      <c r="H132" s="7"/>
      <c r="I132" s="35" t="s">
        <v>473</v>
      </c>
    </row>
    <row r="133" spans="1:11" x14ac:dyDescent="0.3">
      <c r="A133">
        <v>102</v>
      </c>
      <c r="B133" t="s">
        <v>130</v>
      </c>
      <c r="C133" t="s">
        <v>3</v>
      </c>
      <c r="D133" t="s">
        <v>189</v>
      </c>
      <c r="E133" s="28" t="b">
        <f t="shared" si="2"/>
        <v>1</v>
      </c>
      <c r="F133" s="4" t="s">
        <v>130</v>
      </c>
      <c r="G133" s="7" t="s">
        <v>474</v>
      </c>
      <c r="H133" s="7"/>
      <c r="I133" s="35" t="s">
        <v>475</v>
      </c>
      <c r="K133" t="s">
        <v>476</v>
      </c>
    </row>
    <row r="134" spans="1:11" x14ac:dyDescent="0.3">
      <c r="A134">
        <v>103</v>
      </c>
      <c r="B134" t="s">
        <v>131</v>
      </c>
      <c r="C134" t="s">
        <v>7</v>
      </c>
      <c r="D134" t="s">
        <v>190</v>
      </c>
      <c r="E134" s="28" t="b">
        <f t="shared" si="2"/>
        <v>1</v>
      </c>
      <c r="F134" s="4" t="s">
        <v>131</v>
      </c>
      <c r="G134" s="7" t="s">
        <v>477</v>
      </c>
      <c r="H134" s="7"/>
      <c r="I134" s="35" t="s">
        <v>478</v>
      </c>
      <c r="K134" t="s">
        <v>479</v>
      </c>
    </row>
    <row r="135" spans="1:11" x14ac:dyDescent="0.3">
      <c r="A135">
        <v>104</v>
      </c>
      <c r="B135" t="s">
        <v>132</v>
      </c>
      <c r="E135" s="28" t="b">
        <f t="shared" si="2"/>
        <v>1</v>
      </c>
      <c r="F135" s="4" t="s">
        <v>132</v>
      </c>
      <c r="G135" s="7" t="s">
        <v>480</v>
      </c>
      <c r="H135" s="7"/>
      <c r="I135" s="35" t="s">
        <v>481</v>
      </c>
    </row>
    <row r="136" spans="1:11" x14ac:dyDescent="0.3">
      <c r="A136">
        <v>105</v>
      </c>
      <c r="B136" t="s">
        <v>133</v>
      </c>
      <c r="C136" t="s">
        <v>7</v>
      </c>
      <c r="D136" t="s">
        <v>190</v>
      </c>
      <c r="E136" s="28" t="b">
        <f t="shared" si="2"/>
        <v>1</v>
      </c>
      <c r="F136" s="4" t="s">
        <v>133</v>
      </c>
      <c r="G136" s="7" t="s">
        <v>482</v>
      </c>
      <c r="H136" s="7"/>
      <c r="I136" s="35" t="s">
        <v>483</v>
      </c>
    </row>
    <row r="137" spans="1:11" x14ac:dyDescent="0.3">
      <c r="A137">
        <v>106</v>
      </c>
      <c r="B137" t="s">
        <v>134</v>
      </c>
      <c r="E137" s="28" t="b">
        <f t="shared" si="2"/>
        <v>1</v>
      </c>
      <c r="F137" s="4" t="s">
        <v>134</v>
      </c>
      <c r="G137" s="7" t="s">
        <v>484</v>
      </c>
      <c r="H137" s="7"/>
      <c r="I137" s="35" t="s">
        <v>485</v>
      </c>
    </row>
    <row r="138" spans="1:11" x14ac:dyDescent="0.3">
      <c r="A138">
        <v>107</v>
      </c>
      <c r="B138" t="s">
        <v>135</v>
      </c>
      <c r="C138" t="s">
        <v>3</v>
      </c>
      <c r="E138" s="28" t="b">
        <f t="shared" si="2"/>
        <v>1</v>
      </c>
      <c r="F138" s="4" t="s">
        <v>135</v>
      </c>
      <c r="G138" s="7" t="s">
        <v>486</v>
      </c>
      <c r="H138" s="7"/>
      <c r="I138" s="35" t="s">
        <v>487</v>
      </c>
      <c r="K138" t="s">
        <v>488</v>
      </c>
    </row>
    <row r="139" spans="1:11" x14ac:dyDescent="0.3">
      <c r="A139">
        <v>108</v>
      </c>
      <c r="B139" t="s">
        <v>136</v>
      </c>
      <c r="C139" t="s">
        <v>3</v>
      </c>
      <c r="D139" t="s">
        <v>191</v>
      </c>
      <c r="E139" s="28" t="b">
        <f t="shared" si="2"/>
        <v>1</v>
      </c>
      <c r="F139" s="4" t="s">
        <v>136</v>
      </c>
      <c r="G139" s="7" t="s">
        <v>489</v>
      </c>
      <c r="H139" s="7"/>
      <c r="I139" s="35" t="s">
        <v>490</v>
      </c>
    </row>
    <row r="140" spans="1:11" x14ac:dyDescent="0.3">
      <c r="A140">
        <v>109</v>
      </c>
      <c r="B140" t="s">
        <v>137</v>
      </c>
      <c r="E140" s="28" t="b">
        <f t="shared" si="2"/>
        <v>1</v>
      </c>
      <c r="F140" s="4" t="s">
        <v>137</v>
      </c>
      <c r="G140" s="7" t="s">
        <v>491</v>
      </c>
      <c r="H140" s="7"/>
      <c r="I140" s="35" t="s">
        <v>492</v>
      </c>
    </row>
    <row r="141" spans="1:11" x14ac:dyDescent="0.3">
      <c r="A141">
        <v>110</v>
      </c>
      <c r="B141" t="s">
        <v>138</v>
      </c>
      <c r="C141" t="s">
        <v>3</v>
      </c>
      <c r="E141" s="28" t="b">
        <f t="shared" si="2"/>
        <v>1</v>
      </c>
      <c r="F141" s="4" t="s">
        <v>138</v>
      </c>
      <c r="G141" s="7" t="s">
        <v>493</v>
      </c>
      <c r="H141" s="7"/>
      <c r="I141" s="35" t="s">
        <v>494</v>
      </c>
    </row>
    <row r="142" spans="1:11" x14ac:dyDescent="0.3">
      <c r="A142">
        <v>111</v>
      </c>
      <c r="B142" t="s">
        <v>139</v>
      </c>
      <c r="E142" s="28" t="b">
        <f t="shared" si="2"/>
        <v>1</v>
      </c>
      <c r="F142" s="4" t="s">
        <v>139</v>
      </c>
      <c r="G142" s="7" t="s">
        <v>495</v>
      </c>
      <c r="H142" s="7"/>
      <c r="I142" s="35" t="s">
        <v>496</v>
      </c>
    </row>
    <row r="143" spans="1:11" x14ac:dyDescent="0.3">
      <c r="A143">
        <v>112</v>
      </c>
      <c r="B143" t="s">
        <v>140</v>
      </c>
      <c r="C143" t="s">
        <v>3</v>
      </c>
      <c r="D143" t="s">
        <v>192</v>
      </c>
      <c r="E143" s="28" t="b">
        <f t="shared" si="2"/>
        <v>1</v>
      </c>
      <c r="F143" s="4" t="s">
        <v>140</v>
      </c>
      <c r="G143" s="7" t="s">
        <v>497</v>
      </c>
      <c r="H143" s="7"/>
      <c r="I143" s="35" t="s">
        <v>498</v>
      </c>
      <c r="K143" t="s">
        <v>499</v>
      </c>
    </row>
    <row r="144" spans="1:11" x14ac:dyDescent="0.3">
      <c r="A144">
        <v>113</v>
      </c>
      <c r="B144" t="s">
        <v>141</v>
      </c>
      <c r="C144" t="s">
        <v>3</v>
      </c>
      <c r="D144" t="s">
        <v>193</v>
      </c>
      <c r="E144" s="28" t="b">
        <f t="shared" si="2"/>
        <v>1</v>
      </c>
      <c r="F144" s="4" t="s">
        <v>141</v>
      </c>
      <c r="G144" s="22" t="s">
        <v>500</v>
      </c>
      <c r="H144" s="33"/>
      <c r="I144" s="35" t="s">
        <v>501</v>
      </c>
    </row>
    <row r="145" spans="1:12" x14ac:dyDescent="0.3">
      <c r="A145">
        <v>114</v>
      </c>
      <c r="B145" t="s">
        <v>142</v>
      </c>
      <c r="E145" s="28" t="b">
        <f t="shared" ref="E145:E153" si="3">B145=F145</f>
        <v>1</v>
      </c>
      <c r="F145" s="4" t="s">
        <v>142</v>
      </c>
      <c r="G145" s="7" t="s">
        <v>502</v>
      </c>
      <c r="H145" s="7"/>
      <c r="I145" s="35" t="s">
        <v>503</v>
      </c>
    </row>
    <row r="146" spans="1:12" x14ac:dyDescent="0.3">
      <c r="A146">
        <v>115</v>
      </c>
      <c r="B146" t="s">
        <v>143</v>
      </c>
      <c r="C146" t="s">
        <v>3</v>
      </c>
      <c r="D146" t="s">
        <v>193</v>
      </c>
      <c r="E146" s="28" t="b">
        <f t="shared" si="3"/>
        <v>1</v>
      </c>
      <c r="F146" s="4" t="s">
        <v>143</v>
      </c>
      <c r="G146" s="7" t="s">
        <v>504</v>
      </c>
      <c r="H146" s="7"/>
      <c r="I146" s="35" t="s">
        <v>505</v>
      </c>
    </row>
    <row r="147" spans="1:12" x14ac:dyDescent="0.3">
      <c r="A147">
        <v>116</v>
      </c>
      <c r="B147" t="s">
        <v>144</v>
      </c>
      <c r="E147" s="28" t="b">
        <f t="shared" si="3"/>
        <v>1</v>
      </c>
      <c r="F147" s="4" t="s">
        <v>144</v>
      </c>
      <c r="G147" s="7" t="s">
        <v>506</v>
      </c>
      <c r="H147" s="7"/>
      <c r="I147" s="35" t="s">
        <v>507</v>
      </c>
    </row>
    <row r="148" spans="1:12" x14ac:dyDescent="0.3">
      <c r="A148">
        <v>117</v>
      </c>
      <c r="B148" t="s">
        <v>145</v>
      </c>
      <c r="C148" t="s">
        <v>3</v>
      </c>
      <c r="D148" t="s">
        <v>194</v>
      </c>
      <c r="E148" s="28" t="b">
        <f t="shared" si="3"/>
        <v>1</v>
      </c>
      <c r="F148" s="4" t="s">
        <v>145</v>
      </c>
      <c r="G148" s="7" t="s">
        <v>508</v>
      </c>
      <c r="H148" s="7"/>
      <c r="I148" s="35" t="s">
        <v>509</v>
      </c>
      <c r="K148" t="s">
        <v>508</v>
      </c>
    </row>
    <row r="149" spans="1:12" x14ac:dyDescent="0.3">
      <c r="A149">
        <v>118</v>
      </c>
      <c r="B149" t="s">
        <v>146</v>
      </c>
      <c r="C149" t="s">
        <v>3</v>
      </c>
      <c r="D149" t="s">
        <v>195</v>
      </c>
      <c r="E149" s="28" t="b">
        <f t="shared" si="3"/>
        <v>1</v>
      </c>
      <c r="F149" s="4" t="s">
        <v>146</v>
      </c>
      <c r="G149" s="7" t="s">
        <v>510</v>
      </c>
      <c r="H149" s="7"/>
      <c r="I149" s="35" t="s">
        <v>511</v>
      </c>
      <c r="K149" t="s">
        <v>512</v>
      </c>
      <c r="L149" t="s">
        <v>513</v>
      </c>
    </row>
    <row r="150" spans="1:12" x14ac:dyDescent="0.3">
      <c r="A150">
        <v>119</v>
      </c>
      <c r="B150" t="s">
        <v>147</v>
      </c>
      <c r="C150" t="s">
        <v>3</v>
      </c>
      <c r="D150" t="s">
        <v>196</v>
      </c>
      <c r="E150" s="28" t="b">
        <f t="shared" si="3"/>
        <v>1</v>
      </c>
      <c r="F150" s="4" t="s">
        <v>147</v>
      </c>
      <c r="G150" s="15" t="s">
        <v>514</v>
      </c>
      <c r="H150" s="15"/>
      <c r="I150" s="35" t="s">
        <v>515</v>
      </c>
      <c r="K150" t="s">
        <v>516</v>
      </c>
      <c r="L150" t="s">
        <v>517</v>
      </c>
    </row>
    <row r="151" spans="1:12" x14ac:dyDescent="0.3">
      <c r="A151">
        <v>120</v>
      </c>
      <c r="B151" t="s">
        <v>148</v>
      </c>
      <c r="C151" t="s">
        <v>3</v>
      </c>
      <c r="D151" t="s">
        <v>195</v>
      </c>
      <c r="E151" s="28" t="b">
        <f t="shared" si="3"/>
        <v>1</v>
      </c>
      <c r="F151" s="4" t="s">
        <v>148</v>
      </c>
      <c r="G151" s="15" t="s">
        <v>518</v>
      </c>
      <c r="H151" s="15"/>
      <c r="I151" s="35" t="s">
        <v>519</v>
      </c>
      <c r="K151" t="s">
        <v>520</v>
      </c>
      <c r="L151" t="s">
        <v>513</v>
      </c>
    </row>
    <row r="152" spans="1:12" x14ac:dyDescent="0.3">
      <c r="A152">
        <v>121</v>
      </c>
      <c r="B152" t="s">
        <v>149</v>
      </c>
      <c r="C152" t="s">
        <v>3</v>
      </c>
      <c r="D152" t="s">
        <v>196</v>
      </c>
      <c r="E152" s="28" t="b">
        <f t="shared" si="3"/>
        <v>1</v>
      </c>
      <c r="F152" s="4" t="s">
        <v>149</v>
      </c>
      <c r="G152" s="7" t="s">
        <v>521</v>
      </c>
      <c r="H152" s="7"/>
      <c r="I152" s="35" t="s">
        <v>522</v>
      </c>
      <c r="K152" t="s">
        <v>523</v>
      </c>
    </row>
    <row r="153" spans="1:12" x14ac:dyDescent="0.3">
      <c r="A153">
        <v>122</v>
      </c>
      <c r="B153" t="s">
        <v>150</v>
      </c>
      <c r="E153" s="28" t="b">
        <f t="shared" si="3"/>
        <v>1</v>
      </c>
      <c r="F153" s="23" t="s">
        <v>150</v>
      </c>
      <c r="G153" s="7" t="s">
        <v>524</v>
      </c>
      <c r="H153" s="7"/>
      <c r="I153" s="39" t="s">
        <v>525</v>
      </c>
      <c r="J153" s="24"/>
      <c r="K153" s="24"/>
      <c r="L153" s="24"/>
    </row>
    <row r="154" spans="1:12" x14ac:dyDescent="0.3">
      <c r="F154" s="24"/>
      <c r="G154" s="7" t="s">
        <v>526</v>
      </c>
      <c r="H154" s="7"/>
      <c r="I154" s="39" t="s">
        <v>527</v>
      </c>
      <c r="J154" s="24"/>
      <c r="K154" s="24"/>
      <c r="L154" s="24"/>
    </row>
    <row r="155" spans="1:12" x14ac:dyDescent="0.3">
      <c r="F155" s="24"/>
      <c r="G155" s="7" t="s">
        <v>528</v>
      </c>
      <c r="H155" s="7"/>
      <c r="I155" s="39" t="s">
        <v>529</v>
      </c>
      <c r="J155" s="24"/>
      <c r="K155" s="24"/>
      <c r="L155" s="24"/>
    </row>
    <row r="156" spans="1:12" x14ac:dyDescent="0.3">
      <c r="A156">
        <v>123</v>
      </c>
      <c r="B156" t="s">
        <v>151</v>
      </c>
      <c r="E156" s="28" t="b">
        <f t="shared" ref="E156" si="4">B156=F156</f>
        <v>1</v>
      </c>
      <c r="F156" s="25" t="s">
        <v>151</v>
      </c>
      <c r="G156" s="7" t="s">
        <v>530</v>
      </c>
      <c r="H156" s="7"/>
      <c r="I156" s="26" t="s">
        <v>531</v>
      </c>
      <c r="J156" s="26"/>
      <c r="K156" s="26"/>
      <c r="L156" s="26"/>
    </row>
    <row r="157" spans="1:12" x14ac:dyDescent="0.3">
      <c r="F157" s="26"/>
      <c r="G157" s="7" t="s">
        <v>532</v>
      </c>
      <c r="H157" s="7"/>
      <c r="I157" s="26" t="s">
        <v>533</v>
      </c>
      <c r="J157" s="26"/>
      <c r="K157" s="26"/>
      <c r="L157" s="26"/>
    </row>
    <row r="158" spans="1:12" x14ac:dyDescent="0.3">
      <c r="F158" s="26"/>
      <c r="G158" s="7" t="s">
        <v>534</v>
      </c>
      <c r="H158" s="7"/>
      <c r="I158" s="26" t="s">
        <v>535</v>
      </c>
      <c r="J158" s="26"/>
      <c r="K158" s="26"/>
      <c r="L158" s="26"/>
    </row>
    <row r="159" spans="1:12" x14ac:dyDescent="0.3">
      <c r="A159">
        <v>124</v>
      </c>
      <c r="B159" t="s">
        <v>152</v>
      </c>
      <c r="C159" t="s">
        <v>3</v>
      </c>
      <c r="D159" t="s">
        <v>153</v>
      </c>
      <c r="E159" s="28" t="b">
        <f t="shared" ref="E159:E184" si="5">B159=F159</f>
        <v>1</v>
      </c>
      <c r="F159" s="4" t="s">
        <v>152</v>
      </c>
      <c r="G159" s="7" t="s">
        <v>537</v>
      </c>
      <c r="H159" s="7"/>
      <c r="I159" s="35" t="s">
        <v>538</v>
      </c>
    </row>
    <row r="160" spans="1:12" x14ac:dyDescent="0.3">
      <c r="A160">
        <v>125</v>
      </c>
      <c r="B160" t="s">
        <v>154</v>
      </c>
      <c r="C160" t="s">
        <v>7</v>
      </c>
      <c r="D160" t="s">
        <v>155</v>
      </c>
      <c r="E160" s="28" t="b">
        <f t="shared" si="5"/>
        <v>1</v>
      </c>
      <c r="F160" s="4" t="s">
        <v>154</v>
      </c>
      <c r="G160" s="7" t="s">
        <v>539</v>
      </c>
      <c r="H160" s="7"/>
      <c r="I160" s="35" t="s">
        <v>540</v>
      </c>
    </row>
    <row r="161" spans="1:12" x14ac:dyDescent="0.3">
      <c r="A161">
        <v>126</v>
      </c>
      <c r="B161" t="s">
        <v>156</v>
      </c>
      <c r="C161" t="s">
        <v>7</v>
      </c>
      <c r="D161" t="s">
        <v>155</v>
      </c>
      <c r="E161" s="28" t="b">
        <f t="shared" si="5"/>
        <v>1</v>
      </c>
      <c r="F161" s="4" t="s">
        <v>156</v>
      </c>
      <c r="G161" s="7" t="s">
        <v>541</v>
      </c>
      <c r="H161" s="7"/>
      <c r="I161" s="35" t="s">
        <v>542</v>
      </c>
    </row>
    <row r="162" spans="1:12" x14ac:dyDescent="0.3">
      <c r="A162">
        <v>127</v>
      </c>
      <c r="B162" t="s">
        <v>157</v>
      </c>
      <c r="C162" t="s">
        <v>7</v>
      </c>
      <c r="D162" t="s">
        <v>158</v>
      </c>
      <c r="E162" s="28" t="b">
        <f t="shared" si="5"/>
        <v>1</v>
      </c>
      <c r="F162" s="4" t="s">
        <v>157</v>
      </c>
      <c r="G162" s="7" t="s">
        <v>543</v>
      </c>
      <c r="H162" s="7"/>
      <c r="I162" s="35" t="s">
        <v>544</v>
      </c>
    </row>
    <row r="163" spans="1:12" x14ac:dyDescent="0.3">
      <c r="A163">
        <v>128</v>
      </c>
      <c r="B163" t="s">
        <v>159</v>
      </c>
      <c r="C163" t="s">
        <v>7</v>
      </c>
      <c r="D163" t="s">
        <v>155</v>
      </c>
      <c r="E163" s="28" t="b">
        <f t="shared" si="5"/>
        <v>1</v>
      </c>
      <c r="F163" s="4" t="s">
        <v>159</v>
      </c>
      <c r="G163" s="7" t="s">
        <v>545</v>
      </c>
      <c r="H163" s="7"/>
      <c r="I163" s="35" t="s">
        <v>546</v>
      </c>
    </row>
    <row r="164" spans="1:12" x14ac:dyDescent="0.3">
      <c r="A164">
        <v>129</v>
      </c>
      <c r="B164" t="s">
        <v>160</v>
      </c>
      <c r="C164" t="s">
        <v>7</v>
      </c>
      <c r="D164" t="s">
        <v>155</v>
      </c>
      <c r="E164" s="28" t="b">
        <f t="shared" si="5"/>
        <v>1</v>
      </c>
      <c r="F164" s="4" t="s">
        <v>160</v>
      </c>
      <c r="G164" s="7" t="s">
        <v>547</v>
      </c>
      <c r="H164" s="7"/>
      <c r="I164" s="35" t="s">
        <v>548</v>
      </c>
    </row>
    <row r="165" spans="1:12" x14ac:dyDescent="0.3">
      <c r="A165">
        <v>130</v>
      </c>
      <c r="B165" t="s">
        <v>161</v>
      </c>
      <c r="C165" t="s">
        <v>7</v>
      </c>
      <c r="D165" t="s">
        <v>155</v>
      </c>
      <c r="E165" s="28" t="b">
        <f t="shared" si="5"/>
        <v>1</v>
      </c>
      <c r="F165" s="4" t="s">
        <v>161</v>
      </c>
      <c r="G165" s="7" t="s">
        <v>549</v>
      </c>
      <c r="H165" s="7"/>
      <c r="I165" s="35" t="s">
        <v>550</v>
      </c>
    </row>
    <row r="166" spans="1:12" x14ac:dyDescent="0.3">
      <c r="A166">
        <v>131</v>
      </c>
      <c r="B166" t="s">
        <v>162</v>
      </c>
      <c r="E166" s="28" t="b">
        <f t="shared" si="5"/>
        <v>1</v>
      </c>
      <c r="F166" s="4" t="s">
        <v>162</v>
      </c>
      <c r="G166" s="7" t="s">
        <v>162</v>
      </c>
      <c r="H166" s="7"/>
      <c r="I166" s="35" t="s">
        <v>551</v>
      </c>
    </row>
    <row r="167" spans="1:12" x14ac:dyDescent="0.3">
      <c r="A167">
        <v>132</v>
      </c>
      <c r="B167" t="s">
        <v>163</v>
      </c>
      <c r="C167" t="s">
        <v>3</v>
      </c>
      <c r="E167" s="28" t="b">
        <f t="shared" si="5"/>
        <v>1</v>
      </c>
      <c r="F167" s="4" t="s">
        <v>163</v>
      </c>
      <c r="G167" s="7"/>
      <c r="H167" s="7"/>
      <c r="I167" s="37"/>
      <c r="J167" s="12"/>
      <c r="K167" s="12"/>
      <c r="L167" s="12"/>
    </row>
    <row r="168" spans="1:12" x14ac:dyDescent="0.3">
      <c r="A168">
        <v>133</v>
      </c>
      <c r="B168" t="s">
        <v>164</v>
      </c>
      <c r="C168" t="s">
        <v>3</v>
      </c>
      <c r="E168" s="28" t="b">
        <f t="shared" si="5"/>
        <v>1</v>
      </c>
      <c r="F168" s="4" t="s">
        <v>164</v>
      </c>
      <c r="G168" s="7"/>
      <c r="H168" s="7"/>
      <c r="I168" s="37"/>
      <c r="J168" s="12"/>
      <c r="K168" s="12"/>
      <c r="L168" s="12"/>
    </row>
    <row r="169" spans="1:12" x14ac:dyDescent="0.3">
      <c r="A169">
        <v>134</v>
      </c>
      <c r="B169" t="s">
        <v>165</v>
      </c>
      <c r="C169" t="s">
        <v>3</v>
      </c>
      <c r="E169" s="28" t="b">
        <f t="shared" si="5"/>
        <v>1</v>
      </c>
      <c r="F169" s="4" t="s">
        <v>165</v>
      </c>
      <c r="G169" s="7"/>
      <c r="H169" s="7"/>
      <c r="I169" s="37"/>
      <c r="J169" s="12"/>
      <c r="K169" s="12"/>
      <c r="L169" s="12"/>
    </row>
    <row r="170" spans="1:12" x14ac:dyDescent="0.3">
      <c r="A170">
        <v>135</v>
      </c>
      <c r="B170" t="s">
        <v>166</v>
      </c>
      <c r="C170" t="s">
        <v>3</v>
      </c>
      <c r="E170" s="28" t="b">
        <f t="shared" si="5"/>
        <v>1</v>
      </c>
      <c r="F170" s="4" t="s">
        <v>166</v>
      </c>
      <c r="G170" s="7"/>
      <c r="H170" s="7"/>
      <c r="I170" s="37"/>
      <c r="J170" s="12"/>
      <c r="K170" s="12"/>
      <c r="L170" s="12"/>
    </row>
    <row r="171" spans="1:12" x14ac:dyDescent="0.3">
      <c r="A171">
        <v>136</v>
      </c>
      <c r="B171" t="s">
        <v>167</v>
      </c>
      <c r="C171" t="s">
        <v>3</v>
      </c>
      <c r="E171" s="28" t="b">
        <f t="shared" si="5"/>
        <v>1</v>
      </c>
      <c r="F171" s="4" t="s">
        <v>167</v>
      </c>
      <c r="G171" s="7"/>
      <c r="H171" s="7"/>
      <c r="I171" s="37"/>
      <c r="J171" s="12"/>
      <c r="K171" s="12"/>
      <c r="L171" s="12"/>
    </row>
    <row r="172" spans="1:12" x14ac:dyDescent="0.3">
      <c r="A172">
        <v>137</v>
      </c>
      <c r="B172" t="s">
        <v>168</v>
      </c>
      <c r="C172" t="s">
        <v>3</v>
      </c>
      <c r="D172" t="s">
        <v>169</v>
      </c>
      <c r="E172" s="28" t="b">
        <f t="shared" si="5"/>
        <v>1</v>
      </c>
      <c r="F172" s="4" t="s">
        <v>168</v>
      </c>
      <c r="G172" s="7" t="s">
        <v>168</v>
      </c>
      <c r="H172" s="7"/>
    </row>
    <row r="173" spans="1:12" x14ac:dyDescent="0.3">
      <c r="A173">
        <v>138</v>
      </c>
      <c r="B173" t="s">
        <v>170</v>
      </c>
      <c r="C173" t="s">
        <v>3</v>
      </c>
      <c r="D173" t="s">
        <v>171</v>
      </c>
      <c r="E173" s="28" t="b">
        <f t="shared" si="5"/>
        <v>1</v>
      </c>
      <c r="F173" s="4" t="s">
        <v>170</v>
      </c>
      <c r="G173" s="7" t="s">
        <v>170</v>
      </c>
      <c r="H173" s="7"/>
    </row>
    <row r="174" spans="1:12" x14ac:dyDescent="0.3">
      <c r="A174">
        <v>139</v>
      </c>
      <c r="B174" t="s">
        <v>172</v>
      </c>
      <c r="E174" s="28" t="b">
        <f t="shared" si="5"/>
        <v>1</v>
      </c>
      <c r="F174" s="4" t="s">
        <v>172</v>
      </c>
      <c r="G174" s="7"/>
      <c r="H174" s="7"/>
      <c r="I174" s="37"/>
      <c r="J174" s="12"/>
      <c r="K174" s="12"/>
      <c r="L174" s="12"/>
    </row>
    <row r="175" spans="1:12" x14ac:dyDescent="0.3">
      <c r="A175">
        <v>140</v>
      </c>
      <c r="B175" t="s">
        <v>173</v>
      </c>
      <c r="E175" s="28" t="b">
        <f t="shared" si="5"/>
        <v>1</v>
      </c>
      <c r="F175" s="4" t="s">
        <v>173</v>
      </c>
      <c r="G175" s="7"/>
      <c r="H175" s="7"/>
      <c r="I175" s="37"/>
      <c r="J175" s="12"/>
      <c r="K175" s="12"/>
      <c r="L175" s="12"/>
    </row>
    <row r="176" spans="1:12" x14ac:dyDescent="0.3">
      <c r="A176">
        <v>141</v>
      </c>
      <c r="B176" t="s">
        <v>174</v>
      </c>
      <c r="E176" s="28" t="b">
        <f t="shared" si="5"/>
        <v>1</v>
      </c>
      <c r="F176" s="4" t="s">
        <v>174</v>
      </c>
      <c r="G176" s="7"/>
      <c r="H176" s="7"/>
      <c r="I176" s="37"/>
      <c r="J176" s="12"/>
      <c r="K176" s="12"/>
      <c r="L176" s="12"/>
    </row>
    <row r="177" spans="1:12" x14ac:dyDescent="0.3">
      <c r="A177">
        <v>142</v>
      </c>
      <c r="B177" t="s">
        <v>175</v>
      </c>
      <c r="E177" s="28" t="b">
        <f t="shared" si="5"/>
        <v>1</v>
      </c>
      <c r="F177" s="4" t="s">
        <v>175</v>
      </c>
      <c r="G177" s="7"/>
      <c r="H177" s="7"/>
      <c r="I177" s="37"/>
      <c r="J177" s="12"/>
      <c r="K177" s="12"/>
      <c r="L177" s="12"/>
    </row>
    <row r="178" spans="1:12" x14ac:dyDescent="0.3">
      <c r="A178">
        <v>143</v>
      </c>
      <c r="B178" t="s">
        <v>176</v>
      </c>
      <c r="C178" t="s">
        <v>7</v>
      </c>
      <c r="D178" t="s">
        <v>155</v>
      </c>
      <c r="E178" s="28" t="b">
        <f t="shared" si="5"/>
        <v>1</v>
      </c>
      <c r="F178" s="4" t="s">
        <v>176</v>
      </c>
      <c r="G178" s="7" t="s">
        <v>176</v>
      </c>
      <c r="H178" s="7"/>
    </row>
    <row r="179" spans="1:12" x14ac:dyDescent="0.3">
      <c r="A179">
        <v>144</v>
      </c>
      <c r="B179" t="s">
        <v>177</v>
      </c>
      <c r="C179" t="s">
        <v>3</v>
      </c>
      <c r="E179" s="28" t="b">
        <f t="shared" si="5"/>
        <v>1</v>
      </c>
      <c r="F179" s="4" t="s">
        <v>177</v>
      </c>
      <c r="G179" s="7"/>
      <c r="H179" s="7"/>
      <c r="I179" s="37"/>
      <c r="J179" s="12"/>
      <c r="K179" s="12"/>
      <c r="L179" s="12"/>
    </row>
    <row r="180" spans="1:12" x14ac:dyDescent="0.3">
      <c r="A180">
        <v>145</v>
      </c>
      <c r="B180" t="s">
        <v>178</v>
      </c>
      <c r="C180" t="s">
        <v>3</v>
      </c>
      <c r="E180" s="28" t="b">
        <f t="shared" si="5"/>
        <v>1</v>
      </c>
      <c r="F180" s="4" t="s">
        <v>178</v>
      </c>
      <c r="G180" s="7"/>
      <c r="H180" s="7"/>
      <c r="I180" s="37"/>
      <c r="J180" s="12"/>
      <c r="K180" s="12"/>
      <c r="L180" s="12"/>
    </row>
    <row r="181" spans="1:12" x14ac:dyDescent="0.3">
      <c r="A181">
        <v>146</v>
      </c>
      <c r="B181" t="s">
        <v>179</v>
      </c>
      <c r="C181" t="s">
        <v>3</v>
      </c>
      <c r="E181" s="28" t="b">
        <f t="shared" si="5"/>
        <v>1</v>
      </c>
      <c r="F181" s="4" t="s">
        <v>179</v>
      </c>
      <c r="G181" s="7"/>
      <c r="H181" s="7"/>
      <c r="I181" s="37"/>
      <c r="J181" s="12"/>
      <c r="K181" s="12"/>
      <c r="L181" s="12"/>
    </row>
    <row r="182" spans="1:12" x14ac:dyDescent="0.3">
      <c r="A182">
        <v>147</v>
      </c>
      <c r="B182" t="s">
        <v>180</v>
      </c>
      <c r="C182" t="s">
        <v>3</v>
      </c>
      <c r="E182" s="28" t="b">
        <f t="shared" si="5"/>
        <v>1</v>
      </c>
      <c r="F182" s="4" t="s">
        <v>180</v>
      </c>
      <c r="G182" s="7"/>
      <c r="H182" s="7"/>
      <c r="I182" s="37"/>
      <c r="J182" s="12"/>
      <c r="K182" s="12"/>
      <c r="L182" s="12"/>
    </row>
    <row r="183" spans="1:12" x14ac:dyDescent="0.3">
      <c r="A183">
        <v>148</v>
      </c>
      <c r="B183" t="s">
        <v>181</v>
      </c>
      <c r="C183" t="s">
        <v>7</v>
      </c>
      <c r="D183" t="s">
        <v>182</v>
      </c>
      <c r="E183" s="28" t="b">
        <f t="shared" si="5"/>
        <v>1</v>
      </c>
      <c r="F183" s="4" t="s">
        <v>181</v>
      </c>
      <c r="G183" s="7"/>
      <c r="H183" s="7"/>
      <c r="I183" s="37"/>
      <c r="J183" s="12"/>
      <c r="K183" s="12"/>
      <c r="L183" s="12"/>
    </row>
    <row r="184" spans="1:12" x14ac:dyDescent="0.3">
      <c r="A184">
        <v>149</v>
      </c>
      <c r="B184" t="s">
        <v>183</v>
      </c>
      <c r="C184" t="s">
        <v>7</v>
      </c>
      <c r="D184" t="s">
        <v>184</v>
      </c>
      <c r="E184" s="28" t="b">
        <f t="shared" si="5"/>
        <v>1</v>
      </c>
      <c r="F184" s="4" t="s">
        <v>183</v>
      </c>
      <c r="G184" s="7"/>
      <c r="H184" s="7"/>
      <c r="I184" s="37"/>
      <c r="J184" s="12"/>
      <c r="K184" s="12"/>
      <c r="L184" s="12"/>
    </row>
  </sheetData>
  <conditionalFormatting sqref="B4">
    <cfRule type="duplicateValues" dxfId="6" priority="4"/>
  </conditionalFormatting>
  <conditionalFormatting sqref="B14">
    <cfRule type="duplicateValues" dxfId="5" priority="3"/>
  </conditionalFormatting>
  <conditionalFormatting sqref="F14">
    <cfRule type="duplicateValues" dxfId="4" priority="2"/>
  </conditionalFormatting>
  <conditionalFormatting sqref="F28">
    <cfRule type="duplicateValues" dxfId="3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788D-D218-4FAF-A65F-11AB38578138}">
  <dimension ref="A1:L184"/>
  <sheetViews>
    <sheetView tabSelected="1" zoomScaleNormal="100" workbookViewId="0">
      <pane xSplit="1" ySplit="1" topLeftCell="G114" activePane="bottomRight" state="frozen"/>
      <selection pane="topRight" activeCell="B1" sqref="B1"/>
      <selection pane="bottomLeft" activeCell="A2" sqref="A2"/>
      <selection pane="bottomRight" activeCell="I121" sqref="I121"/>
    </sheetView>
  </sheetViews>
  <sheetFormatPr defaultRowHeight="14.4" x14ac:dyDescent="0.3"/>
  <cols>
    <col min="1" max="1" width="27.109375" style="48" customWidth="1"/>
    <col min="2" max="2" width="22.88671875" style="48" customWidth="1"/>
    <col min="3" max="3" width="15.109375" customWidth="1"/>
    <col min="4" max="4" width="24.6640625" bestFit="1" customWidth="1"/>
    <col min="5" max="5" width="20.109375" style="35" bestFit="1" customWidth="1"/>
    <col min="6" max="6" width="32" customWidth="1"/>
    <col min="7" max="7" width="27.21875" customWidth="1"/>
    <col min="8" max="8" width="24.44140625" customWidth="1"/>
    <col min="9" max="9" width="14.6640625" customWidth="1"/>
    <col min="11" max="11" width="9.5546875" customWidth="1"/>
    <col min="12" max="12" width="11" customWidth="1"/>
  </cols>
  <sheetData>
    <row r="1" spans="1:12" x14ac:dyDescent="0.3">
      <c r="A1" s="45" t="s">
        <v>208</v>
      </c>
      <c r="B1" s="11" t="s">
        <v>198</v>
      </c>
      <c r="C1" s="11" t="s">
        <v>552</v>
      </c>
      <c r="D1" s="31" t="s">
        <v>668</v>
      </c>
      <c r="E1" s="34" t="s">
        <v>667</v>
      </c>
      <c r="F1" s="31" t="s">
        <v>553</v>
      </c>
      <c r="G1" s="3" t="s">
        <v>201</v>
      </c>
      <c r="H1" s="3" t="s">
        <v>200</v>
      </c>
      <c r="J1" t="s">
        <v>636</v>
      </c>
      <c r="K1" t="s">
        <v>637</v>
      </c>
      <c r="L1" t="s">
        <v>638</v>
      </c>
    </row>
    <row r="2" spans="1:12" x14ac:dyDescent="0.3">
      <c r="A2" s="46" t="s">
        <v>2</v>
      </c>
      <c r="B2" s="47" t="s">
        <v>202</v>
      </c>
      <c r="C2" s="41" t="s">
        <v>554</v>
      </c>
      <c r="D2" s="41" t="s">
        <v>203</v>
      </c>
      <c r="E2" s="41" t="s">
        <v>203</v>
      </c>
      <c r="F2" s="42" t="s">
        <v>556</v>
      </c>
      <c r="H2" s="6" t="s">
        <v>204</v>
      </c>
    </row>
    <row r="3" spans="1:12" x14ac:dyDescent="0.3">
      <c r="A3" s="46" t="s">
        <v>4</v>
      </c>
      <c r="B3" s="47" t="s">
        <v>205</v>
      </c>
      <c r="C3" s="30" t="s">
        <v>554</v>
      </c>
      <c r="D3" s="30" t="s">
        <v>205</v>
      </c>
      <c r="E3" s="30" t="s">
        <v>205</v>
      </c>
      <c r="F3" s="15" t="s">
        <v>566</v>
      </c>
      <c r="G3" t="s">
        <v>651</v>
      </c>
      <c r="H3" t="s">
        <v>650</v>
      </c>
    </row>
    <row r="4" spans="1:12" x14ac:dyDescent="0.3">
      <c r="A4" s="46" t="s">
        <v>9</v>
      </c>
      <c r="B4" s="47" t="s">
        <v>206</v>
      </c>
      <c r="C4" s="30" t="s">
        <v>554</v>
      </c>
      <c r="D4" s="30" t="s">
        <v>206</v>
      </c>
      <c r="E4" s="30" t="s">
        <v>206</v>
      </c>
      <c r="F4" s="40" t="s">
        <v>568</v>
      </c>
      <c r="G4" t="s">
        <v>649</v>
      </c>
      <c r="H4" t="s">
        <v>652</v>
      </c>
    </row>
    <row r="5" spans="1:12" x14ac:dyDescent="0.3">
      <c r="A5" s="46" t="s">
        <v>6</v>
      </c>
      <c r="B5" s="47" t="s">
        <v>210</v>
      </c>
      <c r="C5" s="30" t="s">
        <v>554</v>
      </c>
      <c r="D5" s="30" t="s">
        <v>210</v>
      </c>
      <c r="E5" s="30" t="s">
        <v>210</v>
      </c>
      <c r="F5" s="30" t="s">
        <v>565</v>
      </c>
      <c r="G5" s="43" t="s">
        <v>653</v>
      </c>
      <c r="H5" s="5" t="s">
        <v>654</v>
      </c>
      <c r="K5" t="s">
        <v>655</v>
      </c>
      <c r="L5" t="s">
        <v>658</v>
      </c>
    </row>
    <row r="6" spans="1:12" x14ac:dyDescent="0.3">
      <c r="B6" s="47"/>
      <c r="C6" s="30" t="s">
        <v>554</v>
      </c>
      <c r="D6" s="35"/>
      <c r="F6" s="2"/>
      <c r="K6" t="s">
        <v>656</v>
      </c>
      <c r="L6" t="s">
        <v>657</v>
      </c>
    </row>
    <row r="7" spans="1:12" x14ac:dyDescent="0.3">
      <c r="A7" s="46" t="s">
        <v>10</v>
      </c>
      <c r="B7" s="47" t="s">
        <v>211</v>
      </c>
      <c r="C7" s="30" t="s">
        <v>554</v>
      </c>
      <c r="D7" s="30" t="s">
        <v>214</v>
      </c>
      <c r="E7" s="30" t="s">
        <v>214</v>
      </c>
      <c r="F7" s="7" t="s">
        <v>566</v>
      </c>
      <c r="G7" t="s">
        <v>563</v>
      </c>
      <c r="H7" s="6" t="s">
        <v>644</v>
      </c>
    </row>
    <row r="8" spans="1:12" x14ac:dyDescent="0.3">
      <c r="B8" s="47" t="s">
        <v>212</v>
      </c>
      <c r="C8" s="30" t="s">
        <v>554</v>
      </c>
      <c r="D8" s="30" t="s">
        <v>213</v>
      </c>
      <c r="E8" s="30" t="s">
        <v>213</v>
      </c>
      <c r="F8" s="7" t="s">
        <v>566</v>
      </c>
      <c r="G8" t="s">
        <v>562</v>
      </c>
      <c r="H8" s="6" t="s">
        <v>643</v>
      </c>
      <c r="K8" s="2" t="s">
        <v>659</v>
      </c>
    </row>
    <row r="9" spans="1:12" x14ac:dyDescent="0.3">
      <c r="B9" s="47" t="s">
        <v>213</v>
      </c>
      <c r="C9" s="30" t="s">
        <v>554</v>
      </c>
      <c r="D9" s="30" t="s">
        <v>212</v>
      </c>
      <c r="E9" s="30" t="s">
        <v>212</v>
      </c>
      <c r="F9" s="7" t="s">
        <v>566</v>
      </c>
      <c r="G9" t="s">
        <v>561</v>
      </c>
      <c r="H9" s="6" t="s">
        <v>642</v>
      </c>
      <c r="J9">
        <v>1</v>
      </c>
      <c r="K9" t="s">
        <v>662</v>
      </c>
      <c r="L9" t="s">
        <v>661</v>
      </c>
    </row>
    <row r="10" spans="1:12" x14ac:dyDescent="0.3">
      <c r="B10" s="47" t="s">
        <v>214</v>
      </c>
      <c r="C10" s="30" t="s">
        <v>554</v>
      </c>
      <c r="D10" s="30" t="s">
        <v>211</v>
      </c>
      <c r="E10" s="30" t="s">
        <v>211</v>
      </c>
      <c r="F10" s="7" t="s">
        <v>566</v>
      </c>
      <c r="G10" t="s">
        <v>560</v>
      </c>
      <c r="H10" s="6" t="s">
        <v>641</v>
      </c>
      <c r="J10">
        <v>2</v>
      </c>
      <c r="K10" t="s">
        <v>660</v>
      </c>
      <c r="L10" t="s">
        <v>663</v>
      </c>
    </row>
    <row r="11" spans="1:12" x14ac:dyDescent="0.3">
      <c r="B11" s="47"/>
      <c r="C11" s="30" t="s">
        <v>554</v>
      </c>
      <c r="D11" s="15" t="s">
        <v>557</v>
      </c>
      <c r="E11" s="15" t="s">
        <v>557</v>
      </c>
      <c r="F11" s="15" t="s">
        <v>565</v>
      </c>
      <c r="G11" t="s">
        <v>666</v>
      </c>
      <c r="H11" s="21" t="s">
        <v>558</v>
      </c>
      <c r="J11">
        <v>3</v>
      </c>
      <c r="K11" t="s">
        <v>665</v>
      </c>
      <c r="L11" t="s">
        <v>664</v>
      </c>
    </row>
    <row r="12" spans="1:12" x14ac:dyDescent="0.3">
      <c r="B12" s="49" t="s">
        <v>215</v>
      </c>
      <c r="C12" s="30" t="s">
        <v>554</v>
      </c>
      <c r="D12" s="30" t="s">
        <v>216</v>
      </c>
      <c r="E12" s="30" t="s">
        <v>216</v>
      </c>
      <c r="F12" s="30" t="s">
        <v>565</v>
      </c>
      <c r="G12" t="s">
        <v>645</v>
      </c>
      <c r="H12" t="s">
        <v>217</v>
      </c>
    </row>
    <row r="14" spans="1:12" x14ac:dyDescent="0.3">
      <c r="A14" s="46" t="s">
        <v>22</v>
      </c>
      <c r="B14" s="49" t="s">
        <v>236</v>
      </c>
      <c r="C14" s="30" t="s">
        <v>554</v>
      </c>
      <c r="D14" s="49" t="s">
        <v>236</v>
      </c>
      <c r="E14" s="15" t="s">
        <v>236</v>
      </c>
      <c r="F14" s="30" t="s">
        <v>565</v>
      </c>
      <c r="G14" t="s">
        <v>685</v>
      </c>
      <c r="H14" t="s">
        <v>686</v>
      </c>
    </row>
    <row r="15" spans="1:12" x14ac:dyDescent="0.3">
      <c r="B15" s="49" t="s">
        <v>239</v>
      </c>
      <c r="C15" s="30" t="s">
        <v>554</v>
      </c>
      <c r="D15" s="30" t="s">
        <v>240</v>
      </c>
      <c r="E15" s="30" t="s">
        <v>240</v>
      </c>
      <c r="F15" s="40" t="s">
        <v>568</v>
      </c>
    </row>
    <row r="16" spans="1:12" x14ac:dyDescent="0.3">
      <c r="A16" s="50" t="s">
        <v>13</v>
      </c>
      <c r="B16" s="49" t="s">
        <v>220</v>
      </c>
      <c r="C16" s="36" t="s">
        <v>555</v>
      </c>
      <c r="D16" s="30" t="s">
        <v>220</v>
      </c>
      <c r="E16" s="30" t="s">
        <v>220</v>
      </c>
      <c r="F16" s="7" t="s">
        <v>566</v>
      </c>
      <c r="G16" s="9" t="s">
        <v>682</v>
      </c>
      <c r="H16" s="9" t="s">
        <v>570</v>
      </c>
    </row>
    <row r="17" spans="1:12" x14ac:dyDescent="0.3">
      <c r="A17" s="51"/>
      <c r="B17" s="49"/>
      <c r="C17" s="36" t="s">
        <v>555</v>
      </c>
      <c r="D17" s="30" t="s">
        <v>569</v>
      </c>
      <c r="E17" s="30" t="s">
        <v>569</v>
      </c>
      <c r="F17" s="7" t="s">
        <v>566</v>
      </c>
      <c r="G17" s="9" t="s">
        <v>687</v>
      </c>
      <c r="H17" s="9" t="s">
        <v>571</v>
      </c>
    </row>
    <row r="18" spans="1:12" x14ac:dyDescent="0.3">
      <c r="A18" s="51"/>
      <c r="B18" s="49"/>
      <c r="C18" s="36" t="s">
        <v>555</v>
      </c>
      <c r="D18" s="9" t="s">
        <v>669</v>
      </c>
      <c r="E18" s="36" t="s">
        <v>221</v>
      </c>
      <c r="F18" s="9" t="s">
        <v>567</v>
      </c>
      <c r="G18" s="9" t="s">
        <v>646</v>
      </c>
      <c r="H18" s="9" t="s">
        <v>222</v>
      </c>
    </row>
    <row r="19" spans="1:12" x14ac:dyDescent="0.3">
      <c r="A19" s="51"/>
      <c r="B19" s="49"/>
      <c r="C19" s="36" t="s">
        <v>555</v>
      </c>
      <c r="D19" s="30" t="s">
        <v>670</v>
      </c>
      <c r="E19" s="36" t="s">
        <v>223</v>
      </c>
      <c r="F19" s="30" t="s">
        <v>565</v>
      </c>
      <c r="G19" s="9" t="s">
        <v>574</v>
      </c>
      <c r="H19" s="9" t="s">
        <v>332</v>
      </c>
      <c r="I19" s="9"/>
      <c r="J19" s="9"/>
      <c r="K19" s="9" t="s">
        <v>634</v>
      </c>
      <c r="L19" s="9" t="s">
        <v>639</v>
      </c>
    </row>
    <row r="20" spans="1:12" x14ac:dyDescent="0.3">
      <c r="A20" s="51"/>
      <c r="B20" s="49"/>
      <c r="C20" s="36" t="s">
        <v>555</v>
      </c>
      <c r="D20" s="30" t="s">
        <v>671</v>
      </c>
      <c r="E20" s="36" t="s">
        <v>224</v>
      </c>
      <c r="F20" s="30" t="s">
        <v>565</v>
      </c>
      <c r="G20" s="9" t="s">
        <v>575</v>
      </c>
      <c r="H20" s="9" t="s">
        <v>225</v>
      </c>
      <c r="K20" s="9" t="s">
        <v>635</v>
      </c>
      <c r="L20" s="9" t="s">
        <v>640</v>
      </c>
    </row>
    <row r="21" spans="1:12" x14ac:dyDescent="0.3">
      <c r="A21" s="51"/>
      <c r="B21" s="49"/>
      <c r="C21" s="36" t="s">
        <v>555</v>
      </c>
      <c r="D21" s="30" t="s">
        <v>673</v>
      </c>
      <c r="E21" s="36" t="s">
        <v>578</v>
      </c>
      <c r="F21" s="30" t="s">
        <v>565</v>
      </c>
      <c r="G21" s="9" t="s">
        <v>591</v>
      </c>
      <c r="H21" s="9" t="s">
        <v>587</v>
      </c>
    </row>
    <row r="22" spans="1:12" x14ac:dyDescent="0.3">
      <c r="A22" s="51"/>
      <c r="B22" s="49"/>
      <c r="C22" s="36" t="s">
        <v>555</v>
      </c>
      <c r="D22" s="30" t="s">
        <v>674</v>
      </c>
      <c r="E22" s="36" t="s">
        <v>579</v>
      </c>
      <c r="F22" s="30" t="s">
        <v>565</v>
      </c>
      <c r="G22" s="9" t="s">
        <v>592</v>
      </c>
      <c r="H22" s="9" t="s">
        <v>688</v>
      </c>
      <c r="K22" t="s">
        <v>760</v>
      </c>
      <c r="L22" t="s">
        <v>761</v>
      </c>
    </row>
    <row r="23" spans="1:12" x14ac:dyDescent="0.3">
      <c r="A23" s="51"/>
      <c r="B23" s="49"/>
      <c r="C23" s="36" t="s">
        <v>555</v>
      </c>
      <c r="D23" s="30" t="s">
        <v>675</v>
      </c>
      <c r="E23" s="36" t="s">
        <v>580</v>
      </c>
      <c r="F23" s="30" t="s">
        <v>565</v>
      </c>
      <c r="G23" s="9" t="s">
        <v>593</v>
      </c>
      <c r="H23" s="9" t="s">
        <v>683</v>
      </c>
      <c r="K23" t="s">
        <v>219</v>
      </c>
      <c r="L23" t="s">
        <v>762</v>
      </c>
    </row>
    <row r="24" spans="1:12" x14ac:dyDescent="0.3">
      <c r="A24" s="51"/>
      <c r="B24" s="49"/>
      <c r="C24" s="36" t="s">
        <v>555</v>
      </c>
      <c r="D24" s="30" t="s">
        <v>676</v>
      </c>
      <c r="E24" s="36" t="s">
        <v>581</v>
      </c>
      <c r="F24" s="30" t="s">
        <v>565</v>
      </c>
      <c r="G24" s="9" t="s">
        <v>594</v>
      </c>
      <c r="H24" s="9" t="s">
        <v>684</v>
      </c>
    </row>
    <row r="25" spans="1:12" x14ac:dyDescent="0.3">
      <c r="A25" s="51"/>
      <c r="B25" s="49"/>
      <c r="C25" s="36" t="s">
        <v>555</v>
      </c>
      <c r="D25" s="40" t="s">
        <v>678</v>
      </c>
      <c r="E25" s="36" t="s">
        <v>582</v>
      </c>
      <c r="F25" s="15" t="s">
        <v>622</v>
      </c>
      <c r="G25" t="s">
        <v>584</v>
      </c>
      <c r="H25" s="21" t="s">
        <v>583</v>
      </c>
    </row>
    <row r="26" spans="1:12" x14ac:dyDescent="0.3">
      <c r="A26" s="51"/>
      <c r="B26" s="49"/>
      <c r="C26" s="36" t="s">
        <v>555</v>
      </c>
      <c r="D26" s="30" t="s">
        <v>679</v>
      </c>
      <c r="E26" s="36" t="s">
        <v>585</v>
      </c>
      <c r="F26" s="30" t="s">
        <v>565</v>
      </c>
      <c r="G26" s="9" t="s">
        <v>595</v>
      </c>
      <c r="H26" s="9" t="s">
        <v>586</v>
      </c>
    </row>
    <row r="27" spans="1:12" x14ac:dyDescent="0.3">
      <c r="A27" s="51"/>
      <c r="B27" s="49"/>
      <c r="C27" s="36" t="s">
        <v>555</v>
      </c>
      <c r="D27" s="30" t="s">
        <v>677</v>
      </c>
      <c r="E27" t="s">
        <v>576</v>
      </c>
      <c r="F27" s="30" t="s">
        <v>565</v>
      </c>
      <c r="G27" s="9" t="s">
        <v>597</v>
      </c>
      <c r="H27" s="9" t="s">
        <v>596</v>
      </c>
    </row>
    <row r="28" spans="1:12" x14ac:dyDescent="0.3">
      <c r="A28" s="51"/>
      <c r="B28" s="49"/>
      <c r="C28" s="36" t="s">
        <v>555</v>
      </c>
      <c r="D28" s="30" t="s">
        <v>672</v>
      </c>
      <c r="E28" t="s">
        <v>577</v>
      </c>
      <c r="F28" s="30" t="s">
        <v>565</v>
      </c>
      <c r="G28" s="9" t="s">
        <v>681</v>
      </c>
      <c r="H28" s="9" t="s">
        <v>680</v>
      </c>
    </row>
    <row r="29" spans="1:12" x14ac:dyDescent="0.3">
      <c r="A29" s="51"/>
      <c r="B29" s="49"/>
      <c r="C29" s="7"/>
      <c r="D29" s="9"/>
      <c r="E29" s="36"/>
      <c r="F29" s="9"/>
      <c r="G29" s="9"/>
      <c r="H29" s="9"/>
    </row>
    <row r="30" spans="1:12" x14ac:dyDescent="0.3">
      <c r="A30" s="52" t="s">
        <v>15</v>
      </c>
      <c r="B30" s="49"/>
      <c r="C30" s="30" t="s">
        <v>554</v>
      </c>
      <c r="D30" s="52" t="s">
        <v>15</v>
      </c>
      <c r="E30" s="35" t="s">
        <v>226</v>
      </c>
      <c r="F30" s="7" t="s">
        <v>566</v>
      </c>
      <c r="G30" t="s">
        <v>599</v>
      </c>
      <c r="H30" t="s">
        <v>598</v>
      </c>
      <c r="I30" t="str">
        <f t="shared" ref="I30:I33" si="0">CONCATENATE(G30," ",H30)</f>
        <v>ឈ្មោះទូកនេសាទ Name of vessel</v>
      </c>
    </row>
    <row r="31" spans="1:12" x14ac:dyDescent="0.3">
      <c r="A31" s="46" t="s">
        <v>17</v>
      </c>
      <c r="B31" s="49" t="s">
        <v>227</v>
      </c>
      <c r="C31" s="30" t="s">
        <v>554</v>
      </c>
      <c r="D31" s="46" t="s">
        <v>17</v>
      </c>
      <c r="E31" s="35" t="s">
        <v>228</v>
      </c>
      <c r="F31" s="30" t="s">
        <v>565</v>
      </c>
      <c r="G31" t="s">
        <v>600</v>
      </c>
      <c r="H31" t="s">
        <v>229</v>
      </c>
      <c r="I31" t="str">
        <f t="shared" si="0"/>
        <v>កម្លាំងទូកនេសាទ (កម្លាំងសេះ) Power of vessel (HP)</v>
      </c>
    </row>
    <row r="32" spans="1:12" x14ac:dyDescent="0.3">
      <c r="A32" s="46" t="s">
        <v>19</v>
      </c>
      <c r="B32" s="49" t="s">
        <v>230</v>
      </c>
      <c r="C32" s="30" t="s">
        <v>554</v>
      </c>
      <c r="D32" s="46" t="s">
        <v>19</v>
      </c>
      <c r="E32" s="35" t="s">
        <v>231</v>
      </c>
      <c r="F32" s="30" t="s">
        <v>565</v>
      </c>
      <c r="G32" t="s">
        <v>601</v>
      </c>
      <c r="H32" t="s">
        <v>232</v>
      </c>
      <c r="I32" t="str">
        <f t="shared" si="0"/>
        <v>លេខទូកចុះបញ្ជី Vessel registration No.</v>
      </c>
    </row>
    <row r="33" spans="1:9" x14ac:dyDescent="0.3">
      <c r="A33" s="46" t="s">
        <v>20</v>
      </c>
      <c r="B33" s="49" t="s">
        <v>233</v>
      </c>
      <c r="C33" s="30" t="s">
        <v>554</v>
      </c>
      <c r="D33" s="46" t="s">
        <v>20</v>
      </c>
      <c r="E33" s="35" t="s">
        <v>234</v>
      </c>
      <c r="F33" s="43" t="s">
        <v>567</v>
      </c>
      <c r="G33" t="s">
        <v>602</v>
      </c>
      <c r="H33" t="s">
        <v>235</v>
      </c>
      <c r="I33" t="str">
        <f t="shared" si="0"/>
        <v>ថ្ងៃខែឆ្នាំចុះពញ្ជីទូគនេសាទ Date of vessel registration</v>
      </c>
    </row>
    <row r="34" spans="1:9" x14ac:dyDescent="0.3">
      <c r="A34" s="46" t="s">
        <v>24</v>
      </c>
      <c r="B34" s="49"/>
      <c r="C34" s="30" t="s">
        <v>554</v>
      </c>
      <c r="D34" s="46" t="s">
        <v>24</v>
      </c>
      <c r="E34" s="35" t="s">
        <v>241</v>
      </c>
      <c r="F34" s="43" t="s">
        <v>567</v>
      </c>
      <c r="G34" t="s">
        <v>604</v>
      </c>
      <c r="H34" t="s">
        <v>242</v>
      </c>
      <c r="I34" t="str">
        <f>CONCATENATE(G34," ",H34)</f>
        <v>ថ្ងៃខែឆ្នាំជំរឿន Date of Vessel Census</v>
      </c>
    </row>
    <row r="35" spans="1:9" x14ac:dyDescent="0.3">
      <c r="A35" s="46" t="s">
        <v>26</v>
      </c>
      <c r="B35" s="49" t="s">
        <v>243</v>
      </c>
      <c r="C35" s="30" t="s">
        <v>554</v>
      </c>
      <c r="D35" s="46" t="s">
        <v>26</v>
      </c>
      <c r="E35" s="35" t="s">
        <v>244</v>
      </c>
      <c r="F35" s="7" t="s">
        <v>566</v>
      </c>
      <c r="G35" t="s">
        <v>246</v>
      </c>
      <c r="H35" t="s">
        <v>245</v>
      </c>
      <c r="I35" t="str">
        <f t="shared" ref="I35:I55" si="1">CONCATENATE(G35," ",H35)</f>
        <v>ប្រភេទទូកនេសាទ Type of fishing vessel</v>
      </c>
    </row>
    <row r="36" spans="1:9" x14ac:dyDescent="0.3">
      <c r="A36" s="46" t="s">
        <v>28</v>
      </c>
      <c r="B36" s="49" t="s">
        <v>247</v>
      </c>
      <c r="C36" s="30" t="s">
        <v>554</v>
      </c>
      <c r="D36" s="46" t="s">
        <v>28</v>
      </c>
      <c r="E36" s="35" t="s">
        <v>248</v>
      </c>
      <c r="F36" s="7" t="s">
        <v>566</v>
      </c>
      <c r="G36" t="s">
        <v>250</v>
      </c>
      <c r="H36" t="s">
        <v>249</v>
      </c>
      <c r="I36" t="str">
        <f t="shared" si="1"/>
        <v>ពណ៌ទូកនេសាទ Color of fishing vessel</v>
      </c>
    </row>
    <row r="37" spans="1:9" x14ac:dyDescent="0.3">
      <c r="A37" s="46" t="s">
        <v>29</v>
      </c>
      <c r="B37" s="49" t="s">
        <v>251</v>
      </c>
      <c r="C37" s="30" t="s">
        <v>554</v>
      </c>
      <c r="D37" s="46" t="s">
        <v>29</v>
      </c>
      <c r="E37" s="35" t="s">
        <v>252</v>
      </c>
      <c r="F37" s="7" t="s">
        <v>566</v>
      </c>
      <c r="G37" t="s">
        <v>254</v>
      </c>
      <c r="H37" t="s">
        <v>253</v>
      </c>
      <c r="I37" t="str">
        <f t="shared" si="1"/>
        <v>សំបកទូកនេសាទ Hull material</v>
      </c>
    </row>
    <row r="38" spans="1:9" x14ac:dyDescent="0.3">
      <c r="A38" s="46" t="s">
        <v>31</v>
      </c>
      <c r="B38" s="49" t="s">
        <v>255</v>
      </c>
      <c r="C38" s="30" t="s">
        <v>554</v>
      </c>
      <c r="D38" s="46" t="s">
        <v>31</v>
      </c>
      <c r="E38" s="35" t="s">
        <v>256</v>
      </c>
      <c r="F38" s="43" t="s">
        <v>568</v>
      </c>
      <c r="G38" t="s">
        <v>258</v>
      </c>
      <c r="H38" t="s">
        <v>257</v>
      </c>
      <c r="I38" t="str">
        <f t="shared" si="1"/>
        <v>បណ្ដោយទូកនេសាទ (ម៉ែត្រ) Total Length (m)</v>
      </c>
    </row>
    <row r="39" spans="1:9" x14ac:dyDescent="0.3">
      <c r="A39" s="46" t="s">
        <v>33</v>
      </c>
      <c r="B39" s="49" t="s">
        <v>259</v>
      </c>
      <c r="C39" s="30" t="s">
        <v>554</v>
      </c>
      <c r="D39" s="46" t="s">
        <v>33</v>
      </c>
      <c r="E39" s="35" t="s">
        <v>260</v>
      </c>
      <c r="F39" s="43" t="s">
        <v>568</v>
      </c>
      <c r="G39" t="s">
        <v>262</v>
      </c>
      <c r="H39" t="s">
        <v>261</v>
      </c>
      <c r="I39" t="str">
        <f t="shared" si="1"/>
        <v>បណ្ដោយឃុ្លប (ម៉ែត្រ) storage length​ (m)</v>
      </c>
    </row>
    <row r="40" spans="1:9" x14ac:dyDescent="0.3">
      <c r="A40" s="46" t="s">
        <v>35</v>
      </c>
      <c r="B40" s="49" t="s">
        <v>263</v>
      </c>
      <c r="C40" s="30" t="s">
        <v>554</v>
      </c>
      <c r="D40" s="46" t="s">
        <v>35</v>
      </c>
      <c r="E40" s="35" t="s">
        <v>264</v>
      </c>
      <c r="F40" s="43" t="s">
        <v>568</v>
      </c>
      <c r="G40" t="s">
        <v>266</v>
      </c>
      <c r="H40" t="s">
        <v>265</v>
      </c>
      <c r="I40" t="str">
        <f t="shared" si="1"/>
        <v>បណ្ដោយបន្ទប់បើកបរ (ម៉ែត្រ) length of cabin​ (m)</v>
      </c>
    </row>
    <row r="41" spans="1:9" x14ac:dyDescent="0.3">
      <c r="A41" s="46" t="s">
        <v>36</v>
      </c>
      <c r="B41" s="49" t="s">
        <v>267</v>
      </c>
      <c r="C41" s="30" t="s">
        <v>554</v>
      </c>
      <c r="D41" s="46" t="s">
        <v>36</v>
      </c>
      <c r="E41" s="35" t="s">
        <v>268</v>
      </c>
      <c r="F41" s="43" t="s">
        <v>568</v>
      </c>
      <c r="G41" t="s">
        <v>270</v>
      </c>
      <c r="H41" t="s">
        <v>269</v>
      </c>
      <c r="I41" t="str">
        <f t="shared" si="1"/>
        <v>ទទឹងបន្ទប់បើកបរ wide of cabin</v>
      </c>
    </row>
    <row r="42" spans="1:9" x14ac:dyDescent="0.3">
      <c r="A42" s="46" t="s">
        <v>37</v>
      </c>
      <c r="B42" s="49" t="s">
        <v>271</v>
      </c>
      <c r="C42" s="30" t="s">
        <v>554</v>
      </c>
      <c r="D42" s="46" t="s">
        <v>37</v>
      </c>
      <c r="E42" s="35" t="s">
        <v>272</v>
      </c>
      <c r="F42" s="43" t="s">
        <v>568</v>
      </c>
      <c r="G42" t="s">
        <v>274</v>
      </c>
      <c r="H42" t="s">
        <v>273</v>
      </c>
      <c r="I42" t="str">
        <f t="shared" si="1"/>
        <v>កម្ពស់បន្ទប់បើកបរ high of cabin</v>
      </c>
    </row>
    <row r="43" spans="1:9" x14ac:dyDescent="0.3">
      <c r="A43" s="46" t="s">
        <v>38</v>
      </c>
      <c r="B43" s="49" t="s">
        <v>275</v>
      </c>
      <c r="C43" s="30" t="s">
        <v>554</v>
      </c>
      <c r="D43" s="46" t="s">
        <v>38</v>
      </c>
      <c r="E43" s="35" t="s">
        <v>276</v>
      </c>
      <c r="F43" s="43" t="s">
        <v>568</v>
      </c>
      <c r="G43" t="s">
        <v>278</v>
      </c>
      <c r="H43" t="s">
        <v>277</v>
      </c>
      <c r="I43" t="str">
        <f t="shared" si="1"/>
        <v>ទទឹងទូកនេសាទ(ម៉ែត្រ) Breadth (m)</v>
      </c>
    </row>
    <row r="44" spans="1:9" x14ac:dyDescent="0.3">
      <c r="A44" s="46" t="s">
        <v>40</v>
      </c>
      <c r="B44" s="49" t="s">
        <v>279</v>
      </c>
      <c r="C44" s="30" t="s">
        <v>554</v>
      </c>
      <c r="D44" s="46" t="s">
        <v>40</v>
      </c>
      <c r="E44" s="35" t="s">
        <v>280</v>
      </c>
      <c r="F44" s="43" t="s">
        <v>568</v>
      </c>
      <c r="G44" t="s">
        <v>282</v>
      </c>
      <c r="H44" t="s">
        <v>281</v>
      </c>
      <c r="I44" t="str">
        <f t="shared" si="1"/>
        <v>ទទឹងឃុ្លប(ម៉ែត្រ) wide storage (m)</v>
      </c>
    </row>
    <row r="45" spans="1:9" x14ac:dyDescent="0.3">
      <c r="A45" s="46" t="s">
        <v>42</v>
      </c>
      <c r="B45" s="49" t="s">
        <v>283</v>
      </c>
      <c r="C45" s="30" t="s">
        <v>554</v>
      </c>
      <c r="D45" s="46" t="s">
        <v>42</v>
      </c>
      <c r="E45" s="35" t="s">
        <v>284</v>
      </c>
      <c r="F45" s="43" t="s">
        <v>568</v>
      </c>
      <c r="G45" t="s">
        <v>286</v>
      </c>
      <c r="H45" t="s">
        <v>285</v>
      </c>
      <c r="I45" t="str">
        <f t="shared" si="1"/>
        <v>ជម្រៅឃុ្លប(ម៉ែត្រ) Depth (m)</v>
      </c>
    </row>
    <row r="46" spans="1:9" x14ac:dyDescent="0.3">
      <c r="A46" s="46" t="s">
        <v>43</v>
      </c>
      <c r="B46" s="49" t="s">
        <v>287</v>
      </c>
      <c r="C46" s="30" t="s">
        <v>554</v>
      </c>
      <c r="D46" s="46" t="s">
        <v>43</v>
      </c>
      <c r="E46" s="35" t="s">
        <v>288</v>
      </c>
      <c r="F46" s="43" t="s">
        <v>568</v>
      </c>
      <c r="G46" t="s">
        <v>290</v>
      </c>
      <c r="H46" t="s">
        <v>289</v>
      </c>
      <c r="I46" t="str">
        <f t="shared" si="1"/>
        <v>ជម្រៅទឹកមិនទាន់ផ្ទុក(ម៉ែត្រ) Empty load draft (m)</v>
      </c>
    </row>
    <row r="47" spans="1:9" x14ac:dyDescent="0.3">
      <c r="A47" s="46" t="s">
        <v>44</v>
      </c>
      <c r="B47" s="49" t="s">
        <v>291</v>
      </c>
      <c r="C47" s="30" t="s">
        <v>554</v>
      </c>
      <c r="D47" s="46" t="s">
        <v>44</v>
      </c>
      <c r="E47" s="35" t="s">
        <v>292</v>
      </c>
      <c r="F47" s="43" t="s">
        <v>568</v>
      </c>
      <c r="G47" t="s">
        <v>294</v>
      </c>
      <c r="H47" t="s">
        <v>293</v>
      </c>
      <c r="I47" t="str">
        <f t="shared" si="1"/>
        <v>ជម្រៅទឹកផ្ទុកពេញ(ម៉ែត្រ) Full load draft (m)</v>
      </c>
    </row>
    <row r="48" spans="1:9" x14ac:dyDescent="0.3">
      <c r="A48" s="46" t="s">
        <v>45</v>
      </c>
      <c r="B48" s="49" t="s">
        <v>295</v>
      </c>
      <c r="C48" s="30" t="s">
        <v>554</v>
      </c>
      <c r="D48" s="46" t="s">
        <v>45</v>
      </c>
      <c r="E48" s="35" t="s">
        <v>296</v>
      </c>
      <c r="F48" s="43" t="s">
        <v>568</v>
      </c>
      <c r="G48" t="s">
        <v>298</v>
      </c>
      <c r="H48" t="s">
        <v>297</v>
      </c>
      <c r="I48" t="str">
        <f t="shared" si="1"/>
        <v>ទម្ងន់ផ្ទុក (តោន) Dead weight (ton)</v>
      </c>
    </row>
    <row r="49" spans="1:12" x14ac:dyDescent="0.3">
      <c r="A49" s="46" t="s">
        <v>47</v>
      </c>
      <c r="B49" s="49" t="s">
        <v>299</v>
      </c>
      <c r="C49" s="30" t="s">
        <v>554</v>
      </c>
      <c r="D49" s="46" t="s">
        <v>47</v>
      </c>
      <c r="E49" s="35" t="s">
        <v>300</v>
      </c>
      <c r="F49" s="43" t="s">
        <v>568</v>
      </c>
      <c r="G49" t="s">
        <v>302</v>
      </c>
      <c r="H49" t="s">
        <v>301</v>
      </c>
      <c r="I49" t="str">
        <f t="shared" si="1"/>
        <v>ចំនួនម៉ាស៊ីន Number of Engine</v>
      </c>
    </row>
    <row r="50" spans="1:12" x14ac:dyDescent="0.3">
      <c r="A50" s="46" t="s">
        <v>49</v>
      </c>
      <c r="B50" s="49" t="s">
        <v>303</v>
      </c>
      <c r="C50" s="30" t="s">
        <v>554</v>
      </c>
      <c r="D50" s="46" t="s">
        <v>49</v>
      </c>
      <c r="E50" s="35" t="s">
        <v>304</v>
      </c>
      <c r="F50" s="62" t="s">
        <v>565</v>
      </c>
      <c r="G50" t="s">
        <v>306</v>
      </c>
      <c r="H50" t="s">
        <v>305</v>
      </c>
      <c r="I50" t="str">
        <f t="shared" si="1"/>
        <v>ទីតាំងម៉ាស៊ីន Engine location</v>
      </c>
      <c r="K50" t="s">
        <v>647</v>
      </c>
    </row>
    <row r="51" spans="1:12" x14ac:dyDescent="0.3">
      <c r="A51" s="46" t="s">
        <v>50</v>
      </c>
      <c r="B51" s="49" t="s">
        <v>307</v>
      </c>
      <c r="C51" s="36" t="s">
        <v>554</v>
      </c>
      <c r="D51" s="46" t="s">
        <v>50</v>
      </c>
      <c r="E51" s="36" t="s">
        <v>308</v>
      </c>
      <c r="F51" s="62" t="s">
        <v>565</v>
      </c>
      <c r="G51" s="9" t="s">
        <v>310</v>
      </c>
      <c r="H51" s="9" t="s">
        <v>309</v>
      </c>
      <c r="I51" t="str">
        <f t="shared" si="1"/>
        <v>ម៉ាកម៉ាស៊ីន Engine brand</v>
      </c>
      <c r="J51" s="9"/>
      <c r="K51" t="s">
        <v>648</v>
      </c>
      <c r="L51" s="9"/>
    </row>
    <row r="52" spans="1:12" x14ac:dyDescent="0.3">
      <c r="A52" s="46" t="s">
        <v>51</v>
      </c>
      <c r="B52" s="49" t="s">
        <v>311</v>
      </c>
      <c r="C52" s="36" t="s">
        <v>554</v>
      </c>
      <c r="D52" s="46" t="s">
        <v>51</v>
      </c>
      <c r="E52" s="36" t="s">
        <v>312</v>
      </c>
      <c r="F52" s="62" t="s">
        <v>565</v>
      </c>
      <c r="G52" s="9" t="s">
        <v>314</v>
      </c>
      <c r="H52" s="9" t="s">
        <v>313</v>
      </c>
      <c r="I52" t="str">
        <f t="shared" si="1"/>
        <v>ប្រភេទម៉ាស៊ីន Engine type</v>
      </c>
      <c r="J52" s="9"/>
      <c r="K52" s="9"/>
      <c r="L52" s="9"/>
    </row>
    <row r="53" spans="1:12" x14ac:dyDescent="0.3">
      <c r="A53" s="46" t="s">
        <v>52</v>
      </c>
      <c r="B53" s="49" t="s">
        <v>315</v>
      </c>
      <c r="C53" s="30" t="s">
        <v>554</v>
      </c>
      <c r="D53" s="46" t="s">
        <v>52</v>
      </c>
      <c r="E53" s="35" t="s">
        <v>316</v>
      </c>
      <c r="F53" s="36" t="s">
        <v>565</v>
      </c>
      <c r="G53" t="s">
        <v>318</v>
      </c>
      <c r="H53" t="s">
        <v>317</v>
      </c>
      <c r="I53" t="str">
        <f t="shared" si="1"/>
        <v>កម្លាំងម៉ាស៊ីន Engine power (HP)</v>
      </c>
    </row>
    <row r="54" spans="1:12" x14ac:dyDescent="0.3">
      <c r="A54" s="46" t="s">
        <v>53</v>
      </c>
      <c r="B54" s="49" t="s">
        <v>319</v>
      </c>
      <c r="C54" s="30" t="s">
        <v>554</v>
      </c>
      <c r="D54" s="46" t="s">
        <v>53</v>
      </c>
      <c r="E54" s="35" t="s">
        <v>320</v>
      </c>
      <c r="F54" s="43" t="s">
        <v>567</v>
      </c>
      <c r="G54" t="s">
        <v>322</v>
      </c>
      <c r="H54" t="s">
        <v>321</v>
      </c>
      <c r="I54" t="str">
        <f t="shared" si="1"/>
        <v>ថ្ងៃខែឆ្នាំផលិតម៉ាស៊ីន Construction date of engine</v>
      </c>
    </row>
    <row r="55" spans="1:12" x14ac:dyDescent="0.3">
      <c r="A55" s="46" t="s">
        <v>54</v>
      </c>
      <c r="B55" s="49" t="s">
        <v>323</v>
      </c>
      <c r="C55" s="30" t="s">
        <v>554</v>
      </c>
      <c r="D55" s="46" t="s">
        <v>54</v>
      </c>
      <c r="E55" s="35" t="s">
        <v>324</v>
      </c>
      <c r="F55" s="43" t="s">
        <v>566</v>
      </c>
      <c r="G55" t="s">
        <v>326</v>
      </c>
      <c r="H55" t="s">
        <v>325</v>
      </c>
      <c r="I55" t="str">
        <f t="shared" si="1"/>
        <v>ប្រទេសផលិតម៉ាស៊ីន Construction country of engine</v>
      </c>
    </row>
    <row r="56" spans="1:12" x14ac:dyDescent="0.3">
      <c r="A56" s="46" t="s">
        <v>55</v>
      </c>
      <c r="B56" s="49"/>
      <c r="C56" s="7"/>
      <c r="D56" s="12"/>
      <c r="E56" s="37"/>
      <c r="F56" s="12"/>
      <c r="G56" s="12"/>
      <c r="H56" s="12"/>
    </row>
    <row r="57" spans="1:12" x14ac:dyDescent="0.3">
      <c r="A57" s="46" t="s">
        <v>56</v>
      </c>
      <c r="B57" s="49"/>
      <c r="C57" s="7"/>
      <c r="D57" s="12"/>
      <c r="E57" s="37"/>
      <c r="F57" s="12"/>
      <c r="G57" s="12"/>
      <c r="H57" s="12"/>
    </row>
    <row r="58" spans="1:12" x14ac:dyDescent="0.3">
      <c r="A58" s="46" t="s">
        <v>57</v>
      </c>
      <c r="B58" s="49"/>
      <c r="C58" s="7"/>
      <c r="D58" s="12"/>
      <c r="E58" s="37"/>
      <c r="F58" s="12"/>
      <c r="G58" s="12"/>
      <c r="H58" s="12"/>
    </row>
    <row r="59" spans="1:12" x14ac:dyDescent="0.3">
      <c r="A59" s="46" t="s">
        <v>58</v>
      </c>
      <c r="B59" s="49"/>
      <c r="C59" s="7"/>
      <c r="D59" s="12"/>
      <c r="E59" s="37"/>
      <c r="F59" s="12"/>
      <c r="G59" s="12"/>
      <c r="H59" s="12"/>
    </row>
    <row r="60" spans="1:12" x14ac:dyDescent="0.3">
      <c r="A60" s="46" t="s">
        <v>59</v>
      </c>
      <c r="B60" s="49"/>
      <c r="C60" s="7"/>
      <c r="D60" s="12"/>
      <c r="E60" s="37"/>
      <c r="F60" s="12"/>
      <c r="G60" s="12"/>
      <c r="H60" s="12"/>
    </row>
    <row r="61" spans="1:12" x14ac:dyDescent="0.3">
      <c r="A61" s="46" t="s">
        <v>60</v>
      </c>
      <c r="B61" s="49"/>
      <c r="C61" s="7"/>
      <c r="D61" s="12"/>
      <c r="E61" s="37"/>
      <c r="F61" s="12"/>
      <c r="G61" s="12"/>
      <c r="H61" s="12"/>
    </row>
    <row r="62" spans="1:12" x14ac:dyDescent="0.3">
      <c r="A62" s="46" t="s">
        <v>61</v>
      </c>
      <c r="B62" s="49"/>
      <c r="C62" s="7"/>
      <c r="D62" s="12"/>
      <c r="E62" s="37"/>
      <c r="F62" s="12"/>
      <c r="G62" s="12"/>
      <c r="H62" s="12"/>
    </row>
    <row r="63" spans="1:12" x14ac:dyDescent="0.3">
      <c r="A63" s="46" t="s">
        <v>62</v>
      </c>
      <c r="B63" s="49"/>
      <c r="C63" s="7"/>
      <c r="D63" s="12"/>
      <c r="E63" s="37"/>
      <c r="F63" s="12"/>
      <c r="G63" s="12"/>
      <c r="H63" s="12"/>
    </row>
    <row r="64" spans="1:12" x14ac:dyDescent="0.3">
      <c r="A64" s="46" t="s">
        <v>63</v>
      </c>
      <c r="B64" s="49"/>
      <c r="C64" s="7"/>
      <c r="D64" s="12"/>
      <c r="E64" s="37"/>
      <c r="F64" s="12"/>
      <c r="G64" s="12"/>
      <c r="H64" s="12"/>
    </row>
    <row r="65" spans="1:9" x14ac:dyDescent="0.3">
      <c r="A65" s="46" t="s">
        <v>64</v>
      </c>
      <c r="B65" s="49"/>
      <c r="C65" s="7"/>
      <c r="D65" s="12"/>
      <c r="E65" s="37"/>
      <c r="F65" s="12"/>
      <c r="G65" s="12"/>
      <c r="H65" s="12"/>
    </row>
    <row r="66" spans="1:9" x14ac:dyDescent="0.3">
      <c r="A66" s="46" t="s">
        <v>65</v>
      </c>
      <c r="B66" s="49"/>
      <c r="C66" s="7"/>
      <c r="D66" s="12"/>
      <c r="E66" s="37"/>
      <c r="F66" s="12"/>
      <c r="G66" s="12"/>
      <c r="H66" s="12"/>
    </row>
    <row r="67" spans="1:9" x14ac:dyDescent="0.3">
      <c r="A67" s="46" t="s">
        <v>66</v>
      </c>
      <c r="B67" s="49"/>
      <c r="C67" s="7"/>
      <c r="D67" s="12"/>
      <c r="E67" s="37"/>
      <c r="F67" s="12"/>
      <c r="G67" s="12"/>
      <c r="H67" s="12"/>
    </row>
    <row r="68" spans="1:9" ht="28.8" x14ac:dyDescent="0.3">
      <c r="A68" s="53" t="s">
        <v>67</v>
      </c>
      <c r="B68" s="49" t="s">
        <v>327</v>
      </c>
      <c r="C68" s="36" t="s">
        <v>555</v>
      </c>
      <c r="D68" t="s">
        <v>689</v>
      </c>
      <c r="E68" s="21" t="s">
        <v>689</v>
      </c>
      <c r="F68" s="43" t="s">
        <v>566</v>
      </c>
      <c r="G68" s="16" t="s">
        <v>609</v>
      </c>
      <c r="H68" s="18" t="s">
        <v>607</v>
      </c>
      <c r="I68" t="str">
        <f t="shared" ref="I68:I77" si="2">CONCATENATE(G68," ",H68)</f>
        <v>ឈ្មោះអ្នកបើកបរទូកនេសាទ ខ្មែរ Fishing vessel’s master
Khmer Name</v>
      </c>
    </row>
    <row r="69" spans="1:9" ht="28.8" x14ac:dyDescent="0.3">
      <c r="A69" s="54"/>
      <c r="B69" s="49" t="s">
        <v>329</v>
      </c>
      <c r="C69" s="36" t="s">
        <v>555</v>
      </c>
      <c r="D69" t="s">
        <v>606</v>
      </c>
      <c r="E69" s="15" t="s">
        <v>606</v>
      </c>
      <c r="F69" s="43" t="s">
        <v>566</v>
      </c>
      <c r="G69" s="16" t="s">
        <v>610</v>
      </c>
      <c r="H69" s="18" t="s">
        <v>608</v>
      </c>
      <c r="I69" t="str">
        <f t="shared" si="2"/>
        <v>ឈ្មោះអ្នកបើកបរទូកនេសាទ English Fishing vessel’s master
English Name</v>
      </c>
    </row>
    <row r="70" spans="1:9" x14ac:dyDescent="0.3">
      <c r="A70" s="54"/>
      <c r="B70" s="49" t="s">
        <v>330</v>
      </c>
      <c r="C70" s="30" t="s">
        <v>554</v>
      </c>
      <c r="D70" t="s">
        <v>331</v>
      </c>
      <c r="E70" s="17" t="s">
        <v>331</v>
      </c>
      <c r="F70" s="17" t="s">
        <v>568</v>
      </c>
      <c r="G70" s="16" t="s">
        <v>691</v>
      </c>
      <c r="H70" s="16" t="s">
        <v>692</v>
      </c>
      <c r="I70" t="str">
        <f t="shared" si="2"/>
        <v>អាយុ Master Age</v>
      </c>
    </row>
    <row r="71" spans="1:9" x14ac:dyDescent="0.3">
      <c r="A71" s="54"/>
      <c r="B71" s="49" t="s">
        <v>332</v>
      </c>
      <c r="C71" s="30" t="s">
        <v>554</v>
      </c>
      <c r="D71" t="s">
        <v>333</v>
      </c>
      <c r="E71" s="17" t="s">
        <v>333</v>
      </c>
      <c r="F71" s="43" t="s">
        <v>565</v>
      </c>
      <c r="G71" s="9" t="s">
        <v>574</v>
      </c>
      <c r="H71" s="9" t="s">
        <v>611</v>
      </c>
      <c r="I71" t="str">
        <f t="shared" si="2"/>
        <v>ភេទ Master Sex</v>
      </c>
    </row>
    <row r="72" spans="1:9" x14ac:dyDescent="0.3">
      <c r="A72" s="54"/>
      <c r="B72" s="49" t="s">
        <v>334</v>
      </c>
      <c r="C72" s="30" t="s">
        <v>554</v>
      </c>
      <c r="D72" t="s">
        <v>335</v>
      </c>
      <c r="E72" s="17" t="s">
        <v>335</v>
      </c>
      <c r="F72" s="43" t="s">
        <v>566</v>
      </c>
      <c r="G72" s="16" t="s">
        <v>617</v>
      </c>
      <c r="H72" s="16" t="s">
        <v>612</v>
      </c>
      <c r="I72" t="str">
        <f t="shared" si="2"/>
        <v>ខេត្តអ្នកបើកទូក Master Province</v>
      </c>
    </row>
    <row r="73" spans="1:9" x14ac:dyDescent="0.3">
      <c r="A73" s="54"/>
      <c r="B73" s="49" t="s">
        <v>336</v>
      </c>
      <c r="C73" s="30" t="s">
        <v>554</v>
      </c>
      <c r="D73" t="s">
        <v>337</v>
      </c>
      <c r="E73" s="17" t="s">
        <v>337</v>
      </c>
      <c r="F73" s="43" t="s">
        <v>566</v>
      </c>
      <c r="G73" s="16" t="s">
        <v>618</v>
      </c>
      <c r="H73" s="16" t="s">
        <v>613</v>
      </c>
      <c r="I73" t="str">
        <f t="shared" si="2"/>
        <v>ស្រុកអ្នកបើកទូក Master District</v>
      </c>
    </row>
    <row r="74" spans="1:9" x14ac:dyDescent="0.3">
      <c r="A74" s="54"/>
      <c r="B74" s="49" t="s">
        <v>338</v>
      </c>
      <c r="C74" s="30" t="s">
        <v>554</v>
      </c>
      <c r="D74" t="s">
        <v>339</v>
      </c>
      <c r="E74" s="17" t="s">
        <v>339</v>
      </c>
      <c r="F74" s="43" t="s">
        <v>566</v>
      </c>
      <c r="G74" s="16" t="s">
        <v>619</v>
      </c>
      <c r="H74" s="16" t="s">
        <v>614</v>
      </c>
      <c r="I74" t="str">
        <f t="shared" si="2"/>
        <v>ឃុំអ្នកបើកទូក Master Commune</v>
      </c>
    </row>
    <row r="75" spans="1:9" x14ac:dyDescent="0.3">
      <c r="A75" s="54"/>
      <c r="B75" s="49" t="s">
        <v>340</v>
      </c>
      <c r="C75" s="30" t="s">
        <v>554</v>
      </c>
      <c r="D75" t="s">
        <v>341</v>
      </c>
      <c r="E75" s="17" t="s">
        <v>341</v>
      </c>
      <c r="F75" s="43" t="s">
        <v>566</v>
      </c>
      <c r="G75" s="16" t="s">
        <v>620</v>
      </c>
      <c r="H75" s="16" t="s">
        <v>615</v>
      </c>
      <c r="I75" t="str">
        <f t="shared" si="2"/>
        <v>ភូមិអ្នកបើកទូក Master Village</v>
      </c>
    </row>
    <row r="76" spans="1:9" x14ac:dyDescent="0.3">
      <c r="A76" s="54"/>
      <c r="B76" s="49"/>
      <c r="C76" s="36" t="s">
        <v>554</v>
      </c>
      <c r="D76" s="44" t="s">
        <v>605</v>
      </c>
      <c r="E76" s="44" t="s">
        <v>605</v>
      </c>
      <c r="F76" s="17"/>
      <c r="G76" s="16" t="s">
        <v>584</v>
      </c>
      <c r="H76" s="16" t="s">
        <v>616</v>
      </c>
      <c r="I76" t="str">
        <f t="shared" si="2"/>
        <v>លេខកូដភូមិ Master village code (NCDD 8digits)</v>
      </c>
    </row>
    <row r="77" spans="1:9" x14ac:dyDescent="0.3">
      <c r="A77" s="54"/>
      <c r="B77" s="49" t="s">
        <v>342</v>
      </c>
      <c r="C77" s="30" t="s">
        <v>554</v>
      </c>
      <c r="D77" s="17" t="s">
        <v>343</v>
      </c>
      <c r="E77" s="17" t="s">
        <v>343</v>
      </c>
      <c r="F77" s="43" t="s">
        <v>566</v>
      </c>
      <c r="G77" s="16" t="s">
        <v>693</v>
      </c>
      <c r="H77" s="16" t="s">
        <v>342</v>
      </c>
      <c r="I77" t="str">
        <f t="shared" si="2"/>
        <v>សញ្ជាតិ Nationality</v>
      </c>
    </row>
    <row r="78" spans="1:9" x14ac:dyDescent="0.3">
      <c r="A78" s="55"/>
      <c r="B78" s="49" t="s">
        <v>165</v>
      </c>
      <c r="C78" s="7"/>
      <c r="D78" s="19"/>
      <c r="E78" s="38"/>
      <c r="F78" s="19"/>
      <c r="G78" s="19"/>
      <c r="H78" s="19"/>
    </row>
    <row r="79" spans="1:9" x14ac:dyDescent="0.3">
      <c r="A79" s="55"/>
      <c r="B79" s="49" t="s">
        <v>13</v>
      </c>
      <c r="C79" s="7"/>
      <c r="D79" s="19"/>
      <c r="E79" s="38"/>
      <c r="F79" s="19"/>
      <c r="G79" s="19"/>
      <c r="H79" s="19"/>
    </row>
    <row r="80" spans="1:9" x14ac:dyDescent="0.3">
      <c r="A80" s="46" t="s">
        <v>69</v>
      </c>
      <c r="B80" s="49" t="s">
        <v>344</v>
      </c>
      <c r="C80" s="30" t="s">
        <v>554</v>
      </c>
      <c r="D80" s="46" t="s">
        <v>69</v>
      </c>
      <c r="E80" s="35" t="s">
        <v>345</v>
      </c>
      <c r="F80" s="43" t="s">
        <v>568</v>
      </c>
      <c r="G80" t="s">
        <v>347</v>
      </c>
      <c r="H80" t="s">
        <v>346</v>
      </c>
      <c r="I80" t="str">
        <f t="shared" ref="I80:I122" si="3">CONCATENATE(G80," ",H80)</f>
        <v>ចំនួនកម្មករ No. of crew</v>
      </c>
    </row>
    <row r="81" spans="1:9" x14ac:dyDescent="0.3">
      <c r="A81" s="46" t="s">
        <v>70</v>
      </c>
      <c r="B81" s="49" t="s">
        <v>348</v>
      </c>
      <c r="C81" s="30" t="s">
        <v>554</v>
      </c>
      <c r="D81" s="46" t="s">
        <v>70</v>
      </c>
      <c r="E81" s="35" t="s">
        <v>349</v>
      </c>
      <c r="F81" s="43" t="s">
        <v>690</v>
      </c>
      <c r="G81" t="s">
        <v>351</v>
      </c>
      <c r="H81" t="s">
        <v>350</v>
      </c>
      <c r="I81" t="str">
        <f t="shared" si="3"/>
        <v>មានលេខទូក Fishing vessel with No.</v>
      </c>
    </row>
    <row r="82" spans="1:9" x14ac:dyDescent="0.3">
      <c r="A82" s="46" t="s">
        <v>72</v>
      </c>
      <c r="B82" s="49" t="s">
        <v>352</v>
      </c>
      <c r="C82" s="30" t="s">
        <v>554</v>
      </c>
      <c r="D82" s="46" t="s">
        <v>72</v>
      </c>
      <c r="E82" s="35" t="s">
        <v>353</v>
      </c>
      <c r="F82" s="43" t="s">
        <v>566</v>
      </c>
      <c r="G82" t="s">
        <v>355</v>
      </c>
      <c r="H82" t="s">
        <v>354</v>
      </c>
      <c r="I82" t="str">
        <f t="shared" si="3"/>
        <v>ទូកទេលេខ Fishing vessel No.</v>
      </c>
    </row>
    <row r="83" spans="1:9" x14ac:dyDescent="0.3">
      <c r="A83" s="46" t="s">
        <v>73</v>
      </c>
      <c r="B83" s="49" t="s">
        <v>356</v>
      </c>
      <c r="C83" s="30" t="s">
        <v>554</v>
      </c>
      <c r="D83" s="46" t="s">
        <v>73</v>
      </c>
      <c r="E83" s="35" t="s">
        <v>357</v>
      </c>
      <c r="F83" s="43" t="s">
        <v>690</v>
      </c>
      <c r="G83" t="s">
        <v>358</v>
      </c>
      <c r="H83" t="s">
        <v>356</v>
      </c>
      <c r="I83" t="str">
        <f t="shared" si="3"/>
        <v>មានលិខិតអនុញ្ញាត Licensing</v>
      </c>
    </row>
    <row r="84" spans="1:9" x14ac:dyDescent="0.3">
      <c r="A84" s="46" t="s">
        <v>75</v>
      </c>
      <c r="B84" s="49" t="s">
        <v>359</v>
      </c>
      <c r="C84" s="30" t="s">
        <v>554</v>
      </c>
      <c r="D84" s="46" t="s">
        <v>75</v>
      </c>
      <c r="E84" s="35" t="s">
        <v>360</v>
      </c>
      <c r="F84" s="43" t="s">
        <v>566</v>
      </c>
      <c r="G84" t="s">
        <v>362</v>
      </c>
      <c r="H84" t="s">
        <v>361</v>
      </c>
      <c r="I84" t="str">
        <f t="shared" si="3"/>
        <v>លិខិតអនុញ្ញាតលេខ License No.</v>
      </c>
    </row>
    <row r="85" spans="1:9" x14ac:dyDescent="0.3">
      <c r="A85" s="46" t="s">
        <v>77</v>
      </c>
      <c r="B85" s="49" t="s">
        <v>363</v>
      </c>
      <c r="C85" s="30" t="s">
        <v>554</v>
      </c>
      <c r="D85" s="46" t="s">
        <v>77</v>
      </c>
      <c r="E85" s="35" t="s">
        <v>364</v>
      </c>
      <c r="F85" s="43" t="s">
        <v>567</v>
      </c>
      <c r="G85" t="s">
        <v>366</v>
      </c>
      <c r="H85" t="s">
        <v>365</v>
      </c>
      <c r="I85" t="str">
        <f t="shared" si="3"/>
        <v>ថ្ងៃខែឆ្នាំ ចេញលិខិតអនុញ្ញាត Issued date of license</v>
      </c>
    </row>
    <row r="86" spans="1:9" x14ac:dyDescent="0.3">
      <c r="A86" s="46" t="s">
        <v>78</v>
      </c>
      <c r="B86" s="49" t="s">
        <v>367</v>
      </c>
      <c r="C86" s="30" t="s">
        <v>554</v>
      </c>
      <c r="D86" s="46" t="s">
        <v>78</v>
      </c>
      <c r="E86" s="35" t="s">
        <v>694</v>
      </c>
      <c r="F86" s="43" t="s">
        <v>567</v>
      </c>
      <c r="G86" t="s">
        <v>370</v>
      </c>
      <c r="H86" t="s">
        <v>369</v>
      </c>
      <c r="I86" t="str">
        <f t="shared" si="3"/>
        <v>ថ្ងៃខែឆ្នាំ ផុតកំណត់ Expiry date</v>
      </c>
    </row>
    <row r="87" spans="1:9" x14ac:dyDescent="0.3">
      <c r="A87" s="46" t="s">
        <v>79</v>
      </c>
      <c r="B87" s="49" t="s">
        <v>371</v>
      </c>
      <c r="C87" s="30" t="s">
        <v>554</v>
      </c>
      <c r="D87" s="46" t="s">
        <v>695</v>
      </c>
      <c r="E87" s="35" t="s">
        <v>372</v>
      </c>
      <c r="F87" s="43" t="s">
        <v>621</v>
      </c>
      <c r="G87" t="s">
        <v>374</v>
      </c>
      <c r="H87" t="s">
        <v>373</v>
      </c>
      <c r="I87" t="str">
        <f t="shared" si="3"/>
        <v>ប្រភេទ និងទំហំឧបករណ៍នេសាទ Type of fishing gear and size</v>
      </c>
    </row>
    <row r="88" spans="1:9" x14ac:dyDescent="0.3">
      <c r="A88" s="46" t="s">
        <v>81</v>
      </c>
      <c r="B88" s="49" t="s">
        <v>375</v>
      </c>
      <c r="C88" s="30" t="s">
        <v>554</v>
      </c>
      <c r="D88" s="63" t="s">
        <v>81</v>
      </c>
      <c r="E88" s="35" t="s">
        <v>376</v>
      </c>
      <c r="F88" s="43" t="s">
        <v>621</v>
      </c>
      <c r="G88" t="s">
        <v>709</v>
      </c>
      <c r="H88" t="s">
        <v>710</v>
      </c>
      <c r="I88" t="str">
        <f t="shared" si="3"/>
        <v>ប្រភេទ និងទំហំឧបករណ៍នេសាទ 1 Fishing gear type 1</v>
      </c>
    </row>
    <row r="89" spans="1:9" x14ac:dyDescent="0.3">
      <c r="A89" s="46" t="s">
        <v>82</v>
      </c>
      <c r="B89" s="49" t="s">
        <v>378</v>
      </c>
      <c r="C89" s="30" t="s">
        <v>554</v>
      </c>
      <c r="D89" s="63" t="s">
        <v>82</v>
      </c>
      <c r="E89" s="35" t="s">
        <v>379</v>
      </c>
      <c r="F89" s="43" t="s">
        <v>568</v>
      </c>
      <c r="G89" t="s">
        <v>701</v>
      </c>
      <c r="H89" t="s">
        <v>702</v>
      </c>
      <c r="I89" t="str">
        <f t="shared" si="3"/>
        <v>បណ្ដោយ ឧបករណ៍នេសាទ 1 Length 1</v>
      </c>
    </row>
    <row r="90" spans="1:9" x14ac:dyDescent="0.3">
      <c r="A90" s="46" t="s">
        <v>83</v>
      </c>
      <c r="B90" s="49" t="s">
        <v>380</v>
      </c>
      <c r="C90" s="30" t="s">
        <v>554</v>
      </c>
      <c r="D90" s="63" t="s">
        <v>83</v>
      </c>
      <c r="E90" s="35" t="s">
        <v>381</v>
      </c>
      <c r="F90" s="43" t="s">
        <v>568</v>
      </c>
      <c r="G90" t="s">
        <v>703</v>
      </c>
      <c r="H90" t="s">
        <v>704</v>
      </c>
      <c r="I90" t="str">
        <f t="shared" si="3"/>
        <v>ទទឹង ឧបករណ៍នេសាទ 1 Wide 1</v>
      </c>
    </row>
    <row r="91" spans="1:9" x14ac:dyDescent="0.3">
      <c r="A91" s="46" t="s">
        <v>84</v>
      </c>
      <c r="B91" s="49" t="s">
        <v>382</v>
      </c>
      <c r="C91" s="30" t="s">
        <v>554</v>
      </c>
      <c r="D91" s="63" t="s">
        <v>84</v>
      </c>
      <c r="E91" s="35" t="s">
        <v>383</v>
      </c>
      <c r="F91" s="43" t="s">
        <v>568</v>
      </c>
      <c r="G91" t="s">
        <v>705</v>
      </c>
      <c r="H91" t="s">
        <v>706</v>
      </c>
      <c r="I91" t="str">
        <f t="shared" si="3"/>
        <v>កម្ពស់ ឧបករណ៍នេសាទ 1 High 1</v>
      </c>
    </row>
    <row r="92" spans="1:9" x14ac:dyDescent="0.3">
      <c r="A92" s="46" t="s">
        <v>85</v>
      </c>
      <c r="B92" s="49" t="s">
        <v>384</v>
      </c>
      <c r="C92" s="30" t="s">
        <v>554</v>
      </c>
      <c r="D92" s="63" t="s">
        <v>85</v>
      </c>
      <c r="E92" s="35" t="s">
        <v>700</v>
      </c>
      <c r="F92" s="43" t="s">
        <v>568</v>
      </c>
      <c r="G92" t="s">
        <v>707</v>
      </c>
      <c r="H92" t="s">
        <v>708</v>
      </c>
      <c r="I92" t="str">
        <f t="shared" si="3"/>
        <v>ទំហំ ឧបករណ៍នេសាទ 1 Size 1</v>
      </c>
    </row>
    <row r="93" spans="1:9" x14ac:dyDescent="0.3">
      <c r="A93" s="46" t="s">
        <v>86</v>
      </c>
      <c r="B93" s="49" t="s">
        <v>386</v>
      </c>
      <c r="C93" s="30" t="s">
        <v>554</v>
      </c>
      <c r="D93" s="63" t="s">
        <v>86</v>
      </c>
      <c r="E93" s="35" t="s">
        <v>387</v>
      </c>
      <c r="F93" s="43" t="s">
        <v>565</v>
      </c>
      <c r="G93" t="s">
        <v>711</v>
      </c>
      <c r="H93" t="s">
        <v>732</v>
      </c>
      <c r="I93" t="str">
        <f t="shared" si="3"/>
        <v>ខែចាប់ផ្ដើមនេសាទ 1 Start month (Select 12 Month) 1</v>
      </c>
    </row>
    <row r="94" spans="1:9" x14ac:dyDescent="0.3">
      <c r="A94" s="46" t="s">
        <v>87</v>
      </c>
      <c r="B94" s="49" t="s">
        <v>390</v>
      </c>
      <c r="C94" s="30" t="s">
        <v>554</v>
      </c>
      <c r="D94" s="63" t="s">
        <v>87</v>
      </c>
      <c r="E94" s="35" t="s">
        <v>391</v>
      </c>
      <c r="F94" s="43" t="s">
        <v>565</v>
      </c>
      <c r="G94" t="s">
        <v>712</v>
      </c>
      <c r="H94" t="s">
        <v>718</v>
      </c>
      <c r="I94" t="str">
        <f t="shared" si="3"/>
        <v>ខែបញ្ចប់នេសាទ 1 Fishing end month (Select 12 Month) 1</v>
      </c>
    </row>
    <row r="95" spans="1:9" x14ac:dyDescent="0.3">
      <c r="A95" s="46" t="s">
        <v>88</v>
      </c>
      <c r="B95" s="49" t="s">
        <v>394</v>
      </c>
      <c r="C95" s="30" t="s">
        <v>554</v>
      </c>
      <c r="D95" s="63" t="s">
        <v>88</v>
      </c>
      <c r="E95" s="35" t="s">
        <v>395</v>
      </c>
      <c r="F95" s="43" t="s">
        <v>565</v>
      </c>
      <c r="G95" t="s">
        <v>713</v>
      </c>
      <c r="H95" t="s">
        <v>719</v>
      </c>
      <c r="I95" t="str">
        <f t="shared" si="3"/>
        <v>ខែចាប់សំរាកពីការធ្វើនេសាទ 1 None fishing start month (Select 12 Month) 1</v>
      </c>
    </row>
    <row r="96" spans="1:9" x14ac:dyDescent="0.3">
      <c r="A96" s="46" t="s">
        <v>89</v>
      </c>
      <c r="B96" s="49" t="s">
        <v>398</v>
      </c>
      <c r="C96" s="30" t="s">
        <v>554</v>
      </c>
      <c r="D96" s="63" t="s">
        <v>89</v>
      </c>
      <c r="E96" s="35" t="s">
        <v>399</v>
      </c>
      <c r="F96" s="43" t="s">
        <v>565</v>
      </c>
      <c r="G96" t="s">
        <v>714</v>
      </c>
      <c r="H96" t="s">
        <v>720</v>
      </c>
      <c r="I96" t="str">
        <f t="shared" si="3"/>
        <v>ខែបញ្ចប់សំរាកពីការធ្វើនេសាទ 1 None fishing end month (Select 12 Month) 1</v>
      </c>
    </row>
    <row r="97" spans="1:10" x14ac:dyDescent="0.3">
      <c r="A97" s="46" t="s">
        <v>90</v>
      </c>
      <c r="B97" s="49" t="s">
        <v>402</v>
      </c>
      <c r="C97" s="30" t="s">
        <v>554</v>
      </c>
      <c r="D97" s="63" t="s">
        <v>90</v>
      </c>
      <c r="E97" s="35" t="s">
        <v>403</v>
      </c>
      <c r="F97" s="43" t="s">
        <v>568</v>
      </c>
      <c r="G97" t="s">
        <v>715</v>
      </c>
      <c r="H97" t="s">
        <v>721</v>
      </c>
      <c r="I97" t="str">
        <f t="shared" si="3"/>
        <v>ចំនួនេជើងេចញេធ្វើនេសាទ/ខែ 1 Number of trips/month (Select 12 Month) 1</v>
      </c>
    </row>
    <row r="98" spans="1:10" x14ac:dyDescent="0.3">
      <c r="A98" s="46" t="s">
        <v>91</v>
      </c>
      <c r="B98" s="49" t="s">
        <v>406</v>
      </c>
      <c r="C98" s="30" t="s">
        <v>554</v>
      </c>
      <c r="D98" s="63" t="s">
        <v>91</v>
      </c>
      <c r="E98" s="35" t="s">
        <v>759</v>
      </c>
      <c r="F98" s="43" t="s">
        <v>565</v>
      </c>
      <c r="G98" t="s">
        <v>716</v>
      </c>
      <c r="H98" t="s">
        <v>717</v>
      </c>
      <c r="I98" t="str">
        <f t="shared" si="3"/>
        <v>ទីតាំងនេសាទ 1 Fishing zone 1</v>
      </c>
    </row>
    <row r="99" spans="1:10" x14ac:dyDescent="0.3">
      <c r="A99" s="46" t="s">
        <v>92</v>
      </c>
      <c r="B99" s="49" t="s">
        <v>410</v>
      </c>
      <c r="C99" s="30" t="s">
        <v>554</v>
      </c>
      <c r="D99" s="46" t="s">
        <v>92</v>
      </c>
      <c r="E99" s="35" t="s">
        <v>411</v>
      </c>
      <c r="F99" s="43" t="s">
        <v>621</v>
      </c>
      <c r="G99" s="21" t="s">
        <v>722</v>
      </c>
      <c r="H99" s="21" t="s">
        <v>727</v>
      </c>
      <c r="I99" t="str">
        <f t="shared" si="3"/>
        <v>ប្រភេទ និងទំហំឧបករណ៍នេសាទ 2 Fishing gear type 2</v>
      </c>
    </row>
    <row r="100" spans="1:10" x14ac:dyDescent="0.3">
      <c r="A100" s="46" t="s">
        <v>93</v>
      </c>
      <c r="B100" s="49" t="s">
        <v>412</v>
      </c>
      <c r="C100" s="30" t="s">
        <v>554</v>
      </c>
      <c r="D100" s="46" t="s">
        <v>93</v>
      </c>
      <c r="E100" s="35" t="s">
        <v>413</v>
      </c>
      <c r="F100" s="43" t="s">
        <v>568</v>
      </c>
      <c r="G100" s="21" t="s">
        <v>723</v>
      </c>
      <c r="H100" s="21" t="s">
        <v>728</v>
      </c>
      <c r="I100" t="str">
        <f t="shared" si="3"/>
        <v>បណ្ដោយ ឧបករណ៍នេសាទ 2 Length 2</v>
      </c>
    </row>
    <row r="101" spans="1:10" x14ac:dyDescent="0.3">
      <c r="A101" s="46" t="s">
        <v>94</v>
      </c>
      <c r="B101" s="49" t="s">
        <v>414</v>
      </c>
      <c r="C101" s="30" t="s">
        <v>554</v>
      </c>
      <c r="D101" s="46" t="s">
        <v>94</v>
      </c>
      <c r="E101" s="35" t="s">
        <v>415</v>
      </c>
      <c r="F101" s="43" t="s">
        <v>568</v>
      </c>
      <c r="G101" s="21" t="s">
        <v>724</v>
      </c>
      <c r="H101" s="21" t="s">
        <v>729</v>
      </c>
      <c r="I101" t="str">
        <f t="shared" si="3"/>
        <v>ទទឹង ឧបករណ៍នេសាទ 2 Wide 2</v>
      </c>
    </row>
    <row r="102" spans="1:10" x14ac:dyDescent="0.3">
      <c r="A102" s="46" t="s">
        <v>95</v>
      </c>
      <c r="B102" s="49" t="s">
        <v>416</v>
      </c>
      <c r="C102" s="30" t="s">
        <v>554</v>
      </c>
      <c r="D102" s="46" t="s">
        <v>95</v>
      </c>
      <c r="E102" s="35" t="s">
        <v>417</v>
      </c>
      <c r="F102" s="43" t="s">
        <v>568</v>
      </c>
      <c r="G102" s="21" t="s">
        <v>725</v>
      </c>
      <c r="H102" s="21" t="s">
        <v>730</v>
      </c>
      <c r="I102" t="str">
        <f t="shared" si="3"/>
        <v>កម្ពស់ ឧបករណ៍នេសាទ 2 High 2</v>
      </c>
    </row>
    <row r="103" spans="1:10" x14ac:dyDescent="0.3">
      <c r="A103" s="46" t="s">
        <v>96</v>
      </c>
      <c r="B103" s="49" t="s">
        <v>418</v>
      </c>
      <c r="C103" s="30" t="s">
        <v>554</v>
      </c>
      <c r="D103" s="46" t="s">
        <v>96</v>
      </c>
      <c r="E103" s="35" t="s">
        <v>419</v>
      </c>
      <c r="F103" s="43" t="s">
        <v>568</v>
      </c>
      <c r="G103" s="21" t="s">
        <v>726</v>
      </c>
      <c r="H103" s="21" t="s">
        <v>731</v>
      </c>
      <c r="I103" t="str">
        <f t="shared" si="3"/>
        <v>ទំហំ ឧបករណ៍នេសាទ 2 Size 2</v>
      </c>
    </row>
    <row r="104" spans="1:10" x14ac:dyDescent="0.3">
      <c r="A104" s="46" t="s">
        <v>97</v>
      </c>
      <c r="B104" s="49" t="s">
        <v>420</v>
      </c>
      <c r="C104" s="30" t="s">
        <v>554</v>
      </c>
      <c r="D104" s="46" t="s">
        <v>97</v>
      </c>
      <c r="E104" s="35" t="s">
        <v>421</v>
      </c>
      <c r="F104" s="43" t="s">
        <v>565</v>
      </c>
      <c r="G104" s="21" t="s">
        <v>735</v>
      </c>
      <c r="H104" s="21" t="s">
        <v>733</v>
      </c>
      <c r="I104" t="str">
        <f t="shared" si="3"/>
        <v>ខែចាប់ផ្ដើមនេសាទ 2 Start month (Select 12 Month) 2</v>
      </c>
    </row>
    <row r="105" spans="1:10" x14ac:dyDescent="0.3">
      <c r="A105" s="46" t="s">
        <v>98</v>
      </c>
      <c r="B105" s="49" t="s">
        <v>422</v>
      </c>
      <c r="C105" s="30" t="s">
        <v>554</v>
      </c>
      <c r="D105" s="46" t="s">
        <v>98</v>
      </c>
      <c r="E105" s="35" t="s">
        <v>423</v>
      </c>
      <c r="F105" s="43" t="s">
        <v>565</v>
      </c>
      <c r="G105" s="21" t="s">
        <v>736</v>
      </c>
      <c r="H105" s="21" t="s">
        <v>734</v>
      </c>
      <c r="I105" t="str">
        <f t="shared" si="3"/>
        <v>ខែបញ្ចប់នេសាទ 2 Fishing end month (Select 12 Month) 2</v>
      </c>
    </row>
    <row r="106" spans="1:10" x14ac:dyDescent="0.3">
      <c r="A106" s="46" t="s">
        <v>99</v>
      </c>
      <c r="B106" s="49"/>
      <c r="C106" s="7"/>
      <c r="D106" s="12"/>
      <c r="E106" s="37"/>
      <c r="F106" s="12"/>
      <c r="G106" s="12"/>
      <c r="H106" s="12"/>
      <c r="I106" t="str">
        <f t="shared" si="3"/>
        <v xml:space="preserve"> </v>
      </c>
    </row>
    <row r="107" spans="1:10" x14ac:dyDescent="0.3">
      <c r="A107" s="46" t="s">
        <v>100</v>
      </c>
      <c r="B107" s="49"/>
      <c r="C107" s="7"/>
      <c r="D107" s="12"/>
      <c r="E107" s="37"/>
      <c r="F107" s="12"/>
      <c r="G107" s="12"/>
      <c r="H107" s="12"/>
      <c r="I107" t="str">
        <f t="shared" si="3"/>
        <v xml:space="preserve"> </v>
      </c>
    </row>
    <row r="108" spans="1:10" x14ac:dyDescent="0.3">
      <c r="A108" s="46" t="s">
        <v>101</v>
      </c>
      <c r="B108" s="49" t="s">
        <v>424</v>
      </c>
      <c r="C108" s="30" t="s">
        <v>554</v>
      </c>
      <c r="D108" s="46" t="s">
        <v>101</v>
      </c>
      <c r="E108" s="35" t="s">
        <v>425</v>
      </c>
      <c r="F108" s="43" t="s">
        <v>568</v>
      </c>
      <c r="G108" s="21" t="s">
        <v>737</v>
      </c>
      <c r="H108" s="21" t="s">
        <v>739</v>
      </c>
      <c r="I108" t="str">
        <f t="shared" si="3"/>
        <v>ចំនួនេជើងេចញេធ្វើនេសាទ/ខែ 2 Number of trips/month (Select 12 Month) 2</v>
      </c>
    </row>
    <row r="109" spans="1:10" x14ac:dyDescent="0.3">
      <c r="A109" s="46" t="s">
        <v>102</v>
      </c>
      <c r="B109" s="49" t="s">
        <v>426</v>
      </c>
      <c r="C109" s="30" t="s">
        <v>554</v>
      </c>
      <c r="D109" s="46" t="s">
        <v>102</v>
      </c>
      <c r="E109" s="35" t="s">
        <v>427</v>
      </c>
      <c r="F109" s="43" t="s">
        <v>565</v>
      </c>
      <c r="G109" s="21" t="s">
        <v>738</v>
      </c>
      <c r="H109" s="21" t="s">
        <v>740</v>
      </c>
      <c r="I109" t="str">
        <f t="shared" si="3"/>
        <v>ទីតាំងនេសាទ 2 Fishing zone 2</v>
      </c>
    </row>
    <row r="110" spans="1:10" x14ac:dyDescent="0.3">
      <c r="A110" s="46" t="s">
        <v>103</v>
      </c>
      <c r="B110" s="49" t="s">
        <v>428</v>
      </c>
      <c r="C110" s="30" t="s">
        <v>554</v>
      </c>
      <c r="D110" s="50" t="s">
        <v>103</v>
      </c>
      <c r="E110" s="36" t="s">
        <v>429</v>
      </c>
      <c r="F110" s="62" t="s">
        <v>621</v>
      </c>
      <c r="G110" s="9" t="s">
        <v>741</v>
      </c>
      <c r="H110" s="9" t="s">
        <v>748</v>
      </c>
      <c r="I110" s="9" t="str">
        <f t="shared" si="3"/>
        <v>ប្រភេទ និងទំហំឧបករណ៍នេសាទ 3 Fishing gear type 3</v>
      </c>
      <c r="J110" s="9"/>
    </row>
    <row r="111" spans="1:10" x14ac:dyDescent="0.3">
      <c r="A111" s="46" t="s">
        <v>104</v>
      </c>
      <c r="B111" s="49" t="s">
        <v>430</v>
      </c>
      <c r="C111" s="30" t="s">
        <v>554</v>
      </c>
      <c r="D111" s="50" t="s">
        <v>104</v>
      </c>
      <c r="E111" s="36" t="s">
        <v>431</v>
      </c>
      <c r="F111" s="62" t="s">
        <v>568</v>
      </c>
      <c r="G111" s="9" t="s">
        <v>742</v>
      </c>
      <c r="H111" s="9" t="s">
        <v>749</v>
      </c>
      <c r="I111" s="9" t="str">
        <f t="shared" si="3"/>
        <v>បណ្ដោយ ឧបករណ៍នេសាទ 3 Length 3</v>
      </c>
      <c r="J111" s="9"/>
    </row>
    <row r="112" spans="1:10" x14ac:dyDescent="0.3">
      <c r="A112" s="46" t="s">
        <v>105</v>
      </c>
      <c r="B112" s="49" t="s">
        <v>432</v>
      </c>
      <c r="C112" s="30" t="s">
        <v>554</v>
      </c>
      <c r="D112" s="50" t="s">
        <v>105</v>
      </c>
      <c r="E112" s="36" t="s">
        <v>433</v>
      </c>
      <c r="F112" s="62" t="s">
        <v>568</v>
      </c>
      <c r="G112" s="9" t="s">
        <v>743</v>
      </c>
      <c r="H112" s="9" t="s">
        <v>750</v>
      </c>
      <c r="I112" s="9" t="str">
        <f t="shared" si="3"/>
        <v>ទទឹង ឧបករណ៍នេសាទ 3 Wide 3</v>
      </c>
      <c r="J112" s="9"/>
    </row>
    <row r="113" spans="1:10" x14ac:dyDescent="0.3">
      <c r="A113" s="46" t="s">
        <v>106</v>
      </c>
      <c r="B113" s="49" t="s">
        <v>434</v>
      </c>
      <c r="C113" s="30" t="s">
        <v>554</v>
      </c>
      <c r="D113" s="50" t="s">
        <v>106</v>
      </c>
      <c r="E113" s="36" t="s">
        <v>435</v>
      </c>
      <c r="F113" s="62" t="s">
        <v>568</v>
      </c>
      <c r="G113" s="9" t="s">
        <v>744</v>
      </c>
      <c r="H113" s="9" t="s">
        <v>751</v>
      </c>
      <c r="I113" s="9" t="str">
        <f t="shared" si="3"/>
        <v>កម្ពស់ ឧបករណ៍នេសាទ 3 High 3</v>
      </c>
      <c r="J113" s="9"/>
    </row>
    <row r="114" spans="1:10" x14ac:dyDescent="0.3">
      <c r="A114" s="46" t="s">
        <v>107</v>
      </c>
      <c r="B114" s="49" t="s">
        <v>436</v>
      </c>
      <c r="C114" s="30" t="s">
        <v>554</v>
      </c>
      <c r="D114" s="50" t="s">
        <v>107</v>
      </c>
      <c r="E114" s="36" t="s">
        <v>437</v>
      </c>
      <c r="F114" s="62" t="s">
        <v>568</v>
      </c>
      <c r="G114" s="9" t="s">
        <v>745</v>
      </c>
      <c r="H114" s="9" t="s">
        <v>752</v>
      </c>
      <c r="I114" s="9" t="str">
        <f t="shared" si="3"/>
        <v>ទំហំ ឧបករណ៍នេសាទ 3 Size 3</v>
      </c>
      <c r="J114" s="9"/>
    </row>
    <row r="115" spans="1:10" x14ac:dyDescent="0.3">
      <c r="A115" s="46" t="s">
        <v>108</v>
      </c>
      <c r="B115" s="49" t="s">
        <v>438</v>
      </c>
      <c r="C115" s="30" t="s">
        <v>554</v>
      </c>
      <c r="D115" s="50" t="s">
        <v>108</v>
      </c>
      <c r="E115" s="36" t="s">
        <v>439</v>
      </c>
      <c r="F115" s="62" t="s">
        <v>565</v>
      </c>
      <c r="G115" s="9" t="s">
        <v>746</v>
      </c>
      <c r="H115" s="9" t="s">
        <v>753</v>
      </c>
      <c r="I115" s="9" t="str">
        <f t="shared" si="3"/>
        <v>ខែចាប់ផ្ដើមនេសាទ 3 Start month (Select 12 Month) 3</v>
      </c>
      <c r="J115" s="9"/>
    </row>
    <row r="116" spans="1:10" x14ac:dyDescent="0.3">
      <c r="A116" s="46" t="s">
        <v>109</v>
      </c>
      <c r="B116" s="49" t="s">
        <v>440</v>
      </c>
      <c r="C116" s="30" t="s">
        <v>554</v>
      </c>
      <c r="D116" s="50" t="s">
        <v>109</v>
      </c>
      <c r="E116" s="36" t="s">
        <v>441</v>
      </c>
      <c r="F116" s="62" t="s">
        <v>565</v>
      </c>
      <c r="G116" s="9" t="s">
        <v>747</v>
      </c>
      <c r="H116" s="9" t="s">
        <v>754</v>
      </c>
      <c r="I116" s="9" t="str">
        <f t="shared" si="3"/>
        <v>ខែបញ្ចប់នេសាទ 3 Fishing end month (Select 12 Month) 3</v>
      </c>
      <c r="J116" s="9"/>
    </row>
    <row r="117" spans="1:10" x14ac:dyDescent="0.3">
      <c r="A117" s="46" t="s">
        <v>110</v>
      </c>
      <c r="B117" s="49"/>
      <c r="C117" s="7"/>
      <c r="D117" s="64"/>
      <c r="E117" s="65"/>
      <c r="F117" s="64"/>
      <c r="G117" s="64"/>
      <c r="H117" s="64"/>
      <c r="I117" s="9" t="str">
        <f t="shared" si="3"/>
        <v xml:space="preserve"> </v>
      </c>
      <c r="J117" s="9"/>
    </row>
    <row r="118" spans="1:10" x14ac:dyDescent="0.3">
      <c r="A118" s="46" t="s">
        <v>111</v>
      </c>
      <c r="B118" s="49"/>
      <c r="C118" s="7"/>
      <c r="D118" s="64"/>
      <c r="E118" s="65"/>
      <c r="F118" s="64"/>
      <c r="G118" s="64"/>
      <c r="H118" s="64"/>
      <c r="I118" s="9" t="str">
        <f t="shared" si="3"/>
        <v xml:space="preserve"> </v>
      </c>
      <c r="J118" s="9"/>
    </row>
    <row r="119" spans="1:10" x14ac:dyDescent="0.3">
      <c r="A119" s="46" t="s">
        <v>112</v>
      </c>
      <c r="B119" s="49" t="s">
        <v>442</v>
      </c>
      <c r="C119" s="7"/>
      <c r="D119" s="50" t="s">
        <v>112</v>
      </c>
      <c r="E119" s="36" t="s">
        <v>443</v>
      </c>
      <c r="F119" s="62" t="s">
        <v>568</v>
      </c>
      <c r="G119" s="9" t="s">
        <v>755</v>
      </c>
      <c r="H119" s="9" t="s">
        <v>757</v>
      </c>
      <c r="I119" s="9" t="str">
        <f t="shared" si="3"/>
        <v>ចំនួនេជើងេចញេធ្វើនេសាទ/ខែ 3 Number of trips/month (Select 12 Month) 3</v>
      </c>
      <c r="J119" s="9"/>
    </row>
    <row r="120" spans="1:10" x14ac:dyDescent="0.3">
      <c r="A120" s="46" t="s">
        <v>113</v>
      </c>
      <c r="B120" s="49" t="s">
        <v>444</v>
      </c>
      <c r="C120" s="7"/>
      <c r="D120" s="50" t="s">
        <v>113</v>
      </c>
      <c r="E120" s="36" t="s">
        <v>445</v>
      </c>
      <c r="F120" s="62" t="s">
        <v>565</v>
      </c>
      <c r="G120" s="9" t="s">
        <v>756</v>
      </c>
      <c r="H120" s="9" t="s">
        <v>758</v>
      </c>
      <c r="I120" s="9" t="str">
        <f t="shared" si="3"/>
        <v>ទីតាំងនេសាទ 3 Fishing zone 3</v>
      </c>
      <c r="J120" s="9"/>
    </row>
    <row r="121" spans="1:10" x14ac:dyDescent="0.3">
      <c r="A121" s="46" t="s">
        <v>114</v>
      </c>
      <c r="B121" s="49" t="s">
        <v>446</v>
      </c>
      <c r="C121" s="7"/>
      <c r="D121" s="46" t="s">
        <v>114</v>
      </c>
      <c r="E121" s="20" t="s">
        <v>114</v>
      </c>
      <c r="F121" s="32" t="s">
        <v>566</v>
      </c>
      <c r="G121" s="21" t="s">
        <v>801</v>
      </c>
      <c r="H121" s="21" t="s">
        <v>803</v>
      </c>
      <c r="I121" s="9" t="str">
        <f t="shared" si="3"/>
        <v>កន្លែងឡើងត្រី Landing site</v>
      </c>
    </row>
    <row r="122" spans="1:10" x14ac:dyDescent="0.3">
      <c r="A122" s="46" t="s">
        <v>116</v>
      </c>
      <c r="B122" s="49" t="s">
        <v>116</v>
      </c>
      <c r="C122" s="7"/>
      <c r="D122" s="46" t="s">
        <v>116</v>
      </c>
      <c r="E122" s="20" t="s">
        <v>116</v>
      </c>
      <c r="F122" s="32" t="s">
        <v>566</v>
      </c>
      <c r="G122" s="21" t="s">
        <v>802</v>
      </c>
      <c r="H122" s="21" t="s">
        <v>804</v>
      </c>
      <c r="I122" s="9" t="str">
        <f t="shared" si="3"/>
        <v>ចំណតទូក Home Landing</v>
      </c>
    </row>
    <row r="123" spans="1:10" x14ac:dyDescent="0.3">
      <c r="A123" s="46" t="s">
        <v>117</v>
      </c>
      <c r="B123" s="49" t="s">
        <v>447</v>
      </c>
      <c r="C123" s="7"/>
      <c r="D123" s="46" t="s">
        <v>117</v>
      </c>
      <c r="E123" s="35" t="s">
        <v>448</v>
      </c>
      <c r="F123" s="43" t="s">
        <v>622</v>
      </c>
      <c r="G123" s="43" t="s">
        <v>763</v>
      </c>
      <c r="H123" t="s">
        <v>449</v>
      </c>
      <c r="I123" s="9" t="str">
        <f>CONCATENATE(E123,". ",G123," ",H123)</f>
        <v>q8_10. សៀវភៅកត់ត្រាស្ថិតិ Fishing logbook</v>
      </c>
    </row>
    <row r="124" spans="1:10" x14ac:dyDescent="0.3">
      <c r="A124" s="46" t="s">
        <v>119</v>
      </c>
      <c r="B124" s="49" t="s">
        <v>450</v>
      </c>
      <c r="C124" s="7"/>
      <c r="D124" s="46" t="s">
        <v>119</v>
      </c>
      <c r="E124" s="35" t="s">
        <v>451</v>
      </c>
      <c r="F124" s="43" t="s">
        <v>622</v>
      </c>
      <c r="G124" s="43" t="s">
        <v>764</v>
      </c>
      <c r="H124" t="s">
        <v>452</v>
      </c>
      <c r="I124" s="9" t="str">
        <f t="shared" ref="I124:I166" si="4">CONCATENATE(E124,". ",G124," ",H124)</f>
        <v>q8_11. សៀវភៅកត់ត្រាស្ថិតិចេញដោយជលផល Fishing logbook issued by FiAC</v>
      </c>
    </row>
    <row r="125" spans="1:10" x14ac:dyDescent="0.3">
      <c r="A125" s="46" t="s">
        <v>121</v>
      </c>
      <c r="B125" s="49" t="s">
        <v>453</v>
      </c>
      <c r="C125" s="7"/>
      <c r="D125" s="46" t="s">
        <v>121</v>
      </c>
      <c r="E125" s="35" t="s">
        <v>454</v>
      </c>
      <c r="F125" s="43" t="s">
        <v>567</v>
      </c>
      <c r="G125" s="43" t="s">
        <v>765</v>
      </c>
      <c r="H125" t="s">
        <v>455</v>
      </c>
      <c r="I125" s="9" t="str">
        <f t="shared" si="4"/>
        <v>q8_12. ថ្ងៃខែចេញសៀវភៅកត់ត្រាស្ថិតិ Issued date of logbook</v>
      </c>
    </row>
    <row r="126" spans="1:10" x14ac:dyDescent="0.3">
      <c r="A126" s="46" t="s">
        <v>122</v>
      </c>
      <c r="B126" s="49" t="s">
        <v>456</v>
      </c>
      <c r="C126" s="7"/>
      <c r="D126" s="46" t="s">
        <v>122</v>
      </c>
      <c r="E126" s="35" t="s">
        <v>457</v>
      </c>
      <c r="F126" s="43" t="s">
        <v>567</v>
      </c>
      <c r="G126" s="43" t="s">
        <v>766</v>
      </c>
      <c r="H126" t="s">
        <v>458</v>
      </c>
      <c r="I126" s="9" t="str">
        <f t="shared" si="4"/>
        <v>q8_13. ថ្ងៃខែផុតកំណត់ សៀវភៅកត់ត្រាស្ថិតិ Expiry date of logbook</v>
      </c>
    </row>
    <row r="127" spans="1:10" x14ac:dyDescent="0.3">
      <c r="A127" s="46" t="s">
        <v>124</v>
      </c>
      <c r="B127" s="49" t="s">
        <v>459</v>
      </c>
      <c r="C127" s="7"/>
      <c r="D127" s="46" t="s">
        <v>124</v>
      </c>
      <c r="E127" s="35" t="s">
        <v>460</v>
      </c>
      <c r="F127" s="43" t="s">
        <v>565</v>
      </c>
      <c r="G127" s="43" t="s">
        <v>767</v>
      </c>
      <c r="H127" t="s">
        <v>461</v>
      </c>
      <c r="I127" s="9" t="str">
        <f t="shared" si="4"/>
        <v>q9. ប្រព័ន្ធអេឡិចត្រូនិច Electronics equipment</v>
      </c>
    </row>
    <row r="128" spans="1:10" x14ac:dyDescent="0.3">
      <c r="A128" s="46" t="s">
        <v>125</v>
      </c>
      <c r="B128" s="49" t="s">
        <v>462</v>
      </c>
      <c r="C128" s="7"/>
      <c r="D128" s="46" t="s">
        <v>125</v>
      </c>
      <c r="E128" s="35" t="s">
        <v>463</v>
      </c>
      <c r="F128" s="43" t="s">
        <v>622</v>
      </c>
      <c r="G128" s="43" t="s">
        <v>768</v>
      </c>
      <c r="H128" t="s">
        <v>464</v>
      </c>
      <c r="I128" s="9" t="str">
        <f t="shared" si="4"/>
        <v>q9_1. ឧបករណ៌កំណត់ទីតាំង with Navigation equipment</v>
      </c>
    </row>
    <row r="129" spans="1:9" x14ac:dyDescent="0.3">
      <c r="A129" s="46" t="s">
        <v>126</v>
      </c>
      <c r="B129" s="49" t="s">
        <v>465</v>
      </c>
      <c r="C129" s="7"/>
      <c r="D129" s="46" t="s">
        <v>126</v>
      </c>
      <c r="E129" s="35" t="s">
        <v>466</v>
      </c>
      <c r="F129" s="43" t="s">
        <v>565</v>
      </c>
      <c r="G129" s="43" t="s">
        <v>769</v>
      </c>
      <c r="H129" t="s">
        <v>467</v>
      </c>
      <c r="I129" s="9" t="str">
        <f t="shared" si="4"/>
        <v>q9_1_1. ឧបករណ៌កំណត់ទីតាំង ១ Navigation equipment</v>
      </c>
    </row>
    <row r="130" spans="1:9" x14ac:dyDescent="0.3">
      <c r="A130" s="46" t="s">
        <v>127</v>
      </c>
      <c r="B130" s="49" t="s">
        <v>468</v>
      </c>
      <c r="C130" s="7"/>
      <c r="D130" s="46" t="s">
        <v>127</v>
      </c>
      <c r="E130" s="35" t="s">
        <v>469</v>
      </c>
      <c r="F130" s="43" t="s">
        <v>568</v>
      </c>
      <c r="G130" s="43" t="s">
        <v>770</v>
      </c>
      <c r="H130" t="s">
        <v>623</v>
      </c>
      <c r="I130" s="9" t="str">
        <f t="shared" si="4"/>
        <v>q9_1_2. ឆ្នាំទិញ ១ Purchase year</v>
      </c>
    </row>
    <row r="131" spans="1:9" x14ac:dyDescent="0.3">
      <c r="A131" s="46" t="s">
        <v>128</v>
      </c>
      <c r="B131" s="49" t="s">
        <v>470</v>
      </c>
      <c r="C131" s="7"/>
      <c r="D131" s="46" t="s">
        <v>128</v>
      </c>
      <c r="E131" s="35" t="s">
        <v>471</v>
      </c>
      <c r="F131" s="43" t="s">
        <v>565</v>
      </c>
      <c r="G131" s="43" t="s">
        <v>771</v>
      </c>
      <c r="H131" s="43" t="s">
        <v>467</v>
      </c>
      <c r="I131" s="9" t="str">
        <f t="shared" si="4"/>
        <v>q9_1_3. ឧបករណ៌កំណត់ទីតាំង ២ Navigation equipment</v>
      </c>
    </row>
    <row r="132" spans="1:9" x14ac:dyDescent="0.3">
      <c r="A132" s="46" t="s">
        <v>129</v>
      </c>
      <c r="B132" s="49" t="s">
        <v>472</v>
      </c>
      <c r="C132" s="7"/>
      <c r="D132" s="46" t="s">
        <v>129</v>
      </c>
      <c r="E132" s="35" t="s">
        <v>473</v>
      </c>
      <c r="F132" s="43" t="s">
        <v>568</v>
      </c>
      <c r="G132" s="43" t="s">
        <v>772</v>
      </c>
      <c r="H132" t="s">
        <v>623</v>
      </c>
      <c r="I132" s="9" t="str">
        <f t="shared" si="4"/>
        <v>q9_1_4. ឆ្នាំទិញ ២ Purchase year</v>
      </c>
    </row>
    <row r="133" spans="1:9" x14ac:dyDescent="0.3">
      <c r="A133" s="46" t="s">
        <v>130</v>
      </c>
      <c r="B133" s="49" t="s">
        <v>474</v>
      </c>
      <c r="C133" s="7"/>
      <c r="D133" s="46" t="s">
        <v>130</v>
      </c>
      <c r="E133" s="35" t="s">
        <v>475</v>
      </c>
      <c r="F133" s="43" t="s">
        <v>622</v>
      </c>
      <c r="G133" s="43" t="s">
        <v>773</v>
      </c>
      <c r="H133" t="s">
        <v>476</v>
      </c>
      <c r="I133" s="9" t="str">
        <f t="shared" si="4"/>
        <v>q9_2. ឧបករណ៌ទំនាក់ទំនង Communication equipment</v>
      </c>
    </row>
    <row r="134" spans="1:9" x14ac:dyDescent="0.3">
      <c r="A134" s="46" t="s">
        <v>131</v>
      </c>
      <c r="B134" s="49" t="s">
        <v>477</v>
      </c>
      <c r="C134" s="7"/>
      <c r="D134" s="46" t="s">
        <v>131</v>
      </c>
      <c r="E134" s="35" t="s">
        <v>478</v>
      </c>
      <c r="F134" s="43" t="s">
        <v>565</v>
      </c>
      <c r="G134" s="43" t="s">
        <v>774</v>
      </c>
      <c r="H134" t="s">
        <v>479</v>
      </c>
      <c r="I134" s="9" t="str">
        <f t="shared" si="4"/>
        <v>q9_2_1. ឧបករណ៌ទំនាក់ទំនង ១ Communication equipment1</v>
      </c>
    </row>
    <row r="135" spans="1:9" x14ac:dyDescent="0.3">
      <c r="A135" s="46" t="s">
        <v>132</v>
      </c>
      <c r="B135" s="49" t="s">
        <v>480</v>
      </c>
      <c r="C135" s="7"/>
      <c r="D135" s="46" t="s">
        <v>132</v>
      </c>
      <c r="E135" s="35" t="s">
        <v>481</v>
      </c>
      <c r="F135" s="43" t="s">
        <v>568</v>
      </c>
      <c r="G135" s="43" t="s">
        <v>770</v>
      </c>
      <c r="H135" t="s">
        <v>776</v>
      </c>
      <c r="I135" s="9" t="str">
        <f t="shared" si="4"/>
        <v>q9_2_2. ឆ្នាំទិញ ១ Purchase year​1</v>
      </c>
    </row>
    <row r="136" spans="1:9" x14ac:dyDescent="0.3">
      <c r="A136" s="46" t="s">
        <v>133</v>
      </c>
      <c r="B136" s="49" t="s">
        <v>482</v>
      </c>
      <c r="C136" s="7"/>
      <c r="D136" s="46" t="s">
        <v>133</v>
      </c>
      <c r="E136" s="35" t="s">
        <v>483</v>
      </c>
      <c r="F136" s="43" t="s">
        <v>565</v>
      </c>
      <c r="G136" s="43" t="s">
        <v>775</v>
      </c>
      <c r="H136" t="s">
        <v>777</v>
      </c>
      <c r="I136" s="9" t="str">
        <f t="shared" si="4"/>
        <v>q9_2_3. ឧបករណ៌ទំនាក់ទំនង ២ Communication equipment​2</v>
      </c>
    </row>
    <row r="137" spans="1:9" x14ac:dyDescent="0.3">
      <c r="A137" s="46" t="s">
        <v>134</v>
      </c>
      <c r="B137" s="49" t="s">
        <v>484</v>
      </c>
      <c r="C137" s="7"/>
      <c r="D137" s="46" t="s">
        <v>134</v>
      </c>
      <c r="E137" s="35" t="s">
        <v>485</v>
      </c>
      <c r="F137" s="43" t="s">
        <v>568</v>
      </c>
      <c r="G137" s="43" t="s">
        <v>772</v>
      </c>
      <c r="H137" t="s">
        <v>778</v>
      </c>
      <c r="I137" s="9" t="str">
        <f t="shared" si="4"/>
        <v>q9_2_4. ឆ្នាំទិញ ២ Purchase year​2</v>
      </c>
    </row>
    <row r="138" spans="1:9" x14ac:dyDescent="0.3">
      <c r="A138" s="46" t="s">
        <v>135</v>
      </c>
      <c r="B138" s="49" t="s">
        <v>486</v>
      </c>
      <c r="C138" s="7"/>
      <c r="D138" s="46" t="s">
        <v>135</v>
      </c>
      <c r="E138" s="35" t="s">
        <v>487</v>
      </c>
      <c r="F138" s="43" t="s">
        <v>622</v>
      </c>
      <c r="G138" s="43" t="s">
        <v>779</v>
      </c>
      <c r="H138" t="s">
        <v>488</v>
      </c>
      <c r="I138" s="9" t="str">
        <f t="shared" si="4"/>
        <v>q9_3. ឧបករណ៌មើលត្រី (អេកូសោនដ៍រ) Fish finder equipment</v>
      </c>
    </row>
    <row r="139" spans="1:9" x14ac:dyDescent="0.3">
      <c r="A139" s="46" t="s">
        <v>136</v>
      </c>
      <c r="B139" s="49" t="s">
        <v>489</v>
      </c>
      <c r="C139" s="7"/>
      <c r="D139" s="46" t="s">
        <v>136</v>
      </c>
      <c r="E139" s="35" t="s">
        <v>490</v>
      </c>
      <c r="F139" s="43" t="s">
        <v>565</v>
      </c>
      <c r="G139" s="43" t="s">
        <v>780</v>
      </c>
      <c r="H139" t="s">
        <v>782</v>
      </c>
      <c r="I139" s="9" t="str">
        <f t="shared" si="4"/>
        <v>q9_3_1. ឧបករណ៌មើលត្រី (អេកូសោនដ៍រ)​១ Fish finder equipment​1</v>
      </c>
    </row>
    <row r="140" spans="1:9" x14ac:dyDescent="0.3">
      <c r="A140" s="46" t="s">
        <v>137</v>
      </c>
      <c r="B140" s="49" t="s">
        <v>491</v>
      </c>
      <c r="C140" s="7"/>
      <c r="D140" s="46" t="s">
        <v>137</v>
      </c>
      <c r="E140" s="35" t="s">
        <v>492</v>
      </c>
      <c r="F140" s="43" t="s">
        <v>568</v>
      </c>
      <c r="G140" s="43" t="s">
        <v>781</v>
      </c>
      <c r="H140" t="s">
        <v>776</v>
      </c>
      <c r="I140" s="9" t="str">
        <f t="shared" si="4"/>
        <v>q9_3_2. ឆ្នាំទិញ​១ Purchase year​1</v>
      </c>
    </row>
    <row r="141" spans="1:9" x14ac:dyDescent="0.3">
      <c r="A141" s="46" t="s">
        <v>138</v>
      </c>
      <c r="B141" s="49" t="s">
        <v>493</v>
      </c>
      <c r="C141" s="7"/>
      <c r="D141" s="46" t="s">
        <v>138</v>
      </c>
      <c r="E141" s="35" t="s">
        <v>494</v>
      </c>
      <c r="F141" s="43" t="s">
        <v>565</v>
      </c>
      <c r="G141" s="43" t="s">
        <v>784</v>
      </c>
      <c r="H141" t="s">
        <v>783</v>
      </c>
      <c r="I141" s="9" t="str">
        <f t="shared" si="4"/>
        <v>q9_3_3. ឧបករណ៌មើលត្រី (អេកូសោនដ៍រ)២ Fish finder equipment2</v>
      </c>
    </row>
    <row r="142" spans="1:9" x14ac:dyDescent="0.3">
      <c r="A142" s="46" t="s">
        <v>139</v>
      </c>
      <c r="B142" s="49" t="s">
        <v>495</v>
      </c>
      <c r="C142" s="7"/>
      <c r="D142" s="46" t="s">
        <v>139</v>
      </c>
      <c r="E142" s="35" t="s">
        <v>496</v>
      </c>
      <c r="F142" s="43" t="s">
        <v>568</v>
      </c>
      <c r="G142" s="43" t="s">
        <v>785</v>
      </c>
      <c r="H142" t="s">
        <v>778</v>
      </c>
      <c r="I142" s="9" t="str">
        <f t="shared" si="4"/>
        <v>q9_3_4. ឆ្នាំទិញ២ Purchase year​2</v>
      </c>
    </row>
    <row r="143" spans="1:9" x14ac:dyDescent="0.3">
      <c r="A143" s="46" t="s">
        <v>140</v>
      </c>
      <c r="B143" s="49" t="s">
        <v>497</v>
      </c>
      <c r="C143" s="7"/>
      <c r="D143" s="46" t="s">
        <v>140</v>
      </c>
      <c r="E143" s="35" t="s">
        <v>498</v>
      </c>
      <c r="F143" s="43" t="s">
        <v>622</v>
      </c>
      <c r="G143" s="43" t="s">
        <v>786</v>
      </c>
      <c r="H143" t="s">
        <v>499</v>
      </c>
      <c r="I143" s="9" t="str">
        <f t="shared" si="4"/>
        <v>q9_4. ឧបករណ៌សុវត្ថិភាព Safety equipment</v>
      </c>
    </row>
    <row r="144" spans="1:9" x14ac:dyDescent="0.3">
      <c r="A144" s="46" t="s">
        <v>141</v>
      </c>
      <c r="B144" s="56" t="s">
        <v>500</v>
      </c>
      <c r="C144" s="33"/>
      <c r="D144" s="46" t="s">
        <v>141</v>
      </c>
      <c r="E144" s="35" t="s">
        <v>501</v>
      </c>
      <c r="F144" s="43" t="s">
        <v>565</v>
      </c>
      <c r="G144" s="43" t="s">
        <v>787</v>
      </c>
      <c r="H144" t="s">
        <v>788</v>
      </c>
      <c r="I144" s="9" t="str">
        <f t="shared" si="4"/>
        <v>q9_4_1. ឧបករណ៌សុវត្ថិភាព១ Safety equipment1</v>
      </c>
    </row>
    <row r="145" spans="1:9" x14ac:dyDescent="0.3">
      <c r="A145" s="46" t="s">
        <v>142</v>
      </c>
      <c r="B145" s="49" t="s">
        <v>502</v>
      </c>
      <c r="C145" s="7"/>
      <c r="D145" s="46" t="s">
        <v>142</v>
      </c>
      <c r="E145" s="35" t="s">
        <v>503</v>
      </c>
      <c r="F145" s="43" t="s">
        <v>568</v>
      </c>
      <c r="G145" s="43" t="s">
        <v>790</v>
      </c>
      <c r="H145" t="s">
        <v>776</v>
      </c>
      <c r="I145" s="9" t="str">
        <f t="shared" si="4"/>
        <v>q9_4_2. ឆ្នាំទិញ១ Purchase year​1</v>
      </c>
    </row>
    <row r="146" spans="1:9" x14ac:dyDescent="0.3">
      <c r="A146" s="46" t="s">
        <v>143</v>
      </c>
      <c r="B146" s="49" t="s">
        <v>504</v>
      </c>
      <c r="C146" s="7"/>
      <c r="D146" s="46" t="s">
        <v>143</v>
      </c>
      <c r="E146" s="35" t="s">
        <v>505</v>
      </c>
      <c r="F146" s="43" t="s">
        <v>565</v>
      </c>
      <c r="G146" s="43" t="s">
        <v>791</v>
      </c>
      <c r="H146" t="s">
        <v>789</v>
      </c>
      <c r="I146" s="9" t="str">
        <f t="shared" si="4"/>
        <v>q9_4_3. ឧបករណ៌សុវត្ថិភាព២ Safety equipment2</v>
      </c>
    </row>
    <row r="147" spans="1:9" x14ac:dyDescent="0.3">
      <c r="A147" s="46" t="s">
        <v>144</v>
      </c>
      <c r="B147" s="49" t="s">
        <v>506</v>
      </c>
      <c r="C147" s="7"/>
      <c r="D147" s="46" t="s">
        <v>144</v>
      </c>
      <c r="E147" s="35" t="s">
        <v>507</v>
      </c>
      <c r="F147" s="43" t="s">
        <v>568</v>
      </c>
      <c r="G147" s="43" t="s">
        <v>785</v>
      </c>
      <c r="H147" t="s">
        <v>778</v>
      </c>
      <c r="I147" s="9" t="str">
        <f t="shared" si="4"/>
        <v>q9_4_4. ឆ្នាំទិញ២ Purchase year​2</v>
      </c>
    </row>
    <row r="148" spans="1:9" x14ac:dyDescent="0.3">
      <c r="A148" s="46" t="s">
        <v>145</v>
      </c>
      <c r="B148" s="49" t="s">
        <v>508</v>
      </c>
      <c r="C148" s="7"/>
      <c r="D148" s="46" t="s">
        <v>145</v>
      </c>
      <c r="E148" s="35" t="s">
        <v>509</v>
      </c>
      <c r="F148" s="43" t="s">
        <v>622</v>
      </c>
      <c r="G148" s="43" t="s">
        <v>792</v>
      </c>
      <c r="H148" t="s">
        <v>508</v>
      </c>
      <c r="I148" s="9" t="str">
        <f t="shared" si="4"/>
        <v>q10. ការថែរក្សានេសាទ Preservation</v>
      </c>
    </row>
    <row r="149" spans="1:9" x14ac:dyDescent="0.3">
      <c r="A149" s="46" t="s">
        <v>146</v>
      </c>
      <c r="B149" s="49" t="s">
        <v>510</v>
      </c>
      <c r="C149" s="7"/>
      <c r="D149" s="46" t="s">
        <v>146</v>
      </c>
      <c r="E149" s="35" t="s">
        <v>511</v>
      </c>
      <c r="F149" s="43" t="s">
        <v>565</v>
      </c>
      <c r="G149" t="s">
        <v>513</v>
      </c>
      <c r="H149" t="s">
        <v>512</v>
      </c>
      <c r="I149" s="9" t="str">
        <f t="shared" si="4"/>
        <v>q10_1. ករែថរក្សាផលនេសាទ Type Preservation1</v>
      </c>
    </row>
    <row r="150" spans="1:9" x14ac:dyDescent="0.3">
      <c r="A150" s="46" t="s">
        <v>147</v>
      </c>
      <c r="B150" s="49" t="s">
        <v>514</v>
      </c>
      <c r="C150" s="15"/>
      <c r="D150" s="46" t="s">
        <v>147</v>
      </c>
      <c r="E150" s="35" t="s">
        <v>515</v>
      </c>
      <c r="F150" s="43" t="s">
        <v>568</v>
      </c>
      <c r="G150" t="s">
        <v>517</v>
      </c>
      <c r="H150" t="s">
        <v>516</v>
      </c>
      <c r="I150" s="9" t="str">
        <f t="shared" si="4"/>
        <v>q10_2. ចំណុះផ្ទុក ១ម៣ Hold Capacity1.m3</v>
      </c>
    </row>
    <row r="151" spans="1:9" x14ac:dyDescent="0.3">
      <c r="A151" s="46" t="s">
        <v>148</v>
      </c>
      <c r="B151" s="49" t="s">
        <v>518</v>
      </c>
      <c r="C151" s="15"/>
      <c r="D151" s="46" t="s">
        <v>148</v>
      </c>
      <c r="E151" s="35" t="s">
        <v>519</v>
      </c>
      <c r="F151" s="43" t="s">
        <v>565</v>
      </c>
      <c r="G151" t="s">
        <v>513</v>
      </c>
      <c r="H151" t="s">
        <v>520</v>
      </c>
      <c r="I151" s="9" t="str">
        <f t="shared" si="4"/>
        <v>q10_3. ករែថរក្សាផលនេសាទ Type Preservation2</v>
      </c>
    </row>
    <row r="152" spans="1:9" x14ac:dyDescent="0.3">
      <c r="A152" s="46" t="s">
        <v>149</v>
      </c>
      <c r="B152" s="49" t="s">
        <v>521</v>
      </c>
      <c r="C152" s="7"/>
      <c r="D152" s="46" t="s">
        <v>149</v>
      </c>
      <c r="E152" s="35" t="s">
        <v>522</v>
      </c>
      <c r="F152" s="43" t="s">
        <v>568</v>
      </c>
      <c r="G152" s="43" t="s">
        <v>517</v>
      </c>
      <c r="H152" t="s">
        <v>523</v>
      </c>
      <c r="I152" s="9" t="str">
        <f t="shared" si="4"/>
        <v>q10_4. ចំណុះផ្ទុក ១ម៣ Hold Capacity2.m3</v>
      </c>
    </row>
    <row r="153" spans="1:9" x14ac:dyDescent="0.3">
      <c r="A153" s="57" t="s">
        <v>150</v>
      </c>
      <c r="B153" s="49" t="s">
        <v>524</v>
      </c>
      <c r="C153" s="7"/>
      <c r="D153" s="57" t="s">
        <v>150</v>
      </c>
      <c r="E153" s="39" t="s">
        <v>525</v>
      </c>
      <c r="F153" s="24" t="s">
        <v>566</v>
      </c>
      <c r="G153" s="24" t="s">
        <v>794</v>
      </c>
      <c r="H153" s="24" t="s">
        <v>793</v>
      </c>
      <c r="I153" s="9" t="str">
        <f t="shared" si="4"/>
        <v>q11_1. ឈ្មោះកំពុងផែ (រដូវទី១) Port name period 1</v>
      </c>
    </row>
    <row r="154" spans="1:9" x14ac:dyDescent="0.3">
      <c r="A154" s="58"/>
      <c r="B154" s="49" t="s">
        <v>526</v>
      </c>
      <c r="C154" s="7"/>
      <c r="D154" s="49" t="s">
        <v>696</v>
      </c>
      <c r="E154" s="39" t="s">
        <v>527</v>
      </c>
      <c r="F154" s="43" t="s">
        <v>565</v>
      </c>
      <c r="G154" s="24" t="s">
        <v>796</v>
      </c>
      <c r="H154" s="24" t="s">
        <v>624</v>
      </c>
      <c r="I154" s="9" t="str">
        <f t="shared" si="4"/>
        <v>q11_1start. ខែចាប់ផ្ដើម (រដូវទី១) Month start (Select 12 Month)</v>
      </c>
    </row>
    <row r="155" spans="1:9" x14ac:dyDescent="0.3">
      <c r="A155" s="58"/>
      <c r="B155" s="49" t="s">
        <v>528</v>
      </c>
      <c r="C155" s="7"/>
      <c r="D155" s="49" t="s">
        <v>697</v>
      </c>
      <c r="E155" s="39" t="s">
        <v>529</v>
      </c>
      <c r="F155" s="43" t="s">
        <v>565</v>
      </c>
      <c r="G155" s="24" t="s">
        <v>797</v>
      </c>
      <c r="H155" s="24" t="s">
        <v>625</v>
      </c>
      <c r="I155" s="9" t="str">
        <f t="shared" si="4"/>
        <v>q11_1end. ខែបញ្ចប់​ (រដូវទី១) Month End (Select 12 Month)</v>
      </c>
    </row>
    <row r="156" spans="1:9" x14ac:dyDescent="0.3">
      <c r="A156" s="59" t="s">
        <v>151</v>
      </c>
      <c r="B156" s="49" t="s">
        <v>530</v>
      </c>
      <c r="C156" s="7"/>
      <c r="D156" s="57" t="s">
        <v>151</v>
      </c>
      <c r="E156" s="26" t="s">
        <v>531</v>
      </c>
      <c r="F156" s="26" t="s">
        <v>566</v>
      </c>
      <c r="G156" s="26" t="s">
        <v>800</v>
      </c>
      <c r="H156" s="26" t="s">
        <v>795</v>
      </c>
      <c r="I156" s="9" t="str">
        <f t="shared" si="4"/>
        <v>q11_2. ឈ្មោះកំពុងផែ (រដូវទី២) Port name period 2</v>
      </c>
    </row>
    <row r="157" spans="1:9" x14ac:dyDescent="0.3">
      <c r="A157" s="60"/>
      <c r="B157" s="49" t="s">
        <v>532</v>
      </c>
      <c r="C157" s="7"/>
      <c r="D157" s="49" t="s">
        <v>698</v>
      </c>
      <c r="E157" s="26" t="s">
        <v>533</v>
      </c>
      <c r="F157" s="43" t="s">
        <v>565</v>
      </c>
      <c r="G157" s="26" t="s">
        <v>798</v>
      </c>
      <c r="H157" s="26" t="s">
        <v>624</v>
      </c>
      <c r="I157" s="9" t="str">
        <f t="shared" si="4"/>
        <v>q11_2start. ខែចាប់ផ្ដើម (រដូវទី២) Month start (Select 12 Month)</v>
      </c>
    </row>
    <row r="158" spans="1:9" x14ac:dyDescent="0.3">
      <c r="A158" s="60"/>
      <c r="B158" s="49" t="s">
        <v>534</v>
      </c>
      <c r="C158" s="7"/>
      <c r="D158" s="49" t="s">
        <v>699</v>
      </c>
      <c r="E158" s="26" t="s">
        <v>535</v>
      </c>
      <c r="F158" s="43" t="s">
        <v>565</v>
      </c>
      <c r="G158" s="26" t="s">
        <v>799</v>
      </c>
      <c r="H158" s="26" t="s">
        <v>625</v>
      </c>
      <c r="I158" s="9" t="str">
        <f t="shared" si="4"/>
        <v>q11_2end. ខែបញ្ចប់​ (រដូវទី២) Month End (Select 12 Month)</v>
      </c>
    </row>
    <row r="159" spans="1:9" x14ac:dyDescent="0.3">
      <c r="A159" s="46" t="s">
        <v>152</v>
      </c>
      <c r="B159" s="49" t="s">
        <v>537</v>
      </c>
      <c r="C159" s="7"/>
      <c r="D159" s="35" t="s">
        <v>538</v>
      </c>
      <c r="E159" s="35" t="s">
        <v>538</v>
      </c>
      <c r="F159" s="61" t="s">
        <v>633</v>
      </c>
      <c r="H159" s="49" t="s">
        <v>626</v>
      </c>
      <c r="I159" s="9" t="str">
        <f t="shared" si="4"/>
        <v>q12.  Vessel card</v>
      </c>
    </row>
    <row r="160" spans="1:9" x14ac:dyDescent="0.3">
      <c r="A160" s="46" t="s">
        <v>154</v>
      </c>
      <c r="B160" s="49" t="s">
        <v>539</v>
      </c>
      <c r="C160" s="7"/>
      <c r="D160" s="35" t="s">
        <v>540</v>
      </c>
      <c r="E160" s="35" t="s">
        <v>540</v>
      </c>
      <c r="F160" s="61" t="s">
        <v>633</v>
      </c>
      <c r="H160" s="49" t="s">
        <v>627</v>
      </c>
      <c r="I160" s="9" t="str">
        <f t="shared" si="4"/>
        <v>q13.  Application form for fishing gear</v>
      </c>
    </row>
    <row r="161" spans="1:9" x14ac:dyDescent="0.3">
      <c r="A161" s="46" t="s">
        <v>156</v>
      </c>
      <c r="B161" s="49" t="s">
        <v>541</v>
      </c>
      <c r="C161" s="7"/>
      <c r="D161" s="35" t="s">
        <v>542</v>
      </c>
      <c r="E161" s="35" t="s">
        <v>542</v>
      </c>
      <c r="F161" s="61" t="s">
        <v>633</v>
      </c>
      <c r="H161" s="49" t="s">
        <v>628</v>
      </c>
      <c r="I161" s="9" t="str">
        <f t="shared" si="4"/>
        <v>q14.  Application form for fishing boat</v>
      </c>
    </row>
    <row r="162" spans="1:9" x14ac:dyDescent="0.3">
      <c r="A162" s="46" t="s">
        <v>157</v>
      </c>
      <c r="B162" s="49" t="s">
        <v>543</v>
      </c>
      <c r="C162" s="7"/>
      <c r="D162" s="35" t="s">
        <v>544</v>
      </c>
      <c r="E162" s="35" t="s">
        <v>544</v>
      </c>
      <c r="F162" s="61" t="s">
        <v>633</v>
      </c>
      <c r="H162" s="49" t="s">
        <v>629</v>
      </c>
      <c r="I162" s="9" t="str">
        <f t="shared" si="4"/>
        <v>q15.  Inspection form</v>
      </c>
    </row>
    <row r="163" spans="1:9" x14ac:dyDescent="0.3">
      <c r="A163" s="46" t="s">
        <v>159</v>
      </c>
      <c r="B163" s="49" t="s">
        <v>545</v>
      </c>
      <c r="C163" s="7"/>
      <c r="D163" s="35" t="s">
        <v>546</v>
      </c>
      <c r="E163" s="35" t="s">
        <v>546</v>
      </c>
      <c r="F163" s="61" t="s">
        <v>633</v>
      </c>
      <c r="H163" s="49" t="s">
        <v>630</v>
      </c>
      <c r="I163" s="9" t="str">
        <f t="shared" si="4"/>
        <v>q16.  Reciept for licensed fee</v>
      </c>
    </row>
    <row r="164" spans="1:9" x14ac:dyDescent="0.3">
      <c r="A164" s="46" t="s">
        <v>160</v>
      </c>
      <c r="B164" s="49" t="s">
        <v>547</v>
      </c>
      <c r="C164" s="7"/>
      <c r="D164" s="35" t="s">
        <v>548</v>
      </c>
      <c r="E164" s="35" t="s">
        <v>548</v>
      </c>
      <c r="F164" s="61" t="s">
        <v>633</v>
      </c>
      <c r="H164" s="49" t="s">
        <v>631</v>
      </c>
      <c r="I164" s="9" t="str">
        <f t="shared" si="4"/>
        <v>q17.  Rishing vessel license</v>
      </c>
    </row>
    <row r="165" spans="1:9" x14ac:dyDescent="0.3">
      <c r="A165" s="46" t="s">
        <v>161</v>
      </c>
      <c r="B165" s="49" t="s">
        <v>549</v>
      </c>
      <c r="C165" s="7"/>
      <c r="D165" s="35" t="s">
        <v>550</v>
      </c>
      <c r="E165" s="35" t="s">
        <v>550</v>
      </c>
      <c r="F165" s="61" t="s">
        <v>633</v>
      </c>
      <c r="H165" s="49" t="s">
        <v>632</v>
      </c>
      <c r="I165" s="9" t="str">
        <f t="shared" si="4"/>
        <v>q18.  Fishing gear license</v>
      </c>
    </row>
    <row r="166" spans="1:9" x14ac:dyDescent="0.3">
      <c r="A166" s="46" t="s">
        <v>162</v>
      </c>
      <c r="B166" s="49" t="s">
        <v>162</v>
      </c>
      <c r="C166" s="7"/>
      <c r="D166" s="35" t="s">
        <v>551</v>
      </c>
      <c r="E166" s="35" t="s">
        <v>551</v>
      </c>
      <c r="F166" s="61" t="s">
        <v>633</v>
      </c>
      <c r="H166" s="49" t="s">
        <v>162</v>
      </c>
      <c r="I166" s="9" t="str">
        <f t="shared" si="4"/>
        <v>q19.  others</v>
      </c>
    </row>
    <row r="167" spans="1:9" x14ac:dyDescent="0.3">
      <c r="A167" s="46" t="s">
        <v>163</v>
      </c>
      <c r="B167" s="49"/>
      <c r="C167" s="7"/>
      <c r="D167" s="12"/>
      <c r="E167" s="37"/>
      <c r="F167" s="12"/>
      <c r="G167" s="12"/>
      <c r="H167" s="12"/>
      <c r="I167" s="9"/>
    </row>
    <row r="168" spans="1:9" x14ac:dyDescent="0.3">
      <c r="A168" s="46" t="s">
        <v>164</v>
      </c>
      <c r="B168" s="49"/>
      <c r="C168" s="7"/>
      <c r="D168" s="12"/>
      <c r="E168" s="37"/>
      <c r="F168" s="12"/>
      <c r="G168" s="12"/>
      <c r="H168" s="12"/>
      <c r="I168" s="9"/>
    </row>
    <row r="169" spans="1:9" x14ac:dyDescent="0.3">
      <c r="A169" s="46" t="s">
        <v>165</v>
      </c>
      <c r="B169" s="49"/>
      <c r="C169" s="7"/>
      <c r="D169" s="12"/>
      <c r="E169" s="37"/>
      <c r="F169" s="12"/>
      <c r="G169" s="12"/>
      <c r="H169" s="12"/>
      <c r="I169" s="9"/>
    </row>
    <row r="170" spans="1:9" x14ac:dyDescent="0.3">
      <c r="A170" s="46" t="s">
        <v>166</v>
      </c>
      <c r="B170" s="49"/>
      <c r="C170" s="7"/>
      <c r="D170" s="12"/>
      <c r="E170" s="37"/>
      <c r="F170" s="12"/>
      <c r="G170" s="12"/>
      <c r="H170" s="12"/>
      <c r="I170" s="9"/>
    </row>
    <row r="171" spans="1:9" x14ac:dyDescent="0.3">
      <c r="A171" s="46" t="s">
        <v>167</v>
      </c>
      <c r="B171" s="49"/>
      <c r="C171" s="7"/>
      <c r="D171" s="12"/>
      <c r="E171" s="37"/>
      <c r="F171" s="12"/>
      <c r="G171" s="12"/>
      <c r="H171" s="12"/>
      <c r="I171" s="9"/>
    </row>
    <row r="172" spans="1:9" x14ac:dyDescent="0.3">
      <c r="A172" s="46" t="s">
        <v>168</v>
      </c>
      <c r="B172" s="49" t="s">
        <v>168</v>
      </c>
      <c r="C172" s="7"/>
      <c r="I172" s="9"/>
    </row>
    <row r="173" spans="1:9" x14ac:dyDescent="0.3">
      <c r="A173" s="46" t="s">
        <v>170</v>
      </c>
      <c r="B173" s="49" t="s">
        <v>170</v>
      </c>
      <c r="C173" s="7"/>
      <c r="I173" s="9"/>
    </row>
    <row r="174" spans="1:9" x14ac:dyDescent="0.3">
      <c r="A174" s="46" t="s">
        <v>172</v>
      </c>
      <c r="B174" s="49"/>
      <c r="C174" s="7"/>
      <c r="D174" s="12"/>
      <c r="E174" s="37"/>
      <c r="F174" s="12"/>
      <c r="G174" s="12"/>
      <c r="H174" s="12"/>
      <c r="I174" s="9"/>
    </row>
    <row r="175" spans="1:9" x14ac:dyDescent="0.3">
      <c r="A175" s="46" t="s">
        <v>173</v>
      </c>
      <c r="B175" s="49"/>
      <c r="C175" s="7"/>
      <c r="D175" s="12"/>
      <c r="E175" s="37"/>
      <c r="F175" s="12"/>
      <c r="G175" s="12"/>
      <c r="H175" s="12"/>
      <c r="I175" s="9"/>
    </row>
    <row r="176" spans="1:9" x14ac:dyDescent="0.3">
      <c r="A176" s="46" t="s">
        <v>174</v>
      </c>
      <c r="B176" s="49"/>
      <c r="C176" s="7"/>
      <c r="D176" s="12"/>
      <c r="E176" s="37"/>
      <c r="F176" s="12"/>
      <c r="G176" s="12"/>
      <c r="H176" s="12"/>
      <c r="I176" s="9"/>
    </row>
    <row r="177" spans="1:9" x14ac:dyDescent="0.3">
      <c r="A177" s="46" t="s">
        <v>175</v>
      </c>
      <c r="B177" s="49"/>
      <c r="C177" s="7"/>
      <c r="D177" s="12"/>
      <c r="E177" s="37"/>
      <c r="F177" s="12"/>
      <c r="G177" s="12"/>
      <c r="H177" s="12"/>
      <c r="I177" s="9"/>
    </row>
    <row r="178" spans="1:9" x14ac:dyDescent="0.3">
      <c r="A178" s="46" t="s">
        <v>176</v>
      </c>
      <c r="B178" s="49" t="s">
        <v>176</v>
      </c>
      <c r="C178" s="7"/>
      <c r="I178" s="9"/>
    </row>
    <row r="179" spans="1:9" x14ac:dyDescent="0.3">
      <c r="A179" s="46" t="s">
        <v>177</v>
      </c>
      <c r="B179" s="49"/>
      <c r="C179" s="7"/>
      <c r="D179" s="12"/>
      <c r="E179" s="37"/>
      <c r="F179" s="12"/>
      <c r="G179" s="12"/>
      <c r="H179" s="12"/>
      <c r="I179" s="9"/>
    </row>
    <row r="180" spans="1:9" x14ac:dyDescent="0.3">
      <c r="A180" s="46" t="s">
        <v>178</v>
      </c>
      <c r="B180" s="49"/>
      <c r="C180" s="7"/>
      <c r="D180" s="12"/>
      <c r="E180" s="37"/>
      <c r="F180" s="12"/>
      <c r="G180" s="12"/>
      <c r="H180" s="12"/>
      <c r="I180" s="9"/>
    </row>
    <row r="181" spans="1:9" x14ac:dyDescent="0.3">
      <c r="A181" s="46" t="s">
        <v>179</v>
      </c>
      <c r="B181" s="49"/>
      <c r="C181" s="7"/>
      <c r="D181" s="12"/>
      <c r="E181" s="37"/>
      <c r="F181" s="12"/>
      <c r="G181" s="12"/>
      <c r="H181" s="12"/>
      <c r="I181" s="9"/>
    </row>
    <row r="182" spans="1:9" x14ac:dyDescent="0.3">
      <c r="A182" s="46" t="s">
        <v>180</v>
      </c>
      <c r="B182" s="49"/>
      <c r="C182" s="7"/>
      <c r="D182" s="12"/>
      <c r="E182" s="37"/>
      <c r="F182" s="12"/>
      <c r="G182" s="12"/>
      <c r="H182" s="12"/>
      <c r="I182" s="9"/>
    </row>
    <row r="183" spans="1:9" x14ac:dyDescent="0.3">
      <c r="A183" s="46" t="s">
        <v>181</v>
      </c>
      <c r="B183" s="49"/>
      <c r="C183" s="7"/>
      <c r="D183" s="12"/>
      <c r="E183" s="37"/>
      <c r="F183" s="12"/>
      <c r="G183" s="12"/>
      <c r="H183" s="12"/>
      <c r="I183" s="9"/>
    </row>
    <row r="184" spans="1:9" x14ac:dyDescent="0.3">
      <c r="A184" s="46" t="s">
        <v>183</v>
      </c>
      <c r="B184" s="49"/>
      <c r="C184" s="7"/>
      <c r="D184" s="12"/>
      <c r="E184" s="37"/>
      <c r="F184" s="12"/>
      <c r="G184" s="12"/>
      <c r="H184" s="12"/>
      <c r="I184" s="9"/>
    </row>
  </sheetData>
  <conditionalFormatting sqref="A16">
    <cfRule type="duplicateValues" dxfId="2" priority="3"/>
  </conditionalFormatting>
  <conditionalFormatting sqref="A30">
    <cfRule type="duplicateValues" dxfId="1" priority="2"/>
  </conditionalFormatting>
  <conditionalFormatting sqref="D30">
    <cfRule type="duplicateValues" dxfId="0" priority="1"/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PriorityFields</vt:lpstr>
      <vt:lpstr>Developer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Visser</dc:creator>
  <cp:lastModifiedBy>Dane So DCx</cp:lastModifiedBy>
  <dcterms:created xsi:type="dcterms:W3CDTF">2020-12-09T02:38:48Z</dcterms:created>
  <dcterms:modified xsi:type="dcterms:W3CDTF">2020-12-15T15:09:30Z</dcterms:modified>
</cp:coreProperties>
</file>