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minimized="1" xWindow="0" yWindow="0" windowWidth="28800" windowHeight="17460" tabRatio="500" activeTab="1"/>
  </bookViews>
  <sheets>
    <sheet name="Metadata" sheetId="2" r:id="rId1"/>
    <sheet name="Traits" sheetId="1" r:id="rId2"/>
    <sheet name="Species Info" sheetId="11" r:id="rId3"/>
    <sheet name="Summary" sheetId="12" r:id="rId4"/>
  </sheets>
  <definedNames>
    <definedName name="_xlnm._FilterDatabase" localSheetId="1" hidden="1">Traits!$A$1:$W$807</definedName>
  </definedNames>
  <calcPr calcId="140001" concurrentCalc="0"/>
  <pivotCaches>
    <pivotCache cacheId="1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1" l="1"/>
  <c r="D36" i="11"/>
  <c r="D28" i="11"/>
  <c r="D5" i="11"/>
  <c r="D13" i="11"/>
  <c r="D14" i="11"/>
  <c r="D41" i="11"/>
  <c r="D40" i="11"/>
  <c r="D39" i="11"/>
  <c r="D37" i="11"/>
  <c r="D35" i="11"/>
  <c r="D25" i="11"/>
  <c r="D44" i="11"/>
  <c r="D43" i="11"/>
  <c r="D42" i="11"/>
  <c r="D38" i="11"/>
  <c r="D34" i="11"/>
  <c r="D33" i="11"/>
  <c r="D32" i="11"/>
  <c r="D31" i="11"/>
  <c r="D30" i="11"/>
  <c r="D29" i="11"/>
  <c r="D27" i="11"/>
  <c r="D26" i="11"/>
  <c r="D24" i="11"/>
  <c r="D23" i="11"/>
  <c r="D22" i="11"/>
  <c r="D21" i="11"/>
  <c r="D20" i="11"/>
  <c r="D19" i="11"/>
  <c r="D17" i="11"/>
  <c r="D15" i="11"/>
  <c r="D12" i="11"/>
  <c r="D11" i="11"/>
  <c r="D10" i="11"/>
  <c r="D9" i="11"/>
  <c r="D6" i="11"/>
  <c r="D4" i="11"/>
  <c r="D3" i="11"/>
  <c r="D2" i="1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5" i="1"/>
  <c r="C78" i="1"/>
  <c r="C77" i="1"/>
  <c r="C172" i="1"/>
  <c r="C171" i="1"/>
  <c r="C135" i="1"/>
  <c r="C134" i="1"/>
  <c r="C133" i="1"/>
  <c r="C132" i="1"/>
  <c r="C131" i="1"/>
  <c r="C130" i="1"/>
  <c r="C115" i="1"/>
  <c r="C114" i="1"/>
  <c r="C113" i="1"/>
  <c r="C85" i="1"/>
  <c r="C207" i="1"/>
  <c r="C206" i="1"/>
  <c r="C205" i="1"/>
  <c r="C204" i="1"/>
  <c r="C203" i="1"/>
  <c r="C191" i="1"/>
  <c r="C190" i="1"/>
  <c r="C189" i="1"/>
  <c r="C175" i="1"/>
  <c r="C174" i="1"/>
  <c r="C170" i="1"/>
  <c r="C169" i="1"/>
  <c r="C167" i="1"/>
  <c r="C166" i="1"/>
  <c r="C165" i="1"/>
  <c r="C156" i="1"/>
  <c r="C149" i="1"/>
  <c r="C148" i="1"/>
  <c r="C147" i="1"/>
  <c r="C146" i="1"/>
  <c r="C145" i="1"/>
  <c r="C144" i="1"/>
  <c r="C129" i="1"/>
  <c r="C112" i="1"/>
  <c r="C93" i="1"/>
  <c r="C84" i="1"/>
  <c r="C57" i="1"/>
  <c r="C56" i="1"/>
  <c r="C55" i="1"/>
  <c r="C53" i="1"/>
  <c r="C52" i="1"/>
  <c r="C51" i="1"/>
  <c r="C50" i="1"/>
  <c r="C49" i="1"/>
  <c r="C48" i="1"/>
  <c r="C47" i="1"/>
  <c r="C4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9" i="1"/>
  <c r="C80" i="1"/>
  <c r="C81" i="1"/>
  <c r="C82" i="1"/>
  <c r="C83" i="1"/>
  <c r="C86" i="1"/>
  <c r="C87" i="1"/>
  <c r="C88" i="1"/>
  <c r="C89" i="1"/>
  <c r="C90" i="1"/>
  <c r="C91" i="1"/>
  <c r="C92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38" i="1"/>
  <c r="C136" i="1"/>
  <c r="C137" i="1"/>
  <c r="C139" i="1"/>
  <c r="C140" i="1"/>
  <c r="C141" i="1"/>
  <c r="C142" i="1"/>
  <c r="C143" i="1"/>
  <c r="C150" i="1"/>
  <c r="C151" i="1"/>
  <c r="C152" i="1"/>
  <c r="C153" i="1"/>
  <c r="C154" i="1"/>
  <c r="C155" i="1"/>
  <c r="C157" i="1"/>
  <c r="C158" i="1"/>
  <c r="C159" i="1"/>
  <c r="C160" i="1"/>
  <c r="C161" i="1"/>
  <c r="C162" i="1"/>
  <c r="C163" i="1"/>
  <c r="C164" i="1"/>
  <c r="C168" i="1"/>
  <c r="C173" i="1"/>
  <c r="C179" i="1"/>
  <c r="C180" i="1"/>
  <c r="C181" i="1"/>
  <c r="C182" i="1"/>
  <c r="C183" i="1"/>
  <c r="C184" i="1"/>
  <c r="C185" i="1"/>
  <c r="C186" i="1"/>
  <c r="C187" i="1"/>
  <c r="C188" i="1"/>
  <c r="C192" i="1"/>
  <c r="C193" i="1"/>
  <c r="C194" i="1"/>
  <c r="C195" i="1"/>
  <c r="C196" i="1"/>
  <c r="C197" i="1"/>
  <c r="C198" i="1"/>
  <c r="C199" i="1"/>
  <c r="C200" i="1"/>
  <c r="C201" i="1"/>
  <c r="C202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6" i="1"/>
  <c r="C223" i="1"/>
  <c r="C224" i="1"/>
  <c r="C225" i="1"/>
  <c r="C227" i="1"/>
  <c r="C228" i="1"/>
  <c r="C229" i="1"/>
  <c r="C230" i="1"/>
  <c r="C231" i="1"/>
  <c r="C232" i="1"/>
  <c r="C233" i="1"/>
  <c r="C234" i="1"/>
  <c r="C2" i="1"/>
</calcChain>
</file>

<file path=xl/sharedStrings.xml><?xml version="1.0" encoding="utf-8"?>
<sst xmlns="http://schemas.openxmlformats.org/spreadsheetml/2006/main" count="2591" uniqueCount="1133">
  <si>
    <t>Individual</t>
  </si>
  <si>
    <t>Site</t>
  </si>
  <si>
    <t>Latitude</t>
  </si>
  <si>
    <t>Longitude</t>
  </si>
  <si>
    <t>Elevation</t>
  </si>
  <si>
    <t>ACEPEN01_GR</t>
  </si>
  <si>
    <t>GR</t>
  </si>
  <si>
    <t>ACEPEN03_GR</t>
  </si>
  <si>
    <t>ACEPEN04_GR</t>
  </si>
  <si>
    <t>ACEPEN05_GR</t>
  </si>
  <si>
    <t>ACEPEN06_GR</t>
  </si>
  <si>
    <t>ACEPEN07_GR</t>
  </si>
  <si>
    <t>ACERUB01_GR</t>
  </si>
  <si>
    <t>ACERUB02_GR</t>
  </si>
  <si>
    <t>ACERUB03_GR</t>
  </si>
  <si>
    <t>ACERUB04_GR</t>
  </si>
  <si>
    <t>ACERUB05_GR</t>
  </si>
  <si>
    <t>ACERUB06_GR</t>
  </si>
  <si>
    <t>ACERUB07_GR</t>
  </si>
  <si>
    <t>ACERUB08_GR</t>
  </si>
  <si>
    <t>ACERUB09_GR</t>
  </si>
  <si>
    <t>ACERUB10_GR</t>
  </si>
  <si>
    <t>ACERUB11_GR</t>
  </si>
  <si>
    <t>ACERUB12_GR</t>
  </si>
  <si>
    <t>ACESAC01_HF</t>
  </si>
  <si>
    <t>ACESAC02_GR</t>
  </si>
  <si>
    <t>ACESAC03_GR</t>
  </si>
  <si>
    <t>ACESAC04_GR</t>
  </si>
  <si>
    <t>ACESAC05_GR</t>
  </si>
  <si>
    <t>ACESAC06_GR</t>
  </si>
  <si>
    <t>ACESAC07_GR</t>
  </si>
  <si>
    <t>ACESAC08_GR</t>
  </si>
  <si>
    <t>ACESAC09_GR</t>
  </si>
  <si>
    <t>ACESAC10_GR</t>
  </si>
  <si>
    <t>ACESAC11_GR</t>
  </si>
  <si>
    <t>ACESPI01_GR</t>
  </si>
  <si>
    <t>ACESPI02_GR</t>
  </si>
  <si>
    <t>ACESPI03_GR</t>
  </si>
  <si>
    <t>ACESPI04_GR</t>
  </si>
  <si>
    <t>ACESPI05_GR</t>
  </si>
  <si>
    <t>ACESPI06_GR</t>
  </si>
  <si>
    <t>ACESPI07_GR</t>
  </si>
  <si>
    <t>ALNINC01_GR</t>
  </si>
  <si>
    <t>ALNINC02_GR</t>
  </si>
  <si>
    <t>ALNINC03_GR</t>
  </si>
  <si>
    <t>ALNINC04_GR</t>
  </si>
  <si>
    <t>ALNINC05_GR</t>
  </si>
  <si>
    <t>ALNINC06_GR</t>
  </si>
  <si>
    <t>ALNINC07_GR</t>
  </si>
  <si>
    <t>ALNINC08_GR</t>
  </si>
  <si>
    <t>BETALL01_GR</t>
  </si>
  <si>
    <t>BETALL02_GR</t>
  </si>
  <si>
    <t>BETALL03_GR</t>
  </si>
  <si>
    <t>BETALL04_GR</t>
  </si>
  <si>
    <t>BETALL05_GR</t>
  </si>
  <si>
    <t>BETALL06_GR</t>
  </si>
  <si>
    <t>BETALL07_GR</t>
  </si>
  <si>
    <t>BETALL08_GR</t>
  </si>
  <si>
    <t>BETALL09_GR</t>
  </si>
  <si>
    <t>BETALL10_GR</t>
  </si>
  <si>
    <t>BETALL11_GR</t>
  </si>
  <si>
    <t>BETALL12_GR</t>
  </si>
  <si>
    <t>BETPAP01_GR</t>
  </si>
  <si>
    <t>BETPAP02_GR</t>
  </si>
  <si>
    <t>BETPAP03_GR</t>
  </si>
  <si>
    <t>BETPAP04_GR</t>
  </si>
  <si>
    <t>BETPAP05_GR</t>
  </si>
  <si>
    <t>BETPAP06_GR</t>
  </si>
  <si>
    <t>BETPOP01_GR</t>
  </si>
  <si>
    <t>CORALT01_GR</t>
  </si>
  <si>
    <t>CORALT02_GR</t>
  </si>
  <si>
    <t>CORALT03_GR</t>
  </si>
  <si>
    <t>CORALT04_GR</t>
  </si>
  <si>
    <t>CORALT05_GR</t>
  </si>
  <si>
    <t>CORCOR01_GR</t>
  </si>
  <si>
    <t>CORCOR02_GR</t>
  </si>
  <si>
    <t>CORCOR03_GR</t>
  </si>
  <si>
    <t>CORCOR04_GR</t>
  </si>
  <si>
    <t>CORCOR05_GR</t>
  </si>
  <si>
    <t>CORCOR06_GR</t>
  </si>
  <si>
    <t>CORCOR07_GR</t>
  </si>
  <si>
    <t>CORCOR08_GR</t>
  </si>
  <si>
    <t>DIELON01_GR</t>
  </si>
  <si>
    <t>DIELON02_GR</t>
  </si>
  <si>
    <t>DIELON03_GR</t>
  </si>
  <si>
    <t>DIELON04_GR</t>
  </si>
  <si>
    <t>DIELON05_GR</t>
  </si>
  <si>
    <t>DIELON06_GR</t>
  </si>
  <si>
    <t>DIELON07_GR</t>
  </si>
  <si>
    <t>DIELON08_GR</t>
  </si>
  <si>
    <t>FAGGRA01_GR</t>
  </si>
  <si>
    <t>FAGGRA02_GR</t>
  </si>
  <si>
    <t>FAGGRA03_GR</t>
  </si>
  <si>
    <t>FAGGRA04_GR</t>
  </si>
  <si>
    <t>FAGGRA05_GR</t>
  </si>
  <si>
    <t>FAGGRA06_GR</t>
  </si>
  <si>
    <t>FRAAME01_GR</t>
  </si>
  <si>
    <t>FRAAME02_GR</t>
  </si>
  <si>
    <t>FRAAME03_GR</t>
  </si>
  <si>
    <t>FRANIG01_GR</t>
  </si>
  <si>
    <t>FRANIG02_GR</t>
  </si>
  <si>
    <t>FRANIG03_GR</t>
  </si>
  <si>
    <t>FRANIG04_GR</t>
  </si>
  <si>
    <t>FRANIG05_GR</t>
  </si>
  <si>
    <t>FRANIG06_GR</t>
  </si>
  <si>
    <t>FRANIG07_GR</t>
  </si>
  <si>
    <t>FRANIG08_GR</t>
  </si>
  <si>
    <t>ILEMUC01_GR</t>
  </si>
  <si>
    <t>ILEMUC02_GR</t>
  </si>
  <si>
    <t>ILEMUC03_GR</t>
  </si>
  <si>
    <t>ILEMUC04_GR</t>
  </si>
  <si>
    <t>ILEMUC05_GR</t>
  </si>
  <si>
    <t>LONCAN01_GR</t>
  </si>
  <si>
    <t>LONCAN02_GR</t>
  </si>
  <si>
    <t>LONCAN03_GR</t>
  </si>
  <si>
    <t>LONCAN04_GR</t>
  </si>
  <si>
    <t>LONCAN05_GR</t>
  </si>
  <si>
    <t>LONCAN06_GR</t>
  </si>
  <si>
    <t>LONCAN07_GR</t>
  </si>
  <si>
    <t>POPTRE01_GR</t>
  </si>
  <si>
    <t>POPTRE02_GR</t>
  </si>
  <si>
    <t>POPTRE03_GR</t>
  </si>
  <si>
    <t>POPTRE04_GR</t>
  </si>
  <si>
    <t>POPTRE05_GR</t>
  </si>
  <si>
    <t>POPTRE06_GR</t>
  </si>
  <si>
    <t>PRUPEN01_GR</t>
  </si>
  <si>
    <t>PRUPEN02_GR</t>
  </si>
  <si>
    <t>PRUPEN03_GR</t>
  </si>
  <si>
    <t>PRUPEN04_GR</t>
  </si>
  <si>
    <t>PRUPEN05_GR</t>
  </si>
  <si>
    <t>PRUPEN06_GR</t>
  </si>
  <si>
    <t>PRUPEN07_GR</t>
  </si>
  <si>
    <t>PRUPEN08_GR</t>
  </si>
  <si>
    <t>RHOPRI01_GR</t>
  </si>
  <si>
    <t>RIBGLA01_GR</t>
  </si>
  <si>
    <t>SAMRAC01_GR</t>
  </si>
  <si>
    <t>SAMRAC02_GR</t>
  </si>
  <si>
    <t>SAMRAC03_GR</t>
  </si>
  <si>
    <t>SAMRAC04_GR</t>
  </si>
  <si>
    <t>SAMRAC05_GR</t>
  </si>
  <si>
    <t>SAMRAC06_GR</t>
  </si>
  <si>
    <t>SORAME01_GR</t>
  </si>
  <si>
    <t>SORAME02_GR</t>
  </si>
  <si>
    <t>SORAME03_GR</t>
  </si>
  <si>
    <t>SORAME04_GR</t>
  </si>
  <si>
    <t>SPIALB01_GR</t>
  </si>
  <si>
    <t>SPIALB02_GR</t>
  </si>
  <si>
    <t>SPIALB03_GR</t>
  </si>
  <si>
    <t>SPIALB04_GR</t>
  </si>
  <si>
    <t>SPIALB05_GR</t>
  </si>
  <si>
    <t>SPIALB06_GR</t>
  </si>
  <si>
    <t>SPIALB07_GR</t>
  </si>
  <si>
    <t>SPIALB08_GR</t>
  </si>
  <si>
    <t>SPIALB09_GR</t>
  </si>
  <si>
    <t>SPIALB10_GR</t>
  </si>
  <si>
    <t>ULMAME01_GR</t>
  </si>
  <si>
    <t>VACMYR01_GR</t>
  </si>
  <si>
    <t>VACMYR02_GR</t>
  </si>
  <si>
    <t>VACMYR03_GR</t>
  </si>
  <si>
    <t>VACMYR04_GR</t>
  </si>
  <si>
    <t>VACMYR05_GR</t>
  </si>
  <si>
    <t>VACMYR06_GR</t>
  </si>
  <si>
    <t>VACMYR07_GR</t>
  </si>
  <si>
    <t>VIBCAS01_GR</t>
  </si>
  <si>
    <t>VIBCAS02_GR</t>
  </si>
  <si>
    <t>VIBCAS03_GR</t>
  </si>
  <si>
    <t>VIBCAS04_GR</t>
  </si>
  <si>
    <t>VIBCAS05_GR</t>
  </si>
  <si>
    <t>VIBCAS06_GR</t>
  </si>
  <si>
    <t>VIBCAS07_GR</t>
  </si>
  <si>
    <t>VIBCAS08_GR</t>
  </si>
  <si>
    <t>VIBCAS12_GR</t>
  </si>
  <si>
    <t>VIBCAS09_GR</t>
  </si>
  <si>
    <t>VIBCAS10_GR</t>
  </si>
  <si>
    <t>VIBCAS11_GR</t>
  </si>
  <si>
    <t>VIBLAN01_GR</t>
  </si>
  <si>
    <t>VIBLAN02_GR</t>
  </si>
  <si>
    <t>VIBLAN03_GR</t>
  </si>
  <si>
    <t>VIBLAN04_GR</t>
  </si>
  <si>
    <t>VIBLAN05_GR</t>
  </si>
  <si>
    <t>VIBLAN06_GR</t>
  </si>
  <si>
    <t>VIBLAN07_GR</t>
  </si>
  <si>
    <t>VIBLAN08_GR</t>
  </si>
  <si>
    <t>Species</t>
  </si>
  <si>
    <t>Row Labels</t>
  </si>
  <si>
    <t>ACEPEN</t>
  </si>
  <si>
    <t>ACERUB</t>
  </si>
  <si>
    <t>ACESAC</t>
  </si>
  <si>
    <t>ACESPI</t>
  </si>
  <si>
    <t>ALNINC</t>
  </si>
  <si>
    <t>BETALL</t>
  </si>
  <si>
    <t>BETPAP</t>
  </si>
  <si>
    <t>BETPOP</t>
  </si>
  <si>
    <t>CORALT</t>
  </si>
  <si>
    <t>CORCOR</t>
  </si>
  <si>
    <t>DIELON</t>
  </si>
  <si>
    <t>FAGGRA</t>
  </si>
  <si>
    <t>FRAAME</t>
  </si>
  <si>
    <t>FRANIG</t>
  </si>
  <si>
    <t>ILEMUC</t>
  </si>
  <si>
    <t>LONCAN</t>
  </si>
  <si>
    <t>POPTRE</t>
  </si>
  <si>
    <t>PRUPEN</t>
  </si>
  <si>
    <t>RHOPRI</t>
  </si>
  <si>
    <t>RIBGLA</t>
  </si>
  <si>
    <t>SAMRAC</t>
  </si>
  <si>
    <t>SORAME</t>
  </si>
  <si>
    <t>SPIALB</t>
  </si>
  <si>
    <t>ULMAME</t>
  </si>
  <si>
    <t>VACMYR</t>
  </si>
  <si>
    <t>VIBCAS</t>
  </si>
  <si>
    <t>VIBLAN</t>
  </si>
  <si>
    <t>Grand Total</t>
  </si>
  <si>
    <t>Count of Species</t>
  </si>
  <si>
    <t>QUEVEL</t>
  </si>
  <si>
    <t>QUEALB</t>
  </si>
  <si>
    <t>QUERUB</t>
  </si>
  <si>
    <t>RHAFRA</t>
  </si>
  <si>
    <t>AMECAN</t>
  </si>
  <si>
    <t>AMELAE</t>
  </si>
  <si>
    <t>AROMEL</t>
  </si>
  <si>
    <t>HAMVIR</t>
  </si>
  <si>
    <t>KALANG</t>
  </si>
  <si>
    <t>LYOLIG</t>
  </si>
  <si>
    <t>MYRGAL</t>
  </si>
  <si>
    <t>NYSSYL</t>
  </si>
  <si>
    <t>SPITOM</t>
  </si>
  <si>
    <t>TILAME</t>
  </si>
  <si>
    <t>Leaf area</t>
  </si>
  <si>
    <t>Fresh mass</t>
  </si>
  <si>
    <t>Dry mass</t>
  </si>
  <si>
    <t>Stem volume</t>
  </si>
  <si>
    <t>Stem mass</t>
  </si>
  <si>
    <t>Height</t>
  </si>
  <si>
    <t>Distance</t>
  </si>
  <si>
    <t>Bottom m</t>
  </si>
  <si>
    <t>Top m</t>
  </si>
  <si>
    <t>DBH</t>
  </si>
  <si>
    <t>DBH 2</t>
  </si>
  <si>
    <t>DBH 3</t>
  </si>
  <si>
    <t>Summer 2015 notes</t>
  </si>
  <si>
    <t>Summer 2015 Route</t>
  </si>
  <si>
    <t>Summer 2015 Date Sampled</t>
  </si>
  <si>
    <t>AMECAN01_GR</t>
  </si>
  <si>
    <t>AMECAN02_GR</t>
  </si>
  <si>
    <t>AMECAN03_GR</t>
  </si>
  <si>
    <t>AMECAN04_GR</t>
  </si>
  <si>
    <t>AMECAN05_GR</t>
  </si>
  <si>
    <t>AMECAN06_GR</t>
  </si>
  <si>
    <t>AMELAE01_GR</t>
  </si>
  <si>
    <t>AMELAE02_GR</t>
  </si>
  <si>
    <t>AMELAE03_GR</t>
  </si>
  <si>
    <t>AMELAE04_GR</t>
  </si>
  <si>
    <t>AMELAE05_GR</t>
  </si>
  <si>
    <t>AMELAE06_GR</t>
  </si>
  <si>
    <t>CORALT06_GR</t>
  </si>
  <si>
    <t>FRAAME04_GR</t>
  </si>
  <si>
    <t>ILEMUC06_GR</t>
  </si>
  <si>
    <t>MYRGAL01_GR</t>
  </si>
  <si>
    <t>MYRGAL02_GR</t>
  </si>
  <si>
    <t>MYRGAL03_GR</t>
  </si>
  <si>
    <t>MYRGAL04_GR</t>
  </si>
  <si>
    <t>MYRGAL05_GR</t>
  </si>
  <si>
    <t>MYRGAL06_GR</t>
  </si>
  <si>
    <t>POPTRE07_GR</t>
  </si>
  <si>
    <t>PRUPEN09_GR</t>
  </si>
  <si>
    <t>QUERUB01_GR</t>
  </si>
  <si>
    <t>RHAFRA01_GR</t>
  </si>
  <si>
    <t>RHOPRI02_GR</t>
  </si>
  <si>
    <t>RHOPRI03_GR</t>
  </si>
  <si>
    <t>RIBGLA02_GR</t>
  </si>
  <si>
    <t>RIBGLA03_GR</t>
  </si>
  <si>
    <t>RIBGLA04_GR</t>
  </si>
  <si>
    <t>SORAME05_GR</t>
  </si>
  <si>
    <t>SORAME06_GR</t>
  </si>
  <si>
    <t>SORAME07_GR</t>
  </si>
  <si>
    <t>ULMAME02_GR</t>
  </si>
  <si>
    <t>ULMAME03_GR</t>
  </si>
  <si>
    <t>ULMAME04_GR</t>
  </si>
  <si>
    <t>ULMAME05_GR</t>
  </si>
  <si>
    <t>ULMAME06_GR</t>
  </si>
  <si>
    <t>CORALT07_GR</t>
  </si>
  <si>
    <t>FRAAME05_GR</t>
  </si>
  <si>
    <t>FRAAME06_GR</t>
  </si>
  <si>
    <t>KALANG01_GR</t>
  </si>
  <si>
    <t>KALANG02_GR</t>
  </si>
  <si>
    <t>KALANG03_GR</t>
  </si>
  <si>
    <t>KALANG04_GR</t>
  </si>
  <si>
    <t>KALANG05_GR</t>
  </si>
  <si>
    <t>KALANG06_GR</t>
  </si>
  <si>
    <t>RHOPRI04_GR</t>
  </si>
  <si>
    <t>RHOPRI05_GR</t>
  </si>
  <si>
    <t>RIBGLA05_GR</t>
  </si>
  <si>
    <t>RIBGLA06_GR</t>
  </si>
  <si>
    <t>CORCOR07-2_GR</t>
  </si>
  <si>
    <t>Big tree fell over it, still accessible</t>
  </si>
  <si>
    <t>TOO SMALL</t>
  </si>
  <si>
    <t>&lt;1</t>
  </si>
  <si>
    <t>New. L of path, near bend</t>
  </si>
  <si>
    <t>Second corcor07</t>
  </si>
  <si>
    <t>FRAAME04-2?_GR</t>
  </si>
  <si>
    <t>V tiny, sampled anyways</t>
  </si>
  <si>
    <t>Green fruit</t>
  </si>
  <si>
    <t>New tagged</t>
  </si>
  <si>
    <t>New tagged. Fourth stem also &lt;1</t>
  </si>
  <si>
    <t>MISSING</t>
  </si>
  <si>
    <t>Missing, mown? Tagged a new one by the water, R of the bridge, now new SPIALB01 in GPS</t>
  </si>
  <si>
    <t>5 stems &lt;1</t>
  </si>
  <si>
    <t>duplicate, kept the 2-leaf version</t>
  </si>
  <si>
    <t>other dbh: 4.0, 5.2, 2.8</t>
  </si>
  <si>
    <t>BETPOP02_GR</t>
  </si>
  <si>
    <t>BETPOP03_GR</t>
  </si>
  <si>
    <t>ACEPEN12_HF</t>
  </si>
  <si>
    <t>HF</t>
  </si>
  <si>
    <t>ACEPEN02_HF</t>
  </si>
  <si>
    <t>ACEPEN03_HF</t>
  </si>
  <si>
    <t>ACEPEN04_HF</t>
  </si>
  <si>
    <t>ACEPEN01_HF</t>
  </si>
  <si>
    <t>ACEPEN11_HF</t>
  </si>
  <si>
    <t>ACERUB11_HF</t>
  </si>
  <si>
    <t>ACERUB13_HF</t>
  </si>
  <si>
    <t>ACERUB14_HF</t>
  </si>
  <si>
    <t>ACERUB15_HF</t>
  </si>
  <si>
    <t>ACERUB17_HF</t>
  </si>
  <si>
    <t>ACESAC10_HF</t>
  </si>
  <si>
    <t>ACESAC05_HF</t>
  </si>
  <si>
    <t>ACESAC06_HF</t>
  </si>
  <si>
    <t>ACESAC07_HF</t>
  </si>
  <si>
    <t>ACESAC02_HF</t>
  </si>
  <si>
    <t>ACESAC08_HF</t>
  </si>
  <si>
    <t>ALNINC05_HF</t>
  </si>
  <si>
    <t>ALNINC07_HF</t>
  </si>
  <si>
    <t>ALNINC08_HF</t>
  </si>
  <si>
    <t>ALNINC01_HF</t>
  </si>
  <si>
    <t>ALNINC02_HF</t>
  </si>
  <si>
    <t>ALNINC04_HF</t>
  </si>
  <si>
    <t>AMECAN01_HF</t>
  </si>
  <si>
    <t>AMECAN02_HF</t>
  </si>
  <si>
    <t>AMECAN03_HF</t>
  </si>
  <si>
    <t>AMECAN04_HF</t>
  </si>
  <si>
    <t>AMECAN05_HF</t>
  </si>
  <si>
    <t>AMELAE01_HF</t>
  </si>
  <si>
    <t>AMELAE02_HF</t>
  </si>
  <si>
    <t>AMELAE03_HF</t>
  </si>
  <si>
    <t>AMELAE11_HF</t>
  </si>
  <si>
    <t>AMELAE12_HF</t>
  </si>
  <si>
    <t>AMELAE13_HF</t>
  </si>
  <si>
    <t>AROMEL04_HF</t>
  </si>
  <si>
    <t>AROMEL06_HF</t>
  </si>
  <si>
    <t>AROMEL08_HF</t>
  </si>
  <si>
    <t>AROMEL11_HF</t>
  </si>
  <si>
    <t>AROMEL02_HF</t>
  </si>
  <si>
    <t>AROMEL03_HF</t>
  </si>
  <si>
    <t>BETALL10_HF</t>
  </si>
  <si>
    <t>BETALL16_HF</t>
  </si>
  <si>
    <t>BETALL17_HF</t>
  </si>
  <si>
    <t>BETALL18_HF</t>
  </si>
  <si>
    <t>BETALL19_HF</t>
  </si>
  <si>
    <t>BETALL20_HF</t>
  </si>
  <si>
    <t>BETALL21_HF</t>
  </si>
  <si>
    <t>BETALL22_HF</t>
  </si>
  <si>
    <t>BETLEN04_HF</t>
  </si>
  <si>
    <t>BETLEN05_HF</t>
  </si>
  <si>
    <t>BETLEN06_HF</t>
  </si>
  <si>
    <t>BETLEN08_HF</t>
  </si>
  <si>
    <t>BETLEN10_HF</t>
  </si>
  <si>
    <t>BETLEN11_HF</t>
  </si>
  <si>
    <t>BETPAP15_HF</t>
  </si>
  <si>
    <t>BETPAP06_HF</t>
  </si>
  <si>
    <t>BETPAP09_HF</t>
  </si>
  <si>
    <t>BETPAP13_HF</t>
  </si>
  <si>
    <t>BETPAP14_HF</t>
  </si>
  <si>
    <t>BETPAP08_HF</t>
  </si>
  <si>
    <t>CORCOR06_HF</t>
  </si>
  <si>
    <t>CORCOR07_HF</t>
  </si>
  <si>
    <t>CORCOR08_HF</t>
  </si>
  <si>
    <t>CORCOR09_HF</t>
  </si>
  <si>
    <t>CORCOR10_HF</t>
  </si>
  <si>
    <t>CORCOR01_HF</t>
  </si>
  <si>
    <t>FAGGRA02_HF</t>
  </si>
  <si>
    <t>FAGGRA03_HF</t>
  </si>
  <si>
    <t>FAGGRA08_HF</t>
  </si>
  <si>
    <t>FAGGRA09_HF</t>
  </si>
  <si>
    <t>FAGGRA10_HF</t>
  </si>
  <si>
    <t>FAGGRA11_HF</t>
  </si>
  <si>
    <t>FRAAME05_HF</t>
  </si>
  <si>
    <t>FRAAME06_HF</t>
  </si>
  <si>
    <t>FRAAME08_HF</t>
  </si>
  <si>
    <t>FRAAME09_HF</t>
  </si>
  <si>
    <t>FRAAME12_HF</t>
  </si>
  <si>
    <t>FRAAME13_HF</t>
  </si>
  <si>
    <t>FRANIG01_HF</t>
  </si>
  <si>
    <t>FRANIG04_HF</t>
  </si>
  <si>
    <t>FRANIG06_HF</t>
  </si>
  <si>
    <t>FRANIG08_HF</t>
  </si>
  <si>
    <t>FRANIG07_HF</t>
  </si>
  <si>
    <t>FRANIG10_HF</t>
  </si>
  <si>
    <t>HAMVIR07_HF</t>
  </si>
  <si>
    <t>HAMVIR11_HF</t>
  </si>
  <si>
    <t>HAMVIR08_HF</t>
  </si>
  <si>
    <t>HAMVIR09_HF</t>
  </si>
  <si>
    <t>HAMVIR10_HF</t>
  </si>
  <si>
    <t>HAMVIR12_HF</t>
  </si>
  <si>
    <t>ILEMUC05_HF</t>
  </si>
  <si>
    <t>ILEMUC06_HF</t>
  </si>
  <si>
    <t>ILEMUC07_HF</t>
  </si>
  <si>
    <t>ILEMUC03_HF</t>
  </si>
  <si>
    <t>ILEMUC01_HF</t>
  </si>
  <si>
    <t>ILEMUC02_HF</t>
  </si>
  <si>
    <t>KALANG07_HF</t>
  </si>
  <si>
    <t>KALANG09_HF</t>
  </si>
  <si>
    <t>KALANG11_HF</t>
  </si>
  <si>
    <t>KALANG12_HF</t>
  </si>
  <si>
    <t>KALANG14_HF</t>
  </si>
  <si>
    <t>KALANG05_HF</t>
  </si>
  <si>
    <t>KALANG06_HF</t>
  </si>
  <si>
    <t>LONCAN07_HF</t>
  </si>
  <si>
    <t>LONCAN01_HF</t>
  </si>
  <si>
    <t>LONCAN02_HF</t>
  </si>
  <si>
    <t>LONCAN04_HF</t>
  </si>
  <si>
    <t>LONCAN05_HF</t>
  </si>
  <si>
    <t>LONCAN06_HF</t>
  </si>
  <si>
    <t>LYOLIG05_HF</t>
  </si>
  <si>
    <t>LYOLIG06_HF</t>
  </si>
  <si>
    <t>LYOLIG07_HF</t>
  </si>
  <si>
    <t>LYOLIG08_HF</t>
  </si>
  <si>
    <t>LYOLIG09_HF</t>
  </si>
  <si>
    <t>LYOLIG01_HF</t>
  </si>
  <si>
    <t>LYOLIG10_HF</t>
  </si>
  <si>
    <t>MYRGAL03_HF</t>
  </si>
  <si>
    <t>MYRGAL06_HF</t>
  </si>
  <si>
    <t>MYRGAL09_HF</t>
  </si>
  <si>
    <t>NYSSYL03_HF</t>
  </si>
  <si>
    <t>NYSSYL06_HF</t>
  </si>
  <si>
    <t>NYSSYL08_HF</t>
  </si>
  <si>
    <t>NYSSYL10_HF</t>
  </si>
  <si>
    <t>NYSSYL13_HF</t>
  </si>
  <si>
    <t>NYSSYL01_HF</t>
  </si>
  <si>
    <t>POPGRA03_HF</t>
  </si>
  <si>
    <t>POPGRA02_HF</t>
  </si>
  <si>
    <t>POPTRE01_HF</t>
  </si>
  <si>
    <t>POPTRE02_HF</t>
  </si>
  <si>
    <t>POPTRE03_HF</t>
  </si>
  <si>
    <t>POPTRE08_HF</t>
  </si>
  <si>
    <t>POPTRE09_HF</t>
  </si>
  <si>
    <t>POPTRE10_HF</t>
  </si>
  <si>
    <t>PRUPEN05_HF</t>
  </si>
  <si>
    <t>PRUPEN06_HF</t>
  </si>
  <si>
    <t>PRUPEN04_HF</t>
  </si>
  <si>
    <t>PRUPEN07_HF</t>
  </si>
  <si>
    <t>PRUPEN08_HF</t>
  </si>
  <si>
    <t>PRUPEN09_HF</t>
  </si>
  <si>
    <t>QUEALB12_HF</t>
  </si>
  <si>
    <t>QUEALB08_HF</t>
  </si>
  <si>
    <t>QUEALB09_HF</t>
  </si>
  <si>
    <t>QUEALB11_HF</t>
  </si>
  <si>
    <t>QUEALB04_HF</t>
  </si>
  <si>
    <t>QUEALB16_HF</t>
  </si>
  <si>
    <t>QUERUB23_HF</t>
  </si>
  <si>
    <t>QUERUB15_HF</t>
  </si>
  <si>
    <t>QUERUB16_HF</t>
  </si>
  <si>
    <t>QUERUB17_HF</t>
  </si>
  <si>
    <t>QUERUB20_HF</t>
  </si>
  <si>
    <t>QUERUB21_HF</t>
  </si>
  <si>
    <t>QUERUB22_HF</t>
  </si>
  <si>
    <t>QUEVEL06_HF</t>
  </si>
  <si>
    <t>QUEVEL09_HF</t>
  </si>
  <si>
    <t>QUEVEL01_HF</t>
  </si>
  <si>
    <t>QUEVEL02_HF</t>
  </si>
  <si>
    <t>QUEVEL03_HF</t>
  </si>
  <si>
    <t>QUEVEL05_HF</t>
  </si>
  <si>
    <t>RHAFRA01_HF</t>
  </si>
  <si>
    <t>RHAFRA02_HF</t>
  </si>
  <si>
    <t>RHAFRA12_HF</t>
  </si>
  <si>
    <t>RHAFRA16_HF</t>
  </si>
  <si>
    <t>RHAFRA17_HF</t>
  </si>
  <si>
    <t>RHAFRA18_HF</t>
  </si>
  <si>
    <t>RHOPRI03_HF</t>
  </si>
  <si>
    <t>RHOPRI04_HF</t>
  </si>
  <si>
    <t>RHOPRI05_HF</t>
  </si>
  <si>
    <t>RHOPRI06_HF</t>
  </si>
  <si>
    <t>RHOPRI07_HF</t>
  </si>
  <si>
    <t>RHOPRI08_HF</t>
  </si>
  <si>
    <t>SORAME03_HF</t>
  </si>
  <si>
    <t>SORAME04_HF</t>
  </si>
  <si>
    <t>SORAME07_HF</t>
  </si>
  <si>
    <t>SORAME08_HF</t>
  </si>
  <si>
    <t>SORAME09_HF</t>
  </si>
  <si>
    <t>SORAME10_HF</t>
  </si>
  <si>
    <t>SPIALB05_HF</t>
  </si>
  <si>
    <t>SPIALB03_HF</t>
  </si>
  <si>
    <t>SPIALB08_HF</t>
  </si>
  <si>
    <t>SPIALB01_HF</t>
  </si>
  <si>
    <t>SPIALB09_HF</t>
  </si>
  <si>
    <t>SPIALB04_HF</t>
  </si>
  <si>
    <t>SPITOM03_HF</t>
  </si>
  <si>
    <t>SPITOM04_HF</t>
  </si>
  <si>
    <t>SPITOM05_HF</t>
  </si>
  <si>
    <t>SPITOM07_HF</t>
  </si>
  <si>
    <t>SPITOM09_HF</t>
  </si>
  <si>
    <t>SPITOM13_HF</t>
  </si>
  <si>
    <t>TILAME02_HF</t>
  </si>
  <si>
    <t>TILAME03_HF</t>
  </si>
  <si>
    <t>TILAME05_HF</t>
  </si>
  <si>
    <t>TILAME08_HF</t>
  </si>
  <si>
    <t>TILAME09_HF</t>
  </si>
  <si>
    <t>TILAME10_HF</t>
  </si>
  <si>
    <t>ULMAME01_HF</t>
  </si>
  <si>
    <t>ULMAME02_HF</t>
  </si>
  <si>
    <t>ULMAME03_HF</t>
  </si>
  <si>
    <t>VACMYR01_HF</t>
  </si>
  <si>
    <t>VACMYR03_HF</t>
  </si>
  <si>
    <t>VACMYR04_HF</t>
  </si>
  <si>
    <t>VACMYR05_HF</t>
  </si>
  <si>
    <t>VACMYR07_HF</t>
  </si>
  <si>
    <t>VACMYR10_HF</t>
  </si>
  <si>
    <t>VIBCAS04_HF</t>
  </si>
  <si>
    <t>VIBCAS07_HF</t>
  </si>
  <si>
    <t>VIBCAS08_HF</t>
  </si>
  <si>
    <t>VIBCAS06_HF</t>
  </si>
  <si>
    <t>VIBCAS11_HF</t>
  </si>
  <si>
    <t>VIBCAS12_HF</t>
  </si>
  <si>
    <t>VIBLAN10_HF</t>
  </si>
  <si>
    <t>VIBLAN03_HF</t>
  </si>
  <si>
    <t>VIBLAN09_HF</t>
  </si>
  <si>
    <t>VIBLAN12_HF</t>
  </si>
  <si>
    <t>VIBLAN01_HF</t>
  </si>
  <si>
    <t>VIBLAN11_HF</t>
  </si>
  <si>
    <t>ACEPEN01_WM</t>
  </si>
  <si>
    <t>ACEPEN02_WM</t>
  </si>
  <si>
    <t>ACEPEN03_WM</t>
  </si>
  <si>
    <t>ACEPEN04_WM</t>
  </si>
  <si>
    <t>ACEPEN07_WM</t>
  </si>
  <si>
    <t>ACEPEN08_WM</t>
  </si>
  <si>
    <t>ACEPEN09_WM</t>
  </si>
  <si>
    <t>ACERUB01_WM</t>
  </si>
  <si>
    <t>ACERUB02_WM</t>
  </si>
  <si>
    <t>ACERUB03_WM</t>
  </si>
  <si>
    <t>ACERUB04_WM</t>
  </si>
  <si>
    <t>ACERUB05_WM</t>
  </si>
  <si>
    <t>ACERUB06_WM</t>
  </si>
  <si>
    <t>ACESAC01_WM</t>
  </si>
  <si>
    <t>ACESAC02_WM</t>
  </si>
  <si>
    <t>ACESAC03_WM</t>
  </si>
  <si>
    <t>ACESAC04_WM</t>
  </si>
  <si>
    <t>ACESAC05_WM</t>
  </si>
  <si>
    <t>ACESAC06_WM</t>
  </si>
  <si>
    <t>ALNINC01_WM</t>
  </si>
  <si>
    <t>ALNINC02_WM</t>
  </si>
  <si>
    <t>ALNINC03_WM</t>
  </si>
  <si>
    <t>ALNINC04_WM</t>
  </si>
  <si>
    <t>ALNINC05_WM</t>
  </si>
  <si>
    <t>ALNINC06_WM</t>
  </si>
  <si>
    <t>AMECAN01_WM</t>
  </si>
  <si>
    <t>AMECAN02_WM</t>
  </si>
  <si>
    <t>AMECAN03_WM</t>
  </si>
  <si>
    <t>AMECAN04_WM</t>
  </si>
  <si>
    <t>AMECAN05_WM</t>
  </si>
  <si>
    <t>AMECAN06_WM</t>
  </si>
  <si>
    <t>AMECAN07_WM</t>
  </si>
  <si>
    <t>AMELAE01_WM</t>
  </si>
  <si>
    <t>AMELAE02_WM</t>
  </si>
  <si>
    <t>AMELAE03_WM</t>
  </si>
  <si>
    <t>AMELAE04_WM</t>
  </si>
  <si>
    <t>AMELAE05_WM</t>
  </si>
  <si>
    <t>AMELAE06_WM</t>
  </si>
  <si>
    <t>AROMEL01_WM</t>
  </si>
  <si>
    <t>AROMEL02_WM</t>
  </si>
  <si>
    <t>AROMEL03_WM</t>
  </si>
  <si>
    <t>AROMEL04_WM</t>
  </si>
  <si>
    <t>AROMEL05_WM</t>
  </si>
  <si>
    <t>AROMEL06_WM</t>
  </si>
  <si>
    <t>BETALL01_WM</t>
  </si>
  <si>
    <t>BETALL02_WM</t>
  </si>
  <si>
    <t>BETALL03_WM</t>
  </si>
  <si>
    <t>BETALL04_WM</t>
  </si>
  <si>
    <t>BETALL05_WM</t>
  </si>
  <si>
    <t>BETALL06_WM</t>
  </si>
  <si>
    <t>BETALL07_WM</t>
  </si>
  <si>
    <t>BETPAP01_WM</t>
  </si>
  <si>
    <t>BETPAP02_WM</t>
  </si>
  <si>
    <t>BETPAP03_WM</t>
  </si>
  <si>
    <t>BETPAP04_WM</t>
  </si>
  <si>
    <t>BETPAP05_WM</t>
  </si>
  <si>
    <t>BETPAP06_WM</t>
  </si>
  <si>
    <t>BETPOP01_WM</t>
  </si>
  <si>
    <t>BETPOP03_WM</t>
  </si>
  <si>
    <t>BETPOP04_WM</t>
  </si>
  <si>
    <t>BETPOP05_WM</t>
  </si>
  <si>
    <t>BETPOP06_WM</t>
  </si>
  <si>
    <t>BETPOP07_WM</t>
  </si>
  <si>
    <t>CORALT03_WM</t>
  </si>
  <si>
    <t>CORALT04_WM</t>
  </si>
  <si>
    <t>CORALT05_WM</t>
  </si>
  <si>
    <t>CORALT06_WM</t>
  </si>
  <si>
    <t>CORALT07_WM</t>
  </si>
  <si>
    <t>CORALT08_WM</t>
  </si>
  <si>
    <t>CORCOR01_WM</t>
  </si>
  <si>
    <t>CORCOR02_WM</t>
  </si>
  <si>
    <t>CORCOR03_WM</t>
  </si>
  <si>
    <t>CORCOR04_WM</t>
  </si>
  <si>
    <t>CORCOR05_WM</t>
  </si>
  <si>
    <t>CORCOR06_WM</t>
  </si>
  <si>
    <t>FAGGRA01_WM</t>
  </si>
  <si>
    <t>FAGGRA02_WM</t>
  </si>
  <si>
    <t>FAGGRA03_WM</t>
  </si>
  <si>
    <t>FAGGRA04_WM</t>
  </si>
  <si>
    <t>FAGGRA05_WM</t>
  </si>
  <si>
    <t>FAGGRA07_WM</t>
  </si>
  <si>
    <t>FAGGRA08_WM</t>
  </si>
  <si>
    <t>FAGGRA09_WM</t>
  </si>
  <si>
    <t>FRAAME01.2_WM</t>
  </si>
  <si>
    <t>FRAAME02_WM</t>
  </si>
  <si>
    <t>FRAAME03_WM</t>
  </si>
  <si>
    <t>FRAAME04_WM</t>
  </si>
  <si>
    <t>FRAAME05_WM</t>
  </si>
  <si>
    <t>FRAAME06_WM</t>
  </si>
  <si>
    <t>HAMVIR01_WM</t>
  </si>
  <si>
    <t>HAMVIR02_WM</t>
  </si>
  <si>
    <t>HAMVIR03_WM</t>
  </si>
  <si>
    <t>HAMVIR04_WM</t>
  </si>
  <si>
    <t>HAMVIR06_WM</t>
  </si>
  <si>
    <t>HAMVIR07_WM</t>
  </si>
  <si>
    <t>ILEMUC01_WM</t>
  </si>
  <si>
    <t>ILEMUC02_WM</t>
  </si>
  <si>
    <t>ILEMUC03_WM</t>
  </si>
  <si>
    <t>ILEMUC04_WM</t>
  </si>
  <si>
    <t>ILEMUC05_WM</t>
  </si>
  <si>
    <t>ILEMUC06_WM</t>
  </si>
  <si>
    <t>ILEMUC07_WM</t>
  </si>
  <si>
    <t>KALANG01_WM</t>
  </si>
  <si>
    <t>KALANG02_WM</t>
  </si>
  <si>
    <t>KALANG03_WM</t>
  </si>
  <si>
    <t>KALANG04_WM</t>
  </si>
  <si>
    <t>KALANG05_WM</t>
  </si>
  <si>
    <t>KALANG06_WM</t>
  </si>
  <si>
    <t>KALANG07_WM</t>
  </si>
  <si>
    <t>LONCAN01_WM</t>
  </si>
  <si>
    <t>MYRGAL01_WM</t>
  </si>
  <si>
    <t>MYRGAL02_WM</t>
  </si>
  <si>
    <t>MYRGAL03_WM</t>
  </si>
  <si>
    <t>MYRGAL04_WM</t>
  </si>
  <si>
    <t>MYRGAL05_WM</t>
  </si>
  <si>
    <t>MYRGAL06_WM</t>
  </si>
  <si>
    <t>POPGRA01_WM</t>
  </si>
  <si>
    <t>POPTRE01_WM</t>
  </si>
  <si>
    <t>POPTRE02_WM</t>
  </si>
  <si>
    <t>POPTRE03_WM</t>
  </si>
  <si>
    <t>POPTRE04_WM</t>
  </si>
  <si>
    <t>POPTRE05_WM</t>
  </si>
  <si>
    <t>PRUPEN01_WM</t>
  </si>
  <si>
    <t>PRUPEN02_WM</t>
  </si>
  <si>
    <t>PRUPEN03_WM</t>
  </si>
  <si>
    <t>PRUPEN04_WM</t>
  </si>
  <si>
    <t>PRUPEN05_WM</t>
  </si>
  <si>
    <t>PRUPEN06_WM</t>
  </si>
  <si>
    <t>QUERUB01_WM</t>
  </si>
  <si>
    <t>QUERUB02_WM</t>
  </si>
  <si>
    <t>QUERUB03_WM</t>
  </si>
  <si>
    <t>QUERUB04_WM</t>
  </si>
  <si>
    <t>QUERUB05_WM</t>
  </si>
  <si>
    <t>QUERUB06_WM</t>
  </si>
  <si>
    <t>RHAFRA01_WM</t>
  </si>
  <si>
    <t>RHOPRI01_WM</t>
  </si>
  <si>
    <t>RHOPRI02_WM</t>
  </si>
  <si>
    <t>RHOPRI03_WM</t>
  </si>
  <si>
    <t>RHOPRI04_WM</t>
  </si>
  <si>
    <t>RHOPRI05_WM</t>
  </si>
  <si>
    <t>RHOPRI06_WM</t>
  </si>
  <si>
    <t>SPIALB01_WM</t>
  </si>
  <si>
    <t>SPIALB02_WM</t>
  </si>
  <si>
    <t>SPIALB03_WM</t>
  </si>
  <si>
    <t>SPIALB04_WM</t>
  </si>
  <si>
    <t>SPIALB05_WM</t>
  </si>
  <si>
    <t>SPIALB06_WM</t>
  </si>
  <si>
    <t>SPITOM01_WM</t>
  </si>
  <si>
    <t>SPITOM02_WM</t>
  </si>
  <si>
    <t>SPITOM03_WM</t>
  </si>
  <si>
    <t>SPITOM04_WM</t>
  </si>
  <si>
    <t>SPITOM05_WM</t>
  </si>
  <si>
    <t>SPITOM06_WM</t>
  </si>
  <si>
    <t>ULMAME01_WM</t>
  </si>
  <si>
    <t>ULMAME02_WM</t>
  </si>
  <si>
    <t>ULMAME03_WM</t>
  </si>
  <si>
    <t>ULMAME04_WM</t>
  </si>
  <si>
    <t>ULMAME05_WM</t>
  </si>
  <si>
    <t>ULMAME06_WM</t>
  </si>
  <si>
    <t>VACMYR01_WM</t>
  </si>
  <si>
    <t>VACMYR02_WM</t>
  </si>
  <si>
    <t>VACMYR03_WM</t>
  </si>
  <si>
    <t>VACMYR04_WM</t>
  </si>
  <si>
    <t>VACMYR05_WM</t>
  </si>
  <si>
    <t>VACMYR06_WM</t>
  </si>
  <si>
    <t>VACMYR07_WM</t>
  </si>
  <si>
    <t>VIBCAS01_WM</t>
  </si>
  <si>
    <t>VIBCAS02_WM</t>
  </si>
  <si>
    <t>VIBCAS03_WM</t>
  </si>
  <si>
    <t>VIBCAS04_WM</t>
  </si>
  <si>
    <t>VIBCAS05_WM</t>
  </si>
  <si>
    <t>VIBCAS06_WM</t>
  </si>
  <si>
    <t>VIBCAS07_WM</t>
  </si>
  <si>
    <t>VIBCAS08_WM</t>
  </si>
  <si>
    <t>VIBLAN01_WM</t>
  </si>
  <si>
    <t>VIBLAN02_WM</t>
  </si>
  <si>
    <t>VIBLAN03_WM</t>
  </si>
  <si>
    <t>VIBLAN04_WM</t>
  </si>
  <si>
    <t>VIBLAN05_WM</t>
  </si>
  <si>
    <t>WM</t>
  </si>
  <si>
    <t>ILEMUC05_SH</t>
  </si>
  <si>
    <t>SH</t>
  </si>
  <si>
    <t>ILEMUC07_SH</t>
  </si>
  <si>
    <t>VIBCAS05_SH</t>
  </si>
  <si>
    <t>VIBCAS08_SH</t>
  </si>
  <si>
    <t>VIBCAS90_HF</t>
  </si>
  <si>
    <t>CORCOR11_SH</t>
  </si>
  <si>
    <t>SAMRAC05_SH</t>
  </si>
  <si>
    <t>ILEMUC01_SH</t>
  </si>
  <si>
    <t>ALNINC04_SH</t>
  </si>
  <si>
    <t>CORCOR07_SH</t>
  </si>
  <si>
    <t>SAMRAC04_SH</t>
  </si>
  <si>
    <t>ILEMUC03_SH</t>
  </si>
  <si>
    <t>QUERUB05_SH</t>
  </si>
  <si>
    <t>TILAME04_SH</t>
  </si>
  <si>
    <t>SAMRAC01_SH</t>
  </si>
  <si>
    <t>SAMRAC02_SH</t>
  </si>
  <si>
    <t>ACESAC07_SH</t>
  </si>
  <si>
    <t>ACEPEN07_SH</t>
  </si>
  <si>
    <t>ACEPEN08_SH</t>
  </si>
  <si>
    <t>ALNINC01_SH</t>
  </si>
  <si>
    <t>TILAME06_SH</t>
  </si>
  <si>
    <t>ALNINC02_SH</t>
  </si>
  <si>
    <t>ALNINC07_SH</t>
  </si>
  <si>
    <t>ALNINC05_SH</t>
  </si>
  <si>
    <t>ACEPEN11_SH</t>
  </si>
  <si>
    <t>SAMRAC06_SH</t>
  </si>
  <si>
    <t>TILAME03_SH</t>
  </si>
  <si>
    <t>BETPAP10_SH</t>
  </si>
  <si>
    <t>ACESAC09_SH</t>
  </si>
  <si>
    <t>PRUPEN04_SH</t>
  </si>
  <si>
    <t>TILAME01_SH</t>
  </si>
  <si>
    <t>AMECAN15_HF</t>
  </si>
  <si>
    <t>BETLEN</t>
  </si>
  <si>
    <t>CORALT02_HF</t>
  </si>
  <si>
    <t>CORALT10_HF</t>
  </si>
  <si>
    <t>CORALT11_HF</t>
  </si>
  <si>
    <t>CORALT12_HF</t>
  </si>
  <si>
    <t>CORALT13_HF</t>
  </si>
  <si>
    <t>CORALT14_HF</t>
  </si>
  <si>
    <t>ILEMUC09_HF</t>
  </si>
  <si>
    <t>MYRGAL01.1_HF</t>
  </si>
  <si>
    <t>MYRGAL01.2_HF</t>
  </si>
  <si>
    <t>MYRGAL10_HF</t>
  </si>
  <si>
    <t>MYRGAL11_HF</t>
  </si>
  <si>
    <t>POPGRA</t>
  </si>
  <si>
    <t>QUERUB20.2_HF</t>
  </si>
  <si>
    <t>ULMAME22_HF</t>
  </si>
  <si>
    <t>ACEPEN05_SH</t>
  </si>
  <si>
    <t>ACEPEN06_SH</t>
  </si>
  <si>
    <t>ACEPEN09_SH</t>
  </si>
  <si>
    <t>ACERUB05_SH</t>
  </si>
  <si>
    <t>ACERUB06_SH</t>
  </si>
  <si>
    <t>ACERUB07_SH</t>
  </si>
  <si>
    <t>ACERUB08_SH</t>
  </si>
  <si>
    <t>ACERUB09_SH</t>
  </si>
  <si>
    <t>ACERUB10_SH</t>
  </si>
  <si>
    <t>ACESAC05_SH</t>
  </si>
  <si>
    <t>ACESAC06_SH</t>
  </si>
  <si>
    <t>ACESAC10_SH</t>
  </si>
  <si>
    <t>ACESAC99_SH</t>
  </si>
  <si>
    <t>ALNINC06_SH</t>
  </si>
  <si>
    <t>AMECAN01_SH</t>
  </si>
  <si>
    <t>AMECAN02_SH</t>
  </si>
  <si>
    <t>AMECAN03_SH</t>
  </si>
  <si>
    <t>AMECAN04_SH</t>
  </si>
  <si>
    <t>AMECAN05_SH</t>
  </si>
  <si>
    <t>AMECAN06_SH</t>
  </si>
  <si>
    <t>BETALL01_SH</t>
  </si>
  <si>
    <t>BETALL02_SH</t>
  </si>
  <si>
    <t>BETALL03_SH</t>
  </si>
  <si>
    <t>BETALL04_SH</t>
  </si>
  <si>
    <t>BETALL05_SH</t>
  </si>
  <si>
    <t>BETALL08_SH</t>
  </si>
  <si>
    <t>BETPAP02_SH</t>
  </si>
  <si>
    <t>BETPAP04_SH</t>
  </si>
  <si>
    <t>BETPAP06_SH</t>
  </si>
  <si>
    <t>BETPAP07_SH</t>
  </si>
  <si>
    <t>BETPAP08_SH</t>
  </si>
  <si>
    <t>BETPAP09_SH</t>
  </si>
  <si>
    <t>CORALT01_SH</t>
  </si>
  <si>
    <t>CORALT02_SH</t>
  </si>
  <si>
    <t>CORALT03_SH</t>
  </si>
  <si>
    <t>CORALT04_SH</t>
  </si>
  <si>
    <t>CORALT06_SH</t>
  </si>
  <si>
    <t>CORALT07_SH</t>
  </si>
  <si>
    <t>CORALT22_SH</t>
  </si>
  <si>
    <t>CORCOR01_SH</t>
  </si>
  <si>
    <t>CORCOR05_SH</t>
  </si>
  <si>
    <t>CORCOR08_SH</t>
  </si>
  <si>
    <t>CORCOR09_SH</t>
  </si>
  <si>
    <t>CORCOR10_SH</t>
  </si>
  <si>
    <t>FAGGRA02_SH</t>
  </si>
  <si>
    <t>FAGGRA04_SH</t>
  </si>
  <si>
    <t>FAGGRA05_SH</t>
  </si>
  <si>
    <t>FAGGRA06_SH</t>
  </si>
  <si>
    <t>FAGGRA07_SH</t>
  </si>
  <si>
    <t>FAGGRA08_SH</t>
  </si>
  <si>
    <t>FRANIG01_SH</t>
  </si>
  <si>
    <t>FRANIG02_SH</t>
  </si>
  <si>
    <t>FRANIG05_SH</t>
  </si>
  <si>
    <t>FRANIG06_SH</t>
  </si>
  <si>
    <t>FRANIG08_SH</t>
  </si>
  <si>
    <t>FRANIG09_SH</t>
  </si>
  <si>
    <t>ILEMUC04_SH</t>
  </si>
  <si>
    <t>ILEMUC06_SH</t>
  </si>
  <si>
    <t>KALANG01_SH</t>
  </si>
  <si>
    <t>KALANG02_SH</t>
  </si>
  <si>
    <t>KALANG03_SH</t>
  </si>
  <si>
    <t>KALANG04_SH</t>
  </si>
  <si>
    <t>KALANG07_SH</t>
  </si>
  <si>
    <t>KALANG08_SH</t>
  </si>
  <si>
    <t>LONCAN01_SH</t>
  </si>
  <si>
    <t>LONCAN02_SH</t>
  </si>
  <si>
    <t>LONCAN04_SH</t>
  </si>
  <si>
    <t>LONCAN05_SH</t>
  </si>
  <si>
    <t>LONCAN06_SH</t>
  </si>
  <si>
    <t>LONCAN99_SH</t>
  </si>
  <si>
    <t>MYRGAL01_SH</t>
  </si>
  <si>
    <t>MYRGAL02_SH</t>
  </si>
  <si>
    <t>MYRGAL03_SH</t>
  </si>
  <si>
    <t>MYRGAL04_SH</t>
  </si>
  <si>
    <t>MYRGAL11_SH</t>
  </si>
  <si>
    <t>MYRGAL12_SH</t>
  </si>
  <si>
    <t>POPGRA01_SH</t>
  </si>
  <si>
    <t>POPGRA02_SH</t>
  </si>
  <si>
    <t>POPGRA04_SH</t>
  </si>
  <si>
    <t>POPGRA05_SH</t>
  </si>
  <si>
    <t>POPGRA06_SH</t>
  </si>
  <si>
    <t>POPGRA08_SH</t>
  </si>
  <si>
    <t>POPTRE01_SH</t>
  </si>
  <si>
    <t>POPTRE02_SH</t>
  </si>
  <si>
    <t>POPTRE03_SH</t>
  </si>
  <si>
    <t>POPTRE04_SH</t>
  </si>
  <si>
    <t>POPTRE05_SH</t>
  </si>
  <si>
    <t>POPTRE06_SH</t>
  </si>
  <si>
    <t>PRUPEN02_SH</t>
  </si>
  <si>
    <t>PRUPEN03_SH</t>
  </si>
  <si>
    <t>PRUPEN06_SH</t>
  </si>
  <si>
    <t>PRUPEN08_SH</t>
  </si>
  <si>
    <t>PRUPEN09_SH</t>
  </si>
  <si>
    <t>QUERUB02_SH</t>
  </si>
  <si>
    <t>QUERUB04_SH</t>
  </si>
  <si>
    <t>QUERUB06_SH</t>
  </si>
  <si>
    <t>QUERUB07_SH</t>
  </si>
  <si>
    <t>QUERUB10_SH</t>
  </si>
  <si>
    <t>QUERUB14_SH</t>
  </si>
  <si>
    <t>RIBGLA02_SH</t>
  </si>
  <si>
    <t>RIBGLA04_SH</t>
  </si>
  <si>
    <t>RIBGLA05_SH</t>
  </si>
  <si>
    <t>RIBGLA06_SH</t>
  </si>
  <si>
    <t>RIBGLA07_SH</t>
  </si>
  <si>
    <t>SAMRAC03_SH</t>
  </si>
  <si>
    <t>SORAME01_SH</t>
  </si>
  <si>
    <t>SORAME02_SH</t>
  </si>
  <si>
    <t>SORAME03_SH</t>
  </si>
  <si>
    <t>SPIALB02_SH</t>
  </si>
  <si>
    <t>SPIALB03_SH</t>
  </si>
  <si>
    <t>SPIALB06_SH</t>
  </si>
  <si>
    <t>SPIALB08_SH</t>
  </si>
  <si>
    <t>SPIALB98_SH</t>
  </si>
  <si>
    <t>SPIALB99_SH</t>
  </si>
  <si>
    <t>TILAME02_SH</t>
  </si>
  <si>
    <t>TILAME05_SH</t>
  </si>
  <si>
    <t>ULMAME01_SH</t>
  </si>
  <si>
    <t>VACMYR02_SH</t>
  </si>
  <si>
    <t>VACMYR03_SH</t>
  </si>
  <si>
    <t>VACMYR04_SH</t>
  </si>
  <si>
    <t>VACMYR05_SH</t>
  </si>
  <si>
    <t>VACMYR06_SH</t>
  </si>
  <si>
    <t>VACMYR07_SH</t>
  </si>
  <si>
    <t>VIBCAS01_SH</t>
  </si>
  <si>
    <t>VIBCAS04_SH</t>
  </si>
  <si>
    <t>VIBCAS06_SH</t>
  </si>
  <si>
    <t>VIBCAS07_SH</t>
  </si>
  <si>
    <t>VIBLAN02_SH</t>
  </si>
  <si>
    <t>VIBLAN04_SH</t>
  </si>
  <si>
    <t>VIBLAN05_SH</t>
  </si>
  <si>
    <t>VIBLAN06_SH</t>
  </si>
  <si>
    <t>VIBLAN07_SH</t>
  </si>
  <si>
    <t>VIBLAN09_SH</t>
  </si>
  <si>
    <t>%N</t>
  </si>
  <si>
    <t>%C</t>
  </si>
  <si>
    <t>Small loose piece included in stem weight, which was .120</t>
  </si>
  <si>
    <t>Tree traits measured summer 2015</t>
  </si>
  <si>
    <t>Column</t>
  </si>
  <si>
    <t>Units</t>
  </si>
  <si>
    <t>Notes</t>
  </si>
  <si>
    <t>deg</t>
  </si>
  <si>
    <t>m</t>
  </si>
  <si>
    <t>cm2</t>
  </si>
  <si>
    <t>g</t>
  </si>
  <si>
    <t>cm3</t>
  </si>
  <si>
    <t>Distance from tree, for measuring height</t>
  </si>
  <si>
    <t>cm</t>
  </si>
  <si>
    <t>Diameter at breast height (1.3m)</t>
  </si>
  <si>
    <t>Diameter of second stem, if applicable</t>
  </si>
  <si>
    <t>Diameter of third stem, if applicable</t>
  </si>
  <si>
    <t>Sample route name and map</t>
  </si>
  <si>
    <t>N</t>
  </si>
  <si>
    <t>C</t>
  </si>
  <si>
    <t>percent</t>
  </si>
  <si>
    <t>Percent foliar nitrogen</t>
  </si>
  <si>
    <t>Percent foliar carbon</t>
  </si>
  <si>
    <t>One of four sites: Harvard Forest (HF), White Mountains (WM), Second College Grant (GR), St. Hipplolyte, Quebec (SH)</t>
  </si>
  <si>
    <t>Six letter code for species</t>
  </si>
  <si>
    <t>Genus</t>
  </si>
  <si>
    <t>sp</t>
  </si>
  <si>
    <t>Code</t>
  </si>
  <si>
    <t>Acer pensylvanicum</t>
  </si>
  <si>
    <t>Acer</t>
  </si>
  <si>
    <t>pensylvanicum</t>
  </si>
  <si>
    <t>Acer rubrum</t>
  </si>
  <si>
    <t>rubrum</t>
  </si>
  <si>
    <t>Acer saccharum</t>
  </si>
  <si>
    <t>saccharum</t>
  </si>
  <si>
    <t>Alnus incana subsp. rugosa</t>
  </si>
  <si>
    <t>Alnus</t>
  </si>
  <si>
    <t>incana</t>
  </si>
  <si>
    <t>Amelanchier canadensis</t>
  </si>
  <si>
    <t>Amelanchier laevis</t>
  </si>
  <si>
    <t>Aronia melanocarpa</t>
  </si>
  <si>
    <t>Aronia</t>
  </si>
  <si>
    <t>melanocarpa</t>
  </si>
  <si>
    <t>Betula alleghaniensis</t>
  </si>
  <si>
    <t>Betula</t>
  </si>
  <si>
    <t>alleghaniensis</t>
  </si>
  <si>
    <t>Betula lenta</t>
  </si>
  <si>
    <t>lenta</t>
  </si>
  <si>
    <t>Betula papyrifera</t>
  </si>
  <si>
    <t>papyrifera</t>
  </si>
  <si>
    <t>Cornus alternifolia</t>
  </si>
  <si>
    <t>Corylus cornuta</t>
  </si>
  <si>
    <t>Corylus</t>
  </si>
  <si>
    <t>cornuta</t>
  </si>
  <si>
    <t>Fagus grandifolia</t>
  </si>
  <si>
    <t>Fagus</t>
  </si>
  <si>
    <t>grandifolia</t>
  </si>
  <si>
    <t>Fraxinus americana</t>
  </si>
  <si>
    <t>Fraxinus nigra</t>
  </si>
  <si>
    <t>Fraxinus</t>
  </si>
  <si>
    <t>nigra</t>
  </si>
  <si>
    <t>Hamamelis virginiana</t>
  </si>
  <si>
    <t>Hamamelis</t>
  </si>
  <si>
    <t>virginiana</t>
  </si>
  <si>
    <t>Ilex/ Nemopanthus mucronatus</t>
  </si>
  <si>
    <t>Ilex</t>
  </si>
  <si>
    <t>Kalmia angustifolia</t>
  </si>
  <si>
    <t>Kalmia</t>
  </si>
  <si>
    <t>angustifolia</t>
  </si>
  <si>
    <t>Lonicera canadensis</t>
  </si>
  <si>
    <t>Lonicera</t>
  </si>
  <si>
    <t>canadensis</t>
  </si>
  <si>
    <t>Lyonia ligustrina</t>
  </si>
  <si>
    <t>Lyonia</t>
  </si>
  <si>
    <t>ligustrina</t>
  </si>
  <si>
    <t>Myrica gale</t>
  </si>
  <si>
    <t>Nyssa sylvatica</t>
  </si>
  <si>
    <t>Nyssa</t>
  </si>
  <si>
    <t>sylvatica</t>
  </si>
  <si>
    <t>Populus grandidentata</t>
  </si>
  <si>
    <t>Populus</t>
  </si>
  <si>
    <t>grandidentata</t>
  </si>
  <si>
    <t>Prunus pensylvanica</t>
  </si>
  <si>
    <t>Prunus</t>
  </si>
  <si>
    <t>pensylvanica</t>
  </si>
  <si>
    <t>Quercus alba</t>
  </si>
  <si>
    <t>Quercus</t>
  </si>
  <si>
    <t>alba</t>
  </si>
  <si>
    <t>Quercus rubra</t>
  </si>
  <si>
    <t>rubra</t>
  </si>
  <si>
    <t>Quercus velutina</t>
  </si>
  <si>
    <t>velutina</t>
  </si>
  <si>
    <t>Rhamnus frangula</t>
  </si>
  <si>
    <t>Rhamnus</t>
  </si>
  <si>
    <t>frangula</t>
  </si>
  <si>
    <t>Rhododendron prinophyllum</t>
  </si>
  <si>
    <t>Rhododendron</t>
  </si>
  <si>
    <t>prinophyllum</t>
  </si>
  <si>
    <t>Ribes glandulosum</t>
  </si>
  <si>
    <t>Sorbus americana</t>
  </si>
  <si>
    <t>Spiraea alba</t>
  </si>
  <si>
    <t>Spiraea</t>
  </si>
  <si>
    <t>Spiraea tomentosa</t>
  </si>
  <si>
    <t>Tilia americana</t>
  </si>
  <si>
    <t>Ulmus americana</t>
  </si>
  <si>
    <t>Vaccinium myrtilloides</t>
  </si>
  <si>
    <t>Vaccinium</t>
  </si>
  <si>
    <t>myrtilloides</t>
  </si>
  <si>
    <t>Viburnum cassinoides</t>
  </si>
  <si>
    <t>Viburnum</t>
  </si>
  <si>
    <t>cassinoides</t>
  </si>
  <si>
    <t>Viburnum lantanoides</t>
  </si>
  <si>
    <t>lantanoides</t>
  </si>
  <si>
    <t>Amelanchier</t>
  </si>
  <si>
    <t>laevis</t>
  </si>
  <si>
    <t>americana</t>
  </si>
  <si>
    <t>Myrica</t>
  </si>
  <si>
    <t>gale</t>
  </si>
  <si>
    <t>Ribes</t>
  </si>
  <si>
    <t>glandulosum</t>
  </si>
  <si>
    <t>Sorbus</t>
  </si>
  <si>
    <t>tomentosa</t>
  </si>
  <si>
    <t>Tilia</t>
  </si>
  <si>
    <t>Ulmus</t>
  </si>
  <si>
    <t>Cornus</t>
  </si>
  <si>
    <t>alternifolia</t>
  </si>
  <si>
    <t>Betula populifolia</t>
  </si>
  <si>
    <t>populifolia</t>
  </si>
  <si>
    <t>spicatum</t>
  </si>
  <si>
    <t>Acer spicatum</t>
  </si>
  <si>
    <t>Column Labels</t>
  </si>
  <si>
    <t>Populus tremuloides</t>
  </si>
  <si>
    <t>tremuloides</t>
  </si>
  <si>
    <t>Sambucus racemosa</t>
  </si>
  <si>
    <t>Sambucus</t>
  </si>
  <si>
    <t>racemosa</t>
  </si>
  <si>
    <t>Diervilla lonicera</t>
  </si>
  <si>
    <t>Diervilla</t>
  </si>
  <si>
    <t>lonicera</t>
  </si>
  <si>
    <t>ID</t>
  </si>
  <si>
    <t>TPL_version</t>
  </si>
  <si>
    <t>Taxonomic.status</t>
  </si>
  <si>
    <t>Family</t>
  </si>
  <si>
    <t>New.Genus</t>
  </si>
  <si>
    <t>New.Species</t>
  </si>
  <si>
    <t>Authority</t>
  </si>
  <si>
    <t>kew-2616210</t>
  </si>
  <si>
    <t>Accepted</t>
  </si>
  <si>
    <t>Sapindaceae</t>
  </si>
  <si>
    <t>L.</t>
  </si>
  <si>
    <t>kew-2616329</t>
  </si>
  <si>
    <t>kew-2616387</t>
  </si>
  <si>
    <t>Marshall</t>
  </si>
  <si>
    <t>kew-2616481</t>
  </si>
  <si>
    <t>Lam.</t>
  </si>
  <si>
    <t>kew-6417</t>
  </si>
  <si>
    <t>Betulaceae</t>
  </si>
  <si>
    <t>(L.) Moench</t>
  </si>
  <si>
    <t>rjp-424</t>
  </si>
  <si>
    <t>Rosaceae</t>
  </si>
  <si>
    <t>(L.) Medik.</t>
  </si>
  <si>
    <t>rjp-4797</t>
  </si>
  <si>
    <t>Wiegand</t>
  </si>
  <si>
    <t>rjp-912</t>
  </si>
  <si>
    <t>(Michx.) Elliott</t>
  </si>
  <si>
    <t>kew-21135</t>
  </si>
  <si>
    <t>Britton</t>
  </si>
  <si>
    <t>kew-21443</t>
  </si>
  <si>
    <t>kew-21557</t>
  </si>
  <si>
    <t>kew-21620</t>
  </si>
  <si>
    <t>kew-47279</t>
  </si>
  <si>
    <t>Cornaceae</t>
  </si>
  <si>
    <t>L.f.</t>
  </si>
  <si>
    <t>kew-47871</t>
  </si>
  <si>
    <t>kew-2767878</t>
  </si>
  <si>
    <t>Caprifoliaceae</t>
  </si>
  <si>
    <t>Mill.</t>
  </si>
  <si>
    <t>kew-83824</t>
  </si>
  <si>
    <t>Fagaceae</t>
  </si>
  <si>
    <t>Ehrh.</t>
  </si>
  <si>
    <t>kew-369468</t>
  </si>
  <si>
    <t>Oleaceae</t>
  </si>
  <si>
    <t>kew-369888</t>
  </si>
  <si>
    <t>tro-15100007</t>
  </si>
  <si>
    <t>Hamamelidaceae</t>
  </si>
  <si>
    <t>kew-2333601</t>
  </si>
  <si>
    <t>Ericaceae</t>
  </si>
  <si>
    <t>tro-6000135</t>
  </si>
  <si>
    <t>Bartram ex Marshall</t>
  </si>
  <si>
    <t>tro-12300077</t>
  </si>
  <si>
    <t>(L.) DC.</t>
  </si>
  <si>
    <t>kew-2500739</t>
  </si>
  <si>
    <t>Myricaceae</t>
  </si>
  <si>
    <t>kew-136221</t>
  </si>
  <si>
    <t>kew-5000420</t>
  </si>
  <si>
    <t>Salicaceae</t>
  </si>
  <si>
    <t>Michx.</t>
  </si>
  <si>
    <t>kew-5000290</t>
  </si>
  <si>
    <t>rjp-1021</t>
  </si>
  <si>
    <t>kew-171499</t>
  </si>
  <si>
    <t>kew-174902</t>
  </si>
  <si>
    <t>kew-175672</t>
  </si>
  <si>
    <t>kew-2522983</t>
  </si>
  <si>
    <t>Synonym</t>
  </si>
  <si>
    <t>Rhamnaceae</t>
  </si>
  <si>
    <t>Frangula</t>
  </si>
  <si>
    <t>alnus</t>
  </si>
  <si>
    <t>tro-12300652</t>
  </si>
  <si>
    <t>(Small) Millais</t>
  </si>
  <si>
    <t>tro-29101126</t>
  </si>
  <si>
    <t>Grossulariaceae</t>
  </si>
  <si>
    <t>Grauer</t>
  </si>
  <si>
    <t>kew-2486552</t>
  </si>
  <si>
    <t>Adoxaceae</t>
  </si>
  <si>
    <t>rjp-6184</t>
  </si>
  <si>
    <t>rjp-1282</t>
  </si>
  <si>
    <t>Du Roi</t>
  </si>
  <si>
    <t>rjp-977</t>
  </si>
  <si>
    <t>kew-2518218</t>
  </si>
  <si>
    <t>Malvaceae</t>
  </si>
  <si>
    <t>kew-2450019</t>
  </si>
  <si>
    <t>Ulmaceae</t>
  </si>
  <si>
    <t>tro-12300054</t>
  </si>
  <si>
    <t>tro-6000337</t>
  </si>
  <si>
    <t>tro-6000174</t>
  </si>
  <si>
    <t>mucronata</t>
  </si>
  <si>
    <t>tro-50324092</t>
  </si>
  <si>
    <t>Aquifoliaceae</t>
  </si>
  <si>
    <t>(L.) M. Powell, Savol. &amp; S. Andrews</t>
  </si>
  <si>
    <t>Traits</t>
  </si>
  <si>
    <t>Species Info</t>
  </si>
  <si>
    <t xml:space="preserve">Full </t>
  </si>
  <si>
    <t>Genus name we are using</t>
  </si>
  <si>
    <t>Species name as we are using</t>
  </si>
  <si>
    <t>Six letter code</t>
  </si>
  <si>
    <t>Version of TPL used</t>
  </si>
  <si>
    <t>Taxonomic status as in TPL</t>
  </si>
  <si>
    <t>ID in The Plant List, using Taxonstand package in R</t>
  </si>
  <si>
    <t>Family name extracted from TPL</t>
  </si>
  <si>
    <t>Genus name extracted from TPL</t>
  </si>
  <si>
    <t>Species name extracted from TPL</t>
  </si>
  <si>
    <t>Taxonomic authority extracted from TPL</t>
  </si>
  <si>
    <t>Dan Flynn, Harry Stone, Jehane Samaha, Tim Savas, Cara O'Connor</t>
  </si>
  <si>
    <t>May - August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</si>
</sst>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1"/>
      <name val="Arial"/>
    </font>
    <font>
      <sz val="11"/>
      <name val="Arial"/>
    </font>
    <font>
      <b/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8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 applyFont="1" applyAlignment="1"/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1" fontId="4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0" fillId="4" borderId="0" xfId="0" applyFont="1" applyFill="1" applyAlignment="1"/>
    <xf numFmtId="0" fontId="4" fillId="5" borderId="0" xfId="0" applyFont="1" applyFill="1" applyAlignment="1"/>
    <xf numFmtId="1" fontId="4" fillId="5" borderId="0" xfId="0" applyNumberFormat="1" applyFont="1" applyFill="1" applyAlignment="1"/>
    <xf numFmtId="0" fontId="0" fillId="5" borderId="0" xfId="0" applyFont="1" applyFill="1" applyAlignment="1"/>
    <xf numFmtId="1" fontId="4" fillId="0" borderId="0" xfId="0" applyNumberFormat="1" applyFont="1" applyFill="1" applyAlignment="1"/>
    <xf numFmtId="0" fontId="0" fillId="0" borderId="0" xfId="0" applyFont="1" applyFill="1"/>
    <xf numFmtId="0" fontId="8" fillId="0" borderId="0" xfId="81" applyFont="1" applyFill="1"/>
    <xf numFmtId="2" fontId="8" fillId="0" borderId="0" xfId="81" applyNumberFormat="1" applyFont="1" applyFill="1"/>
    <xf numFmtId="164" fontId="8" fillId="0" borderId="0" xfId="81" applyNumberFormat="1" applyFont="1" applyFill="1"/>
    <xf numFmtId="15" fontId="0" fillId="0" borderId="0" xfId="0" applyNumberFormat="1" applyFont="1" applyFill="1" applyAlignment="1"/>
    <xf numFmtId="0" fontId="8" fillId="0" borderId="0" xfId="108" applyFont="1" applyFill="1"/>
    <xf numFmtId="2" fontId="8" fillId="0" borderId="0" xfId="108" applyNumberFormat="1" applyFont="1" applyFill="1"/>
    <xf numFmtId="0" fontId="8" fillId="0" borderId="0" xfId="108" applyFont="1"/>
    <xf numFmtId="2" fontId="8" fillId="0" borderId="0" xfId="108" applyNumberFormat="1" applyFont="1"/>
    <xf numFmtId="0" fontId="4" fillId="0" borderId="0" xfId="0" applyFont="1" applyAlignment="1">
      <alignment horizontal="left"/>
    </xf>
    <xf numFmtId="0" fontId="7" fillId="0" borderId="0" xfId="0" applyFont="1" applyAlignment="1"/>
    <xf numFmtId="0" fontId="9" fillId="6" borderId="1" xfId="0" applyFont="1" applyFill="1" applyBorder="1" applyAlignment="1">
      <alignment wrapText="1"/>
    </xf>
    <xf numFmtId="0" fontId="10" fillId="0" borderId="0" xfId="0" applyFont="1" applyBorder="1" applyAlignment="1"/>
    <xf numFmtId="0" fontId="10" fillId="0" borderId="0" xfId="0" applyFont="1" applyBorder="1"/>
    <xf numFmtId="0" fontId="0" fillId="0" borderId="0" xfId="0" applyFont="1" applyBorder="1"/>
    <xf numFmtId="0" fontId="0" fillId="0" borderId="0" xfId="0" applyBorder="1"/>
    <xf numFmtId="0" fontId="10" fillId="0" borderId="0" xfId="0" applyFont="1"/>
    <xf numFmtId="0" fontId="0" fillId="0" borderId="0" xfId="0" applyFont="1" applyBorder="1" applyAlignment="1"/>
    <xf numFmtId="0" fontId="10" fillId="0" borderId="0" xfId="0" applyFont="1" applyFill="1" applyBorder="1" applyAlignment="1"/>
    <xf numFmtId="0" fontId="10" fillId="0" borderId="0" xfId="0" applyFont="1" applyAlignment="1"/>
    <xf numFmtId="0" fontId="0" fillId="0" borderId="0" xfId="0"/>
    <xf numFmtId="0" fontId="7" fillId="0" borderId="0" xfId="0" applyFont="1"/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  <cellStyle name="Normal 2" xfId="81"/>
    <cellStyle name="Normal 3" xfId="108"/>
  </cellStyles>
  <dxfs count="6"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 Flynn" refreshedDate="42362.593564583331" createdVersion="4" refreshedVersion="4" minRefreshableVersion="3" recordCount="806">
  <cacheSource type="worksheet">
    <worksheetSource ref="B1:C807" sheet="Traits"/>
  </cacheSource>
  <cacheFields count="2">
    <cacheField name="Site" numFmtId="0">
      <sharedItems count="4">
        <s v="GR"/>
        <s v="WM"/>
        <s v="SH"/>
        <s v="HF"/>
      </sharedItems>
    </cacheField>
    <cacheField name="Species" numFmtId="0">
      <sharedItems count="43">
        <s v="ACEPEN"/>
        <s v="ACERUB"/>
        <s v="ACESAC"/>
        <s v="ACESPI"/>
        <s v="ALNINC"/>
        <s v="AMECAN"/>
        <s v="AMELAE"/>
        <s v="BETALL"/>
        <s v="BETPAP"/>
        <s v="BETPOP"/>
        <s v="CORALT"/>
        <s v="CORCOR"/>
        <s v="DIELON"/>
        <s v="FAGGRA"/>
        <s v="FRAAME"/>
        <s v="FRANIG"/>
        <s v="ILEMUC"/>
        <s v="KALANG"/>
        <s v="LONCAN"/>
        <s v="MYRGAL"/>
        <s v="POPTRE"/>
        <s v="PRUPEN"/>
        <s v="QUERUB"/>
        <s v="RHAFRA"/>
        <s v="RHOPRI"/>
        <s v="RIBGLA"/>
        <s v="SAMRAC"/>
        <s v="SORAME"/>
        <s v="SPIALB"/>
        <s v="ULMAME"/>
        <s v="VACMYR"/>
        <s v="VIBCAS"/>
        <s v="VIBLAN"/>
        <s v="AROMEL"/>
        <s v="HAMVIR"/>
        <s v="POPGRA"/>
        <s v="SPITOM"/>
        <s v="TILAME"/>
        <s v="BETLEN"/>
        <s v="LYOLIG"/>
        <s v="NYSSYL"/>
        <s v="QUEALB"/>
        <s v="QUE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6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9"/>
  </r>
  <r>
    <x v="0"/>
    <x v="9"/>
  </r>
  <r>
    <x v="0"/>
    <x v="9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2"/>
  </r>
  <r>
    <x v="0"/>
    <x v="23"/>
  </r>
  <r>
    <x v="0"/>
    <x v="24"/>
  </r>
  <r>
    <x v="0"/>
    <x v="24"/>
  </r>
  <r>
    <x v="0"/>
    <x v="24"/>
  </r>
  <r>
    <x v="0"/>
    <x v="24"/>
  </r>
  <r>
    <x v="0"/>
    <x v="24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33"/>
  </r>
  <r>
    <x v="1"/>
    <x v="33"/>
  </r>
  <r>
    <x v="1"/>
    <x v="33"/>
  </r>
  <r>
    <x v="1"/>
    <x v="33"/>
  </r>
  <r>
    <x v="1"/>
    <x v="33"/>
  </r>
  <r>
    <x v="1"/>
    <x v="33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8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35"/>
  </r>
  <r>
    <x v="1"/>
    <x v="20"/>
  </r>
  <r>
    <x v="1"/>
    <x v="20"/>
  </r>
  <r>
    <x v="1"/>
    <x v="20"/>
  </r>
  <r>
    <x v="1"/>
    <x v="20"/>
  </r>
  <r>
    <x v="1"/>
    <x v="20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3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36"/>
  </r>
  <r>
    <x v="1"/>
    <x v="36"/>
  </r>
  <r>
    <x v="1"/>
    <x v="36"/>
  </r>
  <r>
    <x v="1"/>
    <x v="36"/>
  </r>
  <r>
    <x v="1"/>
    <x v="36"/>
  </r>
  <r>
    <x v="1"/>
    <x v="36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5"/>
  </r>
  <r>
    <x v="2"/>
    <x v="15"/>
  </r>
  <r>
    <x v="2"/>
    <x v="15"/>
  </r>
  <r>
    <x v="2"/>
    <x v="15"/>
  </r>
  <r>
    <x v="2"/>
    <x v="15"/>
  </r>
  <r>
    <x v="2"/>
    <x v="15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20"/>
  </r>
  <r>
    <x v="2"/>
    <x v="20"/>
  </r>
  <r>
    <x v="2"/>
    <x v="20"/>
  </r>
  <r>
    <x v="2"/>
    <x v="20"/>
  </r>
  <r>
    <x v="2"/>
    <x v="20"/>
  </r>
  <r>
    <x v="2"/>
    <x v="20"/>
  </r>
  <r>
    <x v="2"/>
    <x v="21"/>
  </r>
  <r>
    <x v="2"/>
    <x v="21"/>
  </r>
  <r>
    <x v="2"/>
    <x v="21"/>
  </r>
  <r>
    <x v="2"/>
    <x v="21"/>
  </r>
  <r>
    <x v="2"/>
    <x v="21"/>
  </r>
  <r>
    <x v="2"/>
    <x v="21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5"/>
  </r>
  <r>
    <x v="2"/>
    <x v="25"/>
  </r>
  <r>
    <x v="2"/>
    <x v="25"/>
  </r>
  <r>
    <x v="2"/>
    <x v="25"/>
  </r>
  <r>
    <x v="2"/>
    <x v="25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7"/>
  </r>
  <r>
    <x v="2"/>
    <x v="27"/>
  </r>
  <r>
    <x v="2"/>
    <x v="27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2"/>
    <x v="29"/>
  </r>
  <r>
    <x v="2"/>
    <x v="30"/>
  </r>
  <r>
    <x v="2"/>
    <x v="30"/>
  </r>
  <r>
    <x v="2"/>
    <x v="30"/>
  </r>
  <r>
    <x v="2"/>
    <x v="30"/>
  </r>
  <r>
    <x v="2"/>
    <x v="30"/>
  </r>
  <r>
    <x v="2"/>
    <x v="30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2"/>
  </r>
  <r>
    <x v="2"/>
    <x v="32"/>
  </r>
  <r>
    <x v="2"/>
    <x v="32"/>
  </r>
  <r>
    <x v="2"/>
    <x v="32"/>
  </r>
  <r>
    <x v="2"/>
    <x v="32"/>
  </r>
  <r>
    <x v="2"/>
    <x v="32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33"/>
  </r>
  <r>
    <x v="3"/>
    <x v="33"/>
  </r>
  <r>
    <x v="3"/>
    <x v="33"/>
  </r>
  <r>
    <x v="3"/>
    <x v="33"/>
  </r>
  <r>
    <x v="3"/>
    <x v="33"/>
  </r>
  <r>
    <x v="3"/>
    <x v="33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38"/>
  </r>
  <r>
    <x v="3"/>
    <x v="38"/>
  </r>
  <r>
    <x v="3"/>
    <x v="38"/>
  </r>
  <r>
    <x v="3"/>
    <x v="38"/>
  </r>
  <r>
    <x v="3"/>
    <x v="38"/>
  </r>
  <r>
    <x v="3"/>
    <x v="3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10"/>
  </r>
  <r>
    <x v="3"/>
    <x v="10"/>
  </r>
  <r>
    <x v="3"/>
    <x v="10"/>
  </r>
  <r>
    <x v="3"/>
    <x v="10"/>
  </r>
  <r>
    <x v="3"/>
    <x v="10"/>
  </r>
  <r>
    <x v="3"/>
    <x v="10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5"/>
  </r>
  <r>
    <x v="3"/>
    <x v="15"/>
  </r>
  <r>
    <x v="3"/>
    <x v="15"/>
  </r>
  <r>
    <x v="3"/>
    <x v="15"/>
  </r>
  <r>
    <x v="3"/>
    <x v="15"/>
  </r>
  <r>
    <x v="3"/>
    <x v="15"/>
  </r>
  <r>
    <x v="3"/>
    <x v="34"/>
  </r>
  <r>
    <x v="3"/>
    <x v="34"/>
  </r>
  <r>
    <x v="3"/>
    <x v="34"/>
  </r>
  <r>
    <x v="3"/>
    <x v="34"/>
  </r>
  <r>
    <x v="3"/>
    <x v="34"/>
  </r>
  <r>
    <x v="3"/>
    <x v="34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40"/>
  </r>
  <r>
    <x v="3"/>
    <x v="40"/>
  </r>
  <r>
    <x v="3"/>
    <x v="40"/>
  </r>
  <r>
    <x v="3"/>
    <x v="40"/>
  </r>
  <r>
    <x v="3"/>
    <x v="40"/>
  </r>
  <r>
    <x v="3"/>
    <x v="40"/>
  </r>
  <r>
    <x v="3"/>
    <x v="35"/>
  </r>
  <r>
    <x v="3"/>
    <x v="35"/>
  </r>
  <r>
    <x v="3"/>
    <x v="20"/>
  </r>
  <r>
    <x v="3"/>
    <x v="20"/>
  </r>
  <r>
    <x v="3"/>
    <x v="20"/>
  </r>
  <r>
    <x v="3"/>
    <x v="20"/>
  </r>
  <r>
    <x v="3"/>
    <x v="20"/>
  </r>
  <r>
    <x v="3"/>
    <x v="20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23"/>
  </r>
  <r>
    <x v="3"/>
    <x v="23"/>
  </r>
  <r>
    <x v="3"/>
    <x v="23"/>
  </r>
  <r>
    <x v="3"/>
    <x v="23"/>
  </r>
  <r>
    <x v="3"/>
    <x v="23"/>
  </r>
  <r>
    <x v="3"/>
    <x v="23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8"/>
  </r>
  <r>
    <x v="3"/>
    <x v="28"/>
  </r>
  <r>
    <x v="3"/>
    <x v="28"/>
  </r>
  <r>
    <x v="3"/>
    <x v="28"/>
  </r>
  <r>
    <x v="3"/>
    <x v="28"/>
  </r>
  <r>
    <x v="3"/>
    <x v="28"/>
  </r>
  <r>
    <x v="3"/>
    <x v="36"/>
  </r>
  <r>
    <x v="3"/>
    <x v="36"/>
  </r>
  <r>
    <x v="3"/>
    <x v="36"/>
  </r>
  <r>
    <x v="3"/>
    <x v="36"/>
  </r>
  <r>
    <x v="3"/>
    <x v="36"/>
  </r>
  <r>
    <x v="3"/>
    <x v="36"/>
  </r>
  <r>
    <x v="3"/>
    <x v="37"/>
  </r>
  <r>
    <x v="3"/>
    <x v="37"/>
  </r>
  <r>
    <x v="3"/>
    <x v="37"/>
  </r>
  <r>
    <x v="3"/>
    <x v="37"/>
  </r>
  <r>
    <x v="3"/>
    <x v="37"/>
  </r>
  <r>
    <x v="3"/>
    <x v="37"/>
  </r>
  <r>
    <x v="3"/>
    <x v="29"/>
  </r>
  <r>
    <x v="3"/>
    <x v="29"/>
  </r>
  <r>
    <x v="3"/>
    <x v="29"/>
  </r>
  <r>
    <x v="3"/>
    <x v="29"/>
  </r>
  <r>
    <x v="3"/>
    <x v="30"/>
  </r>
  <r>
    <x v="3"/>
    <x v="30"/>
  </r>
  <r>
    <x v="3"/>
    <x v="30"/>
  </r>
  <r>
    <x v="3"/>
    <x v="30"/>
  </r>
  <r>
    <x v="3"/>
    <x v="30"/>
  </r>
  <r>
    <x v="3"/>
    <x v="30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2"/>
  </r>
  <r>
    <x v="3"/>
    <x v="32"/>
  </r>
  <r>
    <x v="3"/>
    <x v="32"/>
  </r>
  <r>
    <x v="3"/>
    <x v="32"/>
  </r>
  <r>
    <x v="3"/>
    <x v="32"/>
  </r>
  <r>
    <x v="3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48" firstHeaderRow="1" firstDataRow="2" firstDataCol="1"/>
  <pivotFields count="2">
    <pivotField axis="axisCol" showAll="0">
      <items count="5">
        <item x="0"/>
        <item x="3"/>
        <item x="2"/>
        <item x="1"/>
        <item t="default"/>
      </items>
    </pivotField>
    <pivotField axis="axisRow" dataField="1" showAll="0">
      <items count="44">
        <item x="0"/>
        <item x="1"/>
        <item x="2"/>
        <item x="3"/>
        <item x="4"/>
        <item x="5"/>
        <item x="6"/>
        <item x="33"/>
        <item x="7"/>
        <item x="38"/>
        <item x="8"/>
        <item x="9"/>
        <item x="10"/>
        <item x="11"/>
        <item x="12"/>
        <item x="13"/>
        <item x="14"/>
        <item x="15"/>
        <item x="34"/>
        <item x="16"/>
        <item x="17"/>
        <item x="18"/>
        <item x="39"/>
        <item x="19"/>
        <item x="40"/>
        <item x="35"/>
        <item x="20"/>
        <item x="21"/>
        <item x="41"/>
        <item x="22"/>
        <item x="42"/>
        <item x="23"/>
        <item x="24"/>
        <item x="25"/>
        <item x="26"/>
        <item x="27"/>
        <item x="28"/>
        <item x="36"/>
        <item x="37"/>
        <item x="29"/>
        <item x="30"/>
        <item x="31"/>
        <item x="32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pecies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7"/>
  <sheetViews>
    <sheetView workbookViewId="0">
      <selection activeCell="A5" sqref="A5"/>
    </sheetView>
  </sheetViews>
  <sheetFormatPr baseColWidth="10" defaultColWidth="14.5" defaultRowHeight="15.75" customHeight="1" x14ac:dyDescent="0"/>
  <cols>
    <col min="1" max="1" width="29.1640625" bestFit="1" customWidth="1"/>
    <col min="2" max="2" width="13.33203125" customWidth="1"/>
  </cols>
  <sheetData>
    <row r="1" spans="1:4" ht="15.75" customHeight="1">
      <c r="A1" s="1"/>
      <c r="B1" s="2"/>
    </row>
    <row r="2" spans="1:4" ht="15.75" customHeight="1">
      <c r="A2" s="44" t="s">
        <v>892</v>
      </c>
      <c r="B2" s="3"/>
    </row>
    <row r="3" spans="1:4" ht="15.75" customHeight="1">
      <c r="A3" s="30" t="s">
        <v>1131</v>
      </c>
      <c r="B3" s="4"/>
    </row>
    <row r="4" spans="1:4" ht="15.75" customHeight="1">
      <c r="A4" s="30" t="s">
        <v>1132</v>
      </c>
      <c r="B4" s="4"/>
    </row>
    <row r="5" spans="1:4" ht="15.75" customHeight="1">
      <c r="A5" s="44"/>
      <c r="B5" s="4"/>
    </row>
    <row r="6" spans="1:4" ht="15.75" customHeight="1">
      <c r="A6" s="44"/>
      <c r="B6" s="4"/>
    </row>
    <row r="7" spans="1:4" ht="15.75" customHeight="1">
      <c r="A7" s="4"/>
      <c r="B7" s="4"/>
    </row>
    <row r="8" spans="1:4" ht="15.75" customHeight="1">
      <c r="A8" s="5" t="s">
        <v>1118</v>
      </c>
      <c r="B8" s="5"/>
    </row>
    <row r="9" spans="1:4" ht="15.75" customHeight="1">
      <c r="A9" s="3"/>
      <c r="B9" s="3"/>
    </row>
    <row r="10" spans="1:4" ht="15.75" customHeight="1">
      <c r="A10" s="5" t="s">
        <v>893</v>
      </c>
      <c r="B10" s="5" t="s">
        <v>894</v>
      </c>
      <c r="C10" s="31" t="s">
        <v>895</v>
      </c>
    </row>
    <row r="11" spans="1:4" ht="15.75" customHeight="1">
      <c r="A11" s="30" t="s">
        <v>0</v>
      </c>
      <c r="B11" s="30"/>
      <c r="C11" s="30"/>
      <c r="D11" s="30"/>
    </row>
    <row r="12" spans="1:4" ht="15.75" customHeight="1">
      <c r="A12" s="30" t="s">
        <v>1</v>
      </c>
      <c r="B12" s="30"/>
      <c r="C12" s="30" t="s">
        <v>912</v>
      </c>
      <c r="D12" s="30"/>
    </row>
    <row r="13" spans="1:4" ht="15.75" customHeight="1">
      <c r="A13" s="30" t="s">
        <v>183</v>
      </c>
      <c r="B13" s="30"/>
      <c r="C13" s="30" t="s">
        <v>913</v>
      </c>
      <c r="D13" s="30"/>
    </row>
    <row r="14" spans="1:4" ht="15.75" customHeight="1">
      <c r="A14" s="30" t="s">
        <v>2</v>
      </c>
      <c r="B14" s="30" t="s">
        <v>896</v>
      </c>
      <c r="C14" s="30"/>
      <c r="D14" s="30"/>
    </row>
    <row r="15" spans="1:4" ht="15.75" customHeight="1">
      <c r="A15" s="30" t="s">
        <v>3</v>
      </c>
      <c r="B15" s="30" t="s">
        <v>896</v>
      </c>
      <c r="C15" s="30"/>
      <c r="D15" s="30"/>
    </row>
    <row r="16" spans="1:4" ht="15.75" customHeight="1">
      <c r="A16" s="30" t="s">
        <v>4</v>
      </c>
      <c r="B16" s="30" t="s">
        <v>897</v>
      </c>
      <c r="C16" s="30"/>
      <c r="D16" s="30"/>
    </row>
    <row r="17" spans="1:4" ht="15.75" customHeight="1">
      <c r="A17" s="30" t="s">
        <v>228</v>
      </c>
      <c r="B17" s="30" t="s">
        <v>898</v>
      </c>
      <c r="C17" s="30"/>
      <c r="D17" s="30"/>
    </row>
    <row r="18" spans="1:4" ht="15.75" customHeight="1">
      <c r="A18" s="30" t="s">
        <v>229</v>
      </c>
      <c r="B18" s="30" t="s">
        <v>899</v>
      </c>
      <c r="C18" s="30"/>
      <c r="D18" s="30"/>
    </row>
    <row r="19" spans="1:4" ht="15.75" customHeight="1">
      <c r="A19" s="30" t="s">
        <v>230</v>
      </c>
      <c r="B19" s="30" t="s">
        <v>899</v>
      </c>
      <c r="C19" s="30"/>
      <c r="D19" s="30"/>
    </row>
    <row r="20" spans="1:4" ht="15.75" customHeight="1">
      <c r="A20" s="30" t="s">
        <v>231</v>
      </c>
      <c r="B20" s="30" t="s">
        <v>900</v>
      </c>
      <c r="C20" s="30"/>
      <c r="D20" s="30"/>
    </row>
    <row r="21" spans="1:4" ht="15.75" customHeight="1">
      <c r="A21" s="30" t="s">
        <v>232</v>
      </c>
      <c r="B21" s="30" t="s">
        <v>899</v>
      </c>
      <c r="C21" s="30"/>
      <c r="D21" s="30"/>
    </row>
    <row r="22" spans="1:4" ht="15.75" customHeight="1">
      <c r="A22" s="30" t="s">
        <v>233</v>
      </c>
      <c r="B22" s="30" t="s">
        <v>897</v>
      </c>
      <c r="C22" s="30"/>
      <c r="D22" s="30"/>
    </row>
    <row r="23" spans="1:4" ht="15.75" customHeight="1">
      <c r="A23" s="30" t="s">
        <v>234</v>
      </c>
      <c r="B23" s="30" t="s">
        <v>897</v>
      </c>
      <c r="C23" s="30" t="s">
        <v>901</v>
      </c>
      <c r="D23" s="30"/>
    </row>
    <row r="24" spans="1:4" ht="15.75" customHeight="1">
      <c r="A24" s="30" t="s">
        <v>235</v>
      </c>
      <c r="B24" s="30" t="s">
        <v>897</v>
      </c>
      <c r="C24" s="30"/>
      <c r="D24" s="30"/>
    </row>
    <row r="25" spans="1:4" ht="15.75" customHeight="1">
      <c r="A25" s="30" t="s">
        <v>236</v>
      </c>
      <c r="B25" s="30" t="s">
        <v>897</v>
      </c>
      <c r="C25" s="30"/>
      <c r="D25" s="30"/>
    </row>
    <row r="26" spans="1:4" ht="15.75" customHeight="1">
      <c r="A26" s="30" t="s">
        <v>237</v>
      </c>
      <c r="B26" s="30" t="s">
        <v>902</v>
      </c>
      <c r="C26" s="30" t="s">
        <v>903</v>
      </c>
      <c r="D26" s="30"/>
    </row>
    <row r="27" spans="1:4" ht="15.75" customHeight="1">
      <c r="A27" s="30" t="s">
        <v>238</v>
      </c>
      <c r="B27" s="30" t="s">
        <v>902</v>
      </c>
      <c r="C27" s="30" t="s">
        <v>904</v>
      </c>
      <c r="D27" s="30"/>
    </row>
    <row r="28" spans="1:4" ht="15.75" customHeight="1">
      <c r="A28" s="30" t="s">
        <v>239</v>
      </c>
      <c r="B28" s="30" t="s">
        <v>902</v>
      </c>
      <c r="C28" s="30" t="s">
        <v>905</v>
      </c>
      <c r="D28" s="30"/>
    </row>
    <row r="29" spans="1:4" ht="15.75" customHeight="1">
      <c r="A29" s="30" t="s">
        <v>240</v>
      </c>
      <c r="B29" s="30"/>
      <c r="C29" s="30"/>
      <c r="D29" s="30"/>
    </row>
    <row r="30" spans="1:4" ht="15.75" customHeight="1">
      <c r="A30" s="30" t="s">
        <v>241</v>
      </c>
      <c r="B30" s="30"/>
      <c r="C30" s="30" t="s">
        <v>906</v>
      </c>
      <c r="D30" s="30"/>
    </row>
    <row r="31" spans="1:4" ht="15.75" customHeight="1">
      <c r="A31" s="30" t="s">
        <v>242</v>
      </c>
      <c r="B31" s="30"/>
      <c r="C31" s="30"/>
      <c r="D31" s="30"/>
    </row>
    <row r="32" spans="1:4" ht="15.75" customHeight="1">
      <c r="A32" s="30" t="s">
        <v>907</v>
      </c>
      <c r="B32" s="30" t="s">
        <v>909</v>
      </c>
      <c r="C32" s="30" t="s">
        <v>910</v>
      </c>
      <c r="D32" s="30"/>
    </row>
    <row r="33" spans="1:4" ht="15.75" customHeight="1">
      <c r="A33" s="30" t="s">
        <v>908</v>
      </c>
      <c r="B33" s="30" t="s">
        <v>909</v>
      </c>
      <c r="C33" s="30" t="s">
        <v>911</v>
      </c>
      <c r="D33" s="30"/>
    </row>
    <row r="34" spans="1:4" ht="15.75" customHeight="1">
      <c r="A34" s="30"/>
      <c r="B34" s="30"/>
      <c r="C34" s="30"/>
      <c r="D34" s="30"/>
    </row>
    <row r="35" spans="1:4" ht="15.75" customHeight="1">
      <c r="A35" s="4"/>
      <c r="B35" s="30"/>
      <c r="C35" s="30"/>
      <c r="D35" s="30"/>
    </row>
    <row r="36" spans="1:4" ht="15.75" customHeight="1">
      <c r="A36" s="4"/>
      <c r="B36" s="30"/>
      <c r="C36" s="30"/>
      <c r="D36" s="30"/>
    </row>
    <row r="37" spans="1:4" ht="15.75" customHeight="1">
      <c r="A37" s="4"/>
      <c r="B37" s="30"/>
      <c r="C37" s="30"/>
      <c r="D37" s="30"/>
    </row>
    <row r="38" spans="1:4" ht="15.75" customHeight="1">
      <c r="A38" s="5" t="s">
        <v>1119</v>
      </c>
      <c r="B38" s="30"/>
      <c r="C38" s="30"/>
      <c r="D38" s="30"/>
    </row>
    <row r="39" spans="1:4" ht="15.75" customHeight="1">
      <c r="A39" s="5" t="s">
        <v>893</v>
      </c>
      <c r="B39" s="43" t="s">
        <v>895</v>
      </c>
      <c r="C39" s="30"/>
      <c r="D39" s="30"/>
    </row>
    <row r="40" spans="1:4" ht="15.75" customHeight="1">
      <c r="A40" s="30" t="s">
        <v>183</v>
      </c>
      <c r="B40" s="6" t="s">
        <v>1120</v>
      </c>
    </row>
    <row r="41" spans="1:4" ht="15.75" customHeight="1">
      <c r="A41" s="30" t="s">
        <v>914</v>
      </c>
      <c r="B41" s="6" t="s">
        <v>1121</v>
      </c>
    </row>
    <row r="42" spans="1:4" ht="15.75" customHeight="1">
      <c r="A42" s="30" t="s">
        <v>915</v>
      </c>
      <c r="B42" s="6" t="s">
        <v>1122</v>
      </c>
    </row>
    <row r="43" spans="1:4" ht="15.75" customHeight="1">
      <c r="A43" s="30" t="s">
        <v>916</v>
      </c>
      <c r="B43" s="6" t="s">
        <v>1123</v>
      </c>
    </row>
    <row r="44" spans="1:4" ht="15.75" customHeight="1">
      <c r="A44" s="30" t="s">
        <v>1028</v>
      </c>
      <c r="B44" s="6" t="s">
        <v>1126</v>
      </c>
    </row>
    <row r="45" spans="1:4" ht="15.75" customHeight="1">
      <c r="A45" s="30" t="s">
        <v>1029</v>
      </c>
      <c r="B45" s="6" t="s">
        <v>1124</v>
      </c>
    </row>
    <row r="46" spans="1:4" ht="15.75" customHeight="1">
      <c r="A46" s="30" t="s">
        <v>1030</v>
      </c>
      <c r="B46" s="6" t="s">
        <v>1125</v>
      </c>
    </row>
    <row r="47" spans="1:4" ht="15.75" customHeight="1">
      <c r="A47" s="30" t="s">
        <v>1031</v>
      </c>
      <c r="B47" s="6" t="s">
        <v>1127</v>
      </c>
    </row>
    <row r="48" spans="1:4" ht="15.75" customHeight="1">
      <c r="A48" s="30" t="s">
        <v>1032</v>
      </c>
      <c r="B48" s="6" t="s">
        <v>1128</v>
      </c>
    </row>
    <row r="49" spans="1:2" ht="15.75" customHeight="1">
      <c r="A49" s="30" t="s">
        <v>1033</v>
      </c>
      <c r="B49" s="6" t="s">
        <v>1129</v>
      </c>
    </row>
    <row r="50" spans="1:2" ht="15.75" customHeight="1">
      <c r="A50" s="30" t="s">
        <v>1034</v>
      </c>
      <c r="B50" s="6" t="s">
        <v>1130</v>
      </c>
    </row>
    <row r="51" spans="1:2" ht="15.75" customHeight="1">
      <c r="A51" s="30"/>
      <c r="B51" s="4"/>
    </row>
    <row r="52" spans="1:2" ht="15.75" customHeight="1">
      <c r="A52" s="30"/>
      <c r="B52" s="4"/>
    </row>
    <row r="53" spans="1:2" ht="15.75" customHeight="1">
      <c r="A53" s="30"/>
      <c r="B53" s="4"/>
    </row>
    <row r="54" spans="1:2" ht="15.75" customHeight="1">
      <c r="A54" s="30"/>
      <c r="B54" s="4"/>
    </row>
    <row r="55" spans="1:2" ht="15.75" customHeight="1">
      <c r="A55" s="4"/>
      <c r="B55" s="4"/>
    </row>
    <row r="56" spans="1:2" ht="15.75" customHeight="1">
      <c r="A56" s="4"/>
      <c r="B56" s="4"/>
    </row>
    <row r="57" spans="1:2" ht="15.75" customHeight="1">
      <c r="A57" s="4"/>
      <c r="B57" s="4"/>
    </row>
    <row r="58" spans="1:2" ht="15.75" customHeight="1">
      <c r="A58" s="4"/>
      <c r="B58" s="4"/>
    </row>
    <row r="59" spans="1:2" ht="15.75" customHeight="1">
      <c r="A59" s="4"/>
      <c r="B59" s="4"/>
    </row>
    <row r="60" spans="1:2" ht="15.75" customHeight="1">
      <c r="A60" s="4"/>
      <c r="B60" s="4"/>
    </row>
    <row r="61" spans="1:2" ht="15.75" customHeight="1">
      <c r="A61" s="4"/>
      <c r="B61" s="4"/>
    </row>
    <row r="62" spans="1:2" ht="15.75" customHeight="1">
      <c r="A62" s="4"/>
      <c r="B62" s="4"/>
    </row>
    <row r="63" spans="1:2" ht="15.75" customHeight="1">
      <c r="A63" s="4"/>
      <c r="B63" s="4"/>
    </row>
    <row r="64" spans="1:2" ht="15.75" customHeight="1">
      <c r="A64" s="4"/>
      <c r="B64" s="4"/>
    </row>
    <row r="65" spans="1:2" ht="15.75" customHeight="1">
      <c r="A65" s="4"/>
      <c r="B65" s="4"/>
    </row>
    <row r="66" spans="1:2" ht="15.75" customHeight="1">
      <c r="A66" s="4"/>
      <c r="B66" s="4"/>
    </row>
    <row r="67" spans="1:2" ht="15.75" customHeight="1">
      <c r="A67" s="4"/>
      <c r="B67" s="4"/>
    </row>
    <row r="68" spans="1:2" ht="15.75" customHeight="1">
      <c r="A68" s="4"/>
      <c r="B68" s="4"/>
    </row>
    <row r="69" spans="1:2" ht="15.75" customHeight="1">
      <c r="A69" s="4"/>
      <c r="B69" s="4"/>
    </row>
    <row r="70" spans="1:2" ht="15.75" customHeight="1">
      <c r="A70" s="4"/>
      <c r="B70" s="4"/>
    </row>
    <row r="71" spans="1:2" ht="15.75" customHeight="1">
      <c r="A71" s="4"/>
      <c r="B71" s="4"/>
    </row>
    <row r="72" spans="1:2" ht="15.75" customHeight="1">
      <c r="A72" s="4"/>
      <c r="B72" s="4"/>
    </row>
    <row r="73" spans="1:2" ht="15.75" customHeight="1">
      <c r="A73" s="4"/>
      <c r="B73" s="4"/>
    </row>
    <row r="74" spans="1:2" ht="15.75" customHeight="1">
      <c r="A74" s="4"/>
      <c r="B74" s="4"/>
    </row>
    <row r="75" spans="1:2" ht="15.75" customHeight="1">
      <c r="A75" s="4"/>
      <c r="B75" s="4"/>
    </row>
    <row r="76" spans="1:2" ht="15.75" customHeight="1">
      <c r="A76" s="4"/>
      <c r="B76" s="4"/>
    </row>
    <row r="77" spans="1:2" ht="15.75" customHeight="1">
      <c r="A77" s="4"/>
      <c r="B77" s="4"/>
    </row>
    <row r="78" spans="1:2" ht="15.75" customHeight="1">
      <c r="A78" s="4"/>
      <c r="B78" s="4"/>
    </row>
    <row r="79" spans="1:2" ht="15.75" customHeight="1">
      <c r="A79" s="4"/>
      <c r="B79" s="4"/>
    </row>
    <row r="80" spans="1:2" ht="15.75" customHeight="1">
      <c r="A80" s="4"/>
      <c r="B80" s="4"/>
    </row>
    <row r="81" spans="1:2" ht="15.75" customHeight="1">
      <c r="A81" s="4"/>
      <c r="B81" s="4"/>
    </row>
    <row r="82" spans="1:2" ht="15.75" customHeight="1">
      <c r="A82" s="4"/>
      <c r="B82" s="4"/>
    </row>
    <row r="83" spans="1:2" ht="15.75" customHeight="1">
      <c r="A83" s="4"/>
      <c r="B83" s="4"/>
    </row>
    <row r="84" spans="1:2" ht="15.75" customHeight="1">
      <c r="A84" s="4"/>
      <c r="B84" s="4"/>
    </row>
    <row r="85" spans="1:2" ht="15.75" customHeight="1">
      <c r="A85" s="4"/>
      <c r="B85" s="4"/>
    </row>
    <row r="86" spans="1:2" ht="15.75" customHeight="1">
      <c r="A86" s="4"/>
      <c r="B86" s="4"/>
    </row>
    <row r="87" spans="1:2" ht="15.75" customHeight="1">
      <c r="A87" s="4"/>
      <c r="B87" s="4"/>
    </row>
    <row r="88" spans="1:2" ht="15.75" customHeight="1">
      <c r="A88" s="4"/>
      <c r="B88" s="4"/>
    </row>
    <row r="89" spans="1:2" ht="15.75" customHeight="1">
      <c r="A89" s="4"/>
      <c r="B89" s="4"/>
    </row>
    <row r="90" spans="1:2" ht="15.75" customHeight="1">
      <c r="A90" s="4"/>
      <c r="B90" s="4"/>
    </row>
    <row r="91" spans="1:2" ht="15.75" customHeight="1">
      <c r="A91" s="4"/>
      <c r="B91" s="4"/>
    </row>
    <row r="92" spans="1:2" ht="15.75" customHeight="1">
      <c r="A92" s="4"/>
      <c r="B92" s="4"/>
    </row>
    <row r="93" spans="1:2" ht="15.75" customHeight="1">
      <c r="A93" s="4"/>
      <c r="B93" s="4"/>
    </row>
    <row r="94" spans="1:2" ht="15.75" customHeight="1">
      <c r="A94" s="4"/>
      <c r="B94" s="4"/>
    </row>
    <row r="95" spans="1:2" ht="15.75" customHeight="1">
      <c r="A95" s="4"/>
      <c r="B95" s="4"/>
    </row>
    <row r="96" spans="1:2" ht="15.75" customHeight="1">
      <c r="A96" s="4"/>
      <c r="B96" s="4"/>
    </row>
    <row r="97" spans="1:2" ht="15.75" customHeight="1">
      <c r="A97" s="4"/>
      <c r="B97" s="4"/>
    </row>
    <row r="98" spans="1:2" ht="15.75" customHeight="1">
      <c r="A98" s="4"/>
      <c r="B98" s="4"/>
    </row>
    <row r="99" spans="1:2" ht="15.75" customHeight="1">
      <c r="A99" s="4"/>
      <c r="B99" s="4"/>
    </row>
    <row r="100" spans="1:2" ht="15.75" customHeight="1">
      <c r="A100" s="4"/>
      <c r="B100" s="4"/>
    </row>
    <row r="101" spans="1:2" ht="15.75" customHeight="1">
      <c r="A101" s="4"/>
      <c r="B101" s="4"/>
    </row>
    <row r="102" spans="1:2" ht="15.75" customHeight="1">
      <c r="A102" s="4"/>
      <c r="B102" s="4"/>
    </row>
    <row r="103" spans="1:2" ht="15.75" customHeight="1">
      <c r="A103" s="4"/>
      <c r="B103" s="4"/>
    </row>
    <row r="104" spans="1:2" ht="15.75" customHeight="1">
      <c r="A104" s="4"/>
      <c r="B104" s="4"/>
    </row>
    <row r="105" spans="1:2" ht="15.75" customHeight="1">
      <c r="A105" s="4"/>
      <c r="B105" s="4"/>
    </row>
    <row r="106" spans="1:2" ht="15.75" customHeight="1">
      <c r="A106" s="4"/>
      <c r="B106" s="4"/>
    </row>
    <row r="107" spans="1:2" ht="15.75" customHeight="1">
      <c r="A107" s="4"/>
      <c r="B107" s="4"/>
    </row>
    <row r="108" spans="1:2" ht="15.75" customHeight="1">
      <c r="A108" s="4"/>
      <c r="B108" s="4"/>
    </row>
    <row r="109" spans="1:2" ht="15.75" customHeight="1">
      <c r="A109" s="4"/>
      <c r="B109" s="4"/>
    </row>
    <row r="110" spans="1:2" ht="15.75" customHeight="1">
      <c r="A110" s="4"/>
      <c r="B110" s="4"/>
    </row>
    <row r="111" spans="1:2" ht="15.75" customHeight="1">
      <c r="A111" s="4"/>
      <c r="B111" s="4"/>
    </row>
    <row r="112" spans="1:2" ht="15.75" customHeight="1">
      <c r="A112" s="4"/>
      <c r="B112" s="4"/>
    </row>
    <row r="113" spans="1:2" ht="15.75" customHeight="1">
      <c r="A113" s="4"/>
      <c r="B113" s="4"/>
    </row>
    <row r="114" spans="1:2" ht="15.75" customHeight="1">
      <c r="A114" s="4"/>
      <c r="B114" s="4"/>
    </row>
    <row r="115" spans="1:2" ht="15.75" customHeight="1">
      <c r="A115" s="4"/>
      <c r="B115" s="4"/>
    </row>
    <row r="116" spans="1:2" ht="15.75" customHeight="1">
      <c r="A116" s="4"/>
      <c r="B116" s="4"/>
    </row>
    <row r="117" spans="1:2" ht="15.75" customHeight="1">
      <c r="A117" s="4"/>
      <c r="B117" s="4"/>
    </row>
    <row r="118" spans="1:2" ht="15.75" customHeight="1">
      <c r="A118" s="4"/>
      <c r="B118" s="4"/>
    </row>
    <row r="119" spans="1:2" ht="15.75" customHeight="1">
      <c r="A119" s="4"/>
      <c r="B119" s="4"/>
    </row>
    <row r="120" spans="1:2" ht="15.75" customHeight="1">
      <c r="A120" s="4"/>
      <c r="B120" s="4"/>
    </row>
    <row r="121" spans="1:2" ht="15.75" customHeight="1">
      <c r="A121" s="4"/>
      <c r="B121" s="4"/>
    </row>
    <row r="122" spans="1:2" ht="15.75" customHeight="1">
      <c r="A122" s="4"/>
      <c r="B122" s="4"/>
    </row>
    <row r="123" spans="1:2" ht="15.75" customHeight="1">
      <c r="A123" s="4"/>
      <c r="B123" s="4"/>
    </row>
    <row r="124" spans="1:2" ht="15.75" customHeight="1">
      <c r="A124" s="4"/>
      <c r="B124" s="4"/>
    </row>
    <row r="125" spans="1:2" ht="15.75" customHeight="1">
      <c r="A125" s="4"/>
      <c r="B125" s="4"/>
    </row>
    <row r="126" spans="1:2" ht="15.75" customHeight="1">
      <c r="A126" s="4"/>
      <c r="B126" s="4"/>
    </row>
    <row r="127" spans="1:2" ht="15.75" customHeight="1">
      <c r="A127" s="4"/>
      <c r="B127" s="4"/>
    </row>
    <row r="128" spans="1:2" ht="15.75" customHeight="1">
      <c r="A128" s="4"/>
      <c r="B128" s="4"/>
    </row>
    <row r="129" spans="1:2" ht="15.75" customHeight="1">
      <c r="A129" s="4"/>
      <c r="B129" s="4"/>
    </row>
    <row r="130" spans="1:2" ht="15.75" customHeight="1">
      <c r="A130" s="4"/>
      <c r="B130" s="4"/>
    </row>
    <row r="131" spans="1:2" ht="15.75" customHeight="1">
      <c r="A131" s="4"/>
      <c r="B131" s="4"/>
    </row>
    <row r="132" spans="1:2" ht="15.75" customHeight="1">
      <c r="A132" s="4"/>
      <c r="B132" s="4"/>
    </row>
    <row r="133" spans="1:2" ht="15.75" customHeight="1">
      <c r="A133" s="4"/>
      <c r="B133" s="4"/>
    </row>
    <row r="134" spans="1:2" ht="15.75" customHeight="1">
      <c r="A134" s="4"/>
      <c r="B134" s="4"/>
    </row>
    <row r="135" spans="1:2" ht="15.75" customHeight="1">
      <c r="A135" s="4"/>
      <c r="B135" s="4"/>
    </row>
    <row r="136" spans="1:2" ht="15.75" customHeight="1">
      <c r="A136" s="4"/>
      <c r="B136" s="4"/>
    </row>
    <row r="137" spans="1:2" ht="15.75" customHeight="1">
      <c r="A137" s="4"/>
      <c r="B137" s="4"/>
    </row>
    <row r="138" spans="1:2" ht="15.75" customHeight="1">
      <c r="A138" s="4"/>
      <c r="B138" s="4"/>
    </row>
    <row r="139" spans="1:2" ht="15.75" customHeight="1">
      <c r="A139" s="4"/>
      <c r="B139" s="4"/>
    </row>
    <row r="140" spans="1:2" ht="15.75" customHeight="1">
      <c r="A140" s="4"/>
      <c r="B140" s="4"/>
    </row>
    <row r="141" spans="1:2" ht="15.75" customHeight="1">
      <c r="A141" s="4"/>
      <c r="B141" s="4"/>
    </row>
    <row r="142" spans="1:2" ht="15.75" customHeight="1">
      <c r="A142" s="4"/>
      <c r="B142" s="4"/>
    </row>
    <row r="143" spans="1:2" ht="15.75" customHeight="1">
      <c r="A143" s="4"/>
      <c r="B143" s="4"/>
    </row>
    <row r="144" spans="1:2" ht="15.75" customHeight="1">
      <c r="A144" s="4"/>
      <c r="B144" s="4"/>
    </row>
    <row r="145" spans="1:2" ht="15.75" customHeight="1">
      <c r="A145" s="4"/>
      <c r="B145" s="4"/>
    </row>
    <row r="146" spans="1:2" ht="15.75" customHeight="1">
      <c r="A146" s="4"/>
      <c r="B146" s="4"/>
    </row>
    <row r="147" spans="1:2" ht="15.75" customHeight="1">
      <c r="A147" s="4"/>
      <c r="B147" s="4"/>
    </row>
    <row r="148" spans="1:2" ht="15.75" customHeight="1">
      <c r="A148" s="4"/>
      <c r="B148" s="4"/>
    </row>
    <row r="149" spans="1:2" ht="15.75" customHeight="1">
      <c r="A149" s="4"/>
      <c r="B149" s="4"/>
    </row>
    <row r="150" spans="1:2" ht="15.75" customHeight="1">
      <c r="A150" s="4"/>
      <c r="B150" s="4"/>
    </row>
    <row r="151" spans="1:2" ht="15.75" customHeight="1">
      <c r="A151" s="4"/>
      <c r="B151" s="4"/>
    </row>
    <row r="152" spans="1:2" ht="15.75" customHeight="1">
      <c r="A152" s="4"/>
      <c r="B152" s="4"/>
    </row>
    <row r="153" spans="1:2" ht="15.75" customHeight="1">
      <c r="A153" s="4"/>
      <c r="B153" s="4"/>
    </row>
    <row r="154" spans="1:2" ht="15.75" customHeight="1">
      <c r="A154" s="4"/>
      <c r="B154" s="4"/>
    </row>
    <row r="155" spans="1:2" ht="15.75" customHeight="1">
      <c r="A155" s="4"/>
      <c r="B155" s="4"/>
    </row>
    <row r="156" spans="1:2" ht="15.75" customHeight="1">
      <c r="A156" s="4"/>
      <c r="B156" s="4"/>
    </row>
    <row r="157" spans="1:2" ht="15.75" customHeight="1">
      <c r="A157" s="4"/>
      <c r="B157" s="4"/>
    </row>
    <row r="158" spans="1:2" ht="15.75" customHeight="1">
      <c r="A158" s="4"/>
      <c r="B158" s="4"/>
    </row>
    <row r="159" spans="1:2" ht="15.75" customHeight="1">
      <c r="A159" s="4"/>
      <c r="B159" s="4"/>
    </row>
    <row r="160" spans="1:2" ht="15.75" customHeight="1">
      <c r="A160" s="4"/>
      <c r="B160" s="4"/>
    </row>
    <row r="161" spans="1:2" ht="15.75" customHeight="1">
      <c r="A161" s="4"/>
      <c r="B161" s="4"/>
    </row>
    <row r="162" spans="1:2" ht="15.75" customHeight="1">
      <c r="A162" s="4"/>
      <c r="B162" s="4"/>
    </row>
    <row r="163" spans="1:2" ht="15.75" customHeight="1">
      <c r="A163" s="4"/>
      <c r="B163" s="4"/>
    </row>
    <row r="164" spans="1:2" ht="15.75" customHeight="1">
      <c r="A164" s="4"/>
      <c r="B164" s="4"/>
    </row>
    <row r="165" spans="1:2" ht="15.75" customHeight="1">
      <c r="A165" s="4"/>
      <c r="B165" s="4"/>
    </row>
    <row r="166" spans="1:2" ht="15.75" customHeight="1">
      <c r="A166" s="4"/>
      <c r="B166" s="4"/>
    </row>
    <row r="167" spans="1:2" ht="15.75" customHeight="1">
      <c r="A167" s="4"/>
      <c r="B167" s="4"/>
    </row>
    <row r="168" spans="1:2" ht="15.75" customHeight="1">
      <c r="A168" s="4"/>
      <c r="B168" s="4"/>
    </row>
    <row r="169" spans="1:2" ht="15.75" customHeight="1">
      <c r="A169" s="4"/>
      <c r="B169" s="4"/>
    </row>
    <row r="170" spans="1:2" ht="15.75" customHeight="1">
      <c r="A170" s="4"/>
      <c r="B170" s="4"/>
    </row>
    <row r="171" spans="1:2" ht="15.75" customHeight="1">
      <c r="A171" s="4"/>
      <c r="B171" s="4"/>
    </row>
    <row r="172" spans="1:2" ht="15.75" customHeight="1">
      <c r="A172" s="4"/>
      <c r="B172" s="4"/>
    </row>
    <row r="173" spans="1:2" ht="15.75" customHeight="1">
      <c r="A173" s="4"/>
      <c r="B173" s="4"/>
    </row>
    <row r="174" spans="1:2" ht="15.75" customHeight="1">
      <c r="A174" s="4"/>
      <c r="B174" s="4"/>
    </row>
    <row r="175" spans="1:2" ht="15.75" customHeight="1">
      <c r="A175" s="4"/>
      <c r="B175" s="4"/>
    </row>
    <row r="176" spans="1:2" ht="15.75" customHeight="1">
      <c r="A176" s="4"/>
      <c r="B176" s="4"/>
    </row>
    <row r="177" spans="1:2" ht="15.75" customHeight="1">
      <c r="A177" s="4"/>
      <c r="B177" s="4"/>
    </row>
    <row r="178" spans="1:2" ht="15.75" customHeight="1">
      <c r="A178" s="4"/>
      <c r="B178" s="4"/>
    </row>
    <row r="179" spans="1:2" ht="15.75" customHeight="1">
      <c r="A179" s="4"/>
      <c r="B179" s="4"/>
    </row>
    <row r="180" spans="1:2" ht="15.75" customHeight="1">
      <c r="A180" s="4"/>
      <c r="B180" s="4"/>
    </row>
    <row r="181" spans="1:2" ht="15.75" customHeight="1">
      <c r="A181" s="4"/>
      <c r="B181" s="4"/>
    </row>
    <row r="182" spans="1:2" ht="15.75" customHeight="1">
      <c r="A182" s="4"/>
      <c r="B182" s="4"/>
    </row>
    <row r="183" spans="1:2" ht="15.75" customHeight="1">
      <c r="A183" s="4"/>
      <c r="B183" s="4"/>
    </row>
    <row r="184" spans="1:2" ht="15.75" customHeight="1">
      <c r="A184" s="4"/>
      <c r="B184" s="4"/>
    </row>
    <row r="185" spans="1:2" ht="15.75" customHeight="1">
      <c r="A185" s="4"/>
      <c r="B185" s="4"/>
    </row>
    <row r="186" spans="1:2" ht="15.75" customHeight="1">
      <c r="A186" s="4"/>
      <c r="B186" s="4"/>
    </row>
    <row r="187" spans="1:2" ht="15.75" customHeight="1">
      <c r="A187" s="4"/>
      <c r="B187" s="4"/>
    </row>
    <row r="188" spans="1:2" ht="15.75" customHeight="1">
      <c r="A188" s="4"/>
      <c r="B188" s="4"/>
    </row>
    <row r="189" spans="1:2" ht="15.75" customHeight="1">
      <c r="A189" s="4"/>
      <c r="B189" s="4"/>
    </row>
    <row r="190" spans="1:2" ht="15.75" customHeight="1">
      <c r="A190" s="4"/>
      <c r="B190" s="4"/>
    </row>
    <row r="191" spans="1:2" ht="15.75" customHeight="1">
      <c r="A191" s="4"/>
      <c r="B191" s="4"/>
    </row>
    <row r="192" spans="1:2" ht="15.75" customHeight="1">
      <c r="A192" s="4"/>
      <c r="B192" s="4"/>
    </row>
    <row r="193" spans="1:2" ht="15.75" customHeight="1">
      <c r="A193" s="4"/>
      <c r="B193" s="4"/>
    </row>
    <row r="194" spans="1:2" ht="15.75" customHeight="1">
      <c r="A194" s="4"/>
      <c r="B194" s="4"/>
    </row>
    <row r="195" spans="1:2" ht="15.75" customHeight="1">
      <c r="A195" s="4"/>
      <c r="B195" s="4"/>
    </row>
    <row r="196" spans="1:2" ht="15.75" customHeight="1">
      <c r="A196" s="4"/>
      <c r="B196" s="4"/>
    </row>
    <row r="197" spans="1:2" ht="15.75" customHeight="1">
      <c r="A197" s="4"/>
      <c r="B197" s="4"/>
    </row>
    <row r="198" spans="1:2" ht="15.75" customHeight="1">
      <c r="A198" s="4"/>
      <c r="B198" s="4"/>
    </row>
    <row r="199" spans="1:2" ht="15.75" customHeight="1">
      <c r="A199" s="4"/>
      <c r="B199" s="4"/>
    </row>
    <row r="200" spans="1:2" ht="15.75" customHeight="1">
      <c r="A200" s="4"/>
      <c r="B200" s="4"/>
    </row>
    <row r="201" spans="1:2" ht="15.75" customHeight="1">
      <c r="A201" s="4"/>
      <c r="B201" s="4"/>
    </row>
    <row r="202" spans="1:2" ht="15.75" customHeight="1">
      <c r="A202" s="4"/>
      <c r="B202" s="4"/>
    </row>
    <row r="203" spans="1:2" ht="15.75" customHeight="1">
      <c r="A203" s="4"/>
      <c r="B203" s="4"/>
    </row>
    <row r="204" spans="1:2" ht="15.75" customHeight="1">
      <c r="A204" s="4"/>
      <c r="B204" s="4"/>
    </row>
    <row r="205" spans="1:2" ht="15.75" customHeight="1">
      <c r="A205" s="4"/>
      <c r="B205" s="4"/>
    </row>
    <row r="206" spans="1:2" ht="15.75" customHeight="1">
      <c r="A206" s="4"/>
      <c r="B206" s="4"/>
    </row>
    <row r="207" spans="1:2" ht="15.75" customHeight="1">
      <c r="A207" s="4"/>
      <c r="B207" s="4"/>
    </row>
    <row r="208" spans="1:2" ht="15.75" customHeight="1">
      <c r="A208" s="4"/>
      <c r="B208" s="4"/>
    </row>
    <row r="209" spans="1:2" ht="15.75" customHeight="1">
      <c r="A209" s="4"/>
      <c r="B209" s="4"/>
    </row>
    <row r="210" spans="1:2" ht="15.75" customHeight="1">
      <c r="A210" s="4"/>
      <c r="B210" s="4"/>
    </row>
    <row r="211" spans="1:2" ht="15.75" customHeight="1">
      <c r="A211" s="4"/>
      <c r="B211" s="4"/>
    </row>
    <row r="212" spans="1:2" ht="15.75" customHeight="1">
      <c r="A212" s="4"/>
      <c r="B212" s="4"/>
    </row>
    <row r="213" spans="1:2" ht="15.75" customHeight="1">
      <c r="A213" s="4"/>
      <c r="B213" s="4"/>
    </row>
    <row r="214" spans="1:2" ht="15.75" customHeight="1">
      <c r="A214" s="4"/>
      <c r="B214" s="4"/>
    </row>
    <row r="215" spans="1:2" ht="15.75" customHeight="1">
      <c r="A215" s="4"/>
      <c r="B215" s="4"/>
    </row>
    <row r="216" spans="1:2" ht="15.75" customHeight="1">
      <c r="A216" s="4"/>
      <c r="B216" s="4"/>
    </row>
    <row r="217" spans="1:2" ht="15.75" customHeight="1">
      <c r="A217" s="4"/>
      <c r="B217" s="4"/>
    </row>
    <row r="218" spans="1:2" ht="15.75" customHeight="1">
      <c r="A218" s="4"/>
      <c r="B218" s="4"/>
    </row>
    <row r="219" spans="1:2" ht="15.75" customHeight="1">
      <c r="A219" s="4"/>
      <c r="B219" s="4"/>
    </row>
    <row r="220" spans="1:2" ht="15.75" customHeight="1">
      <c r="A220" s="4"/>
      <c r="B220" s="4"/>
    </row>
    <row r="221" spans="1:2" ht="15.75" customHeight="1">
      <c r="A221" s="4"/>
      <c r="B221" s="4"/>
    </row>
    <row r="222" spans="1:2" ht="15.75" customHeight="1">
      <c r="A222" s="4"/>
      <c r="B222" s="4"/>
    </row>
    <row r="223" spans="1:2" ht="15.75" customHeight="1">
      <c r="A223" s="4"/>
      <c r="B223" s="4"/>
    </row>
    <row r="224" spans="1:2" ht="15.75" customHeight="1">
      <c r="A224" s="4"/>
      <c r="B224" s="4"/>
    </row>
    <row r="225" spans="1:2" ht="15.75" customHeight="1">
      <c r="A225" s="4"/>
      <c r="B225" s="4"/>
    </row>
    <row r="226" spans="1:2" ht="15.75" customHeight="1">
      <c r="A226" s="4"/>
      <c r="B226" s="4"/>
    </row>
    <row r="227" spans="1:2" ht="15.75" customHeight="1">
      <c r="A227" s="4"/>
      <c r="B227" s="4"/>
    </row>
    <row r="228" spans="1:2" ht="15.75" customHeight="1">
      <c r="A228" s="4"/>
      <c r="B228" s="4"/>
    </row>
    <row r="229" spans="1:2" ht="15.75" customHeight="1">
      <c r="A229" s="4"/>
      <c r="B229" s="4"/>
    </row>
    <row r="230" spans="1:2" ht="15.75" customHeight="1">
      <c r="A230" s="4"/>
      <c r="B230" s="4"/>
    </row>
    <row r="231" spans="1:2" ht="15.75" customHeight="1">
      <c r="A231" s="4"/>
      <c r="B231" s="4"/>
    </row>
    <row r="232" spans="1:2" ht="15.75" customHeight="1">
      <c r="A232" s="4"/>
      <c r="B232" s="4"/>
    </row>
    <row r="233" spans="1:2" ht="15.75" customHeight="1">
      <c r="A233" s="4"/>
      <c r="B233" s="4"/>
    </row>
    <row r="234" spans="1:2" ht="15.75" customHeight="1">
      <c r="A234" s="4"/>
      <c r="B234" s="4"/>
    </row>
    <row r="235" spans="1:2" ht="15.75" customHeight="1">
      <c r="A235" s="4"/>
      <c r="B235" s="4"/>
    </row>
    <row r="236" spans="1:2" ht="15.75" customHeight="1">
      <c r="A236" s="4"/>
      <c r="B236" s="4"/>
    </row>
    <row r="237" spans="1:2" ht="15.75" customHeight="1">
      <c r="A237" s="4"/>
      <c r="B237" s="4"/>
    </row>
    <row r="238" spans="1:2" ht="15.75" customHeight="1">
      <c r="A238" s="4"/>
      <c r="B238" s="4"/>
    </row>
    <row r="239" spans="1:2" ht="15.75" customHeight="1">
      <c r="A239" s="4"/>
      <c r="B239" s="4"/>
    </row>
    <row r="240" spans="1:2" ht="15.75" customHeight="1">
      <c r="A240" s="4"/>
      <c r="B240" s="4"/>
    </row>
    <row r="241" spans="1:2" ht="15.75" customHeight="1">
      <c r="A241" s="4"/>
      <c r="B241" s="4"/>
    </row>
    <row r="242" spans="1:2" ht="15.75" customHeight="1">
      <c r="A242" s="4"/>
      <c r="B242" s="4"/>
    </row>
    <row r="243" spans="1:2" ht="15.75" customHeight="1">
      <c r="A243" s="4"/>
      <c r="B243" s="4"/>
    </row>
    <row r="244" spans="1:2" ht="15.75" customHeight="1">
      <c r="A244" s="4"/>
      <c r="B244" s="4"/>
    </row>
    <row r="245" spans="1:2" ht="15.75" customHeight="1">
      <c r="A245" s="4"/>
      <c r="B245" s="4"/>
    </row>
    <row r="246" spans="1:2" ht="15.75" customHeight="1">
      <c r="A246" s="4"/>
      <c r="B246" s="4"/>
    </row>
    <row r="247" spans="1:2" ht="15.75" customHeight="1">
      <c r="A247" s="4"/>
      <c r="B247" s="4"/>
    </row>
    <row r="248" spans="1:2" ht="15.75" customHeight="1">
      <c r="A248" s="4"/>
      <c r="B248" s="4"/>
    </row>
    <row r="249" spans="1:2" ht="15.75" customHeight="1">
      <c r="A249" s="4"/>
      <c r="B249" s="4"/>
    </row>
    <row r="250" spans="1:2" ht="15.75" customHeight="1">
      <c r="A250" s="4"/>
      <c r="B250" s="4"/>
    </row>
    <row r="251" spans="1:2" ht="15.75" customHeight="1">
      <c r="A251" s="4"/>
      <c r="B251" s="4"/>
    </row>
    <row r="252" spans="1:2" ht="15.75" customHeight="1">
      <c r="A252" s="4"/>
      <c r="B252" s="4"/>
    </row>
    <row r="253" spans="1:2" ht="15.75" customHeight="1">
      <c r="A253" s="4"/>
      <c r="B253" s="4"/>
    </row>
    <row r="254" spans="1:2" ht="15.75" customHeight="1">
      <c r="A254" s="4"/>
      <c r="B254" s="4"/>
    </row>
    <row r="255" spans="1:2" ht="15.75" customHeight="1">
      <c r="A255" s="4"/>
      <c r="B255" s="4"/>
    </row>
    <row r="256" spans="1:2" ht="15.75" customHeight="1">
      <c r="A256" s="4"/>
      <c r="B256" s="4"/>
    </row>
    <row r="257" spans="1:2" ht="15.75" customHeight="1">
      <c r="A257" s="4"/>
      <c r="B257" s="4"/>
    </row>
    <row r="258" spans="1:2" ht="15.75" customHeight="1">
      <c r="A258" s="4"/>
      <c r="B258" s="4"/>
    </row>
    <row r="259" spans="1:2" ht="15.75" customHeight="1">
      <c r="A259" s="4"/>
      <c r="B259" s="4"/>
    </row>
    <row r="260" spans="1:2" ht="15.75" customHeight="1">
      <c r="A260" s="4"/>
      <c r="B260" s="4"/>
    </row>
    <row r="261" spans="1:2" ht="15.75" customHeight="1">
      <c r="A261" s="4"/>
      <c r="B261" s="4"/>
    </row>
    <row r="262" spans="1:2" ht="15.75" customHeight="1">
      <c r="A262" s="4"/>
      <c r="B262" s="4"/>
    </row>
    <row r="263" spans="1:2" ht="15.75" customHeight="1">
      <c r="A263" s="4"/>
      <c r="B263" s="4"/>
    </row>
    <row r="264" spans="1:2" ht="15.75" customHeight="1">
      <c r="A264" s="4"/>
      <c r="B264" s="4"/>
    </row>
    <row r="265" spans="1:2" ht="15.75" customHeight="1">
      <c r="A265" s="4"/>
      <c r="B265" s="4"/>
    </row>
    <row r="266" spans="1:2" ht="15.75" customHeight="1">
      <c r="A266" s="4"/>
      <c r="B266" s="4"/>
    </row>
    <row r="267" spans="1:2" ht="15.75" customHeight="1">
      <c r="A267" s="4"/>
      <c r="B267" s="4"/>
    </row>
    <row r="268" spans="1:2" ht="15.75" customHeight="1">
      <c r="A268" s="4"/>
      <c r="B268" s="4"/>
    </row>
    <row r="269" spans="1:2" ht="15.75" customHeight="1">
      <c r="A269" s="4"/>
      <c r="B269" s="4"/>
    </row>
    <row r="270" spans="1:2" ht="15.75" customHeight="1">
      <c r="A270" s="4"/>
      <c r="B270" s="4"/>
    </row>
    <row r="271" spans="1:2" ht="15.75" customHeight="1">
      <c r="A271" s="4"/>
      <c r="B271" s="4"/>
    </row>
    <row r="272" spans="1:2" ht="15.75" customHeight="1">
      <c r="A272" s="4"/>
      <c r="B272" s="4"/>
    </row>
    <row r="273" spans="1:2" ht="15.75" customHeight="1">
      <c r="A273" s="4"/>
      <c r="B273" s="4"/>
    </row>
    <row r="274" spans="1:2" ht="15.75" customHeight="1">
      <c r="A274" s="4"/>
      <c r="B274" s="4"/>
    </row>
    <row r="275" spans="1:2" ht="15.75" customHeight="1">
      <c r="A275" s="4"/>
      <c r="B275" s="4"/>
    </row>
    <row r="276" spans="1:2" ht="15.75" customHeight="1">
      <c r="A276" s="4"/>
      <c r="B276" s="4"/>
    </row>
    <row r="277" spans="1:2" ht="15.75" customHeight="1">
      <c r="A277" s="4"/>
      <c r="B277" s="4"/>
    </row>
    <row r="278" spans="1:2" ht="15.75" customHeight="1">
      <c r="A278" s="4"/>
      <c r="B278" s="4"/>
    </row>
    <row r="279" spans="1:2" ht="15.75" customHeight="1">
      <c r="A279" s="4"/>
      <c r="B279" s="4"/>
    </row>
    <row r="280" spans="1:2" ht="15.75" customHeight="1">
      <c r="A280" s="4"/>
      <c r="B280" s="4"/>
    </row>
    <row r="281" spans="1:2" ht="15.75" customHeight="1">
      <c r="A281" s="4"/>
      <c r="B281" s="4"/>
    </row>
    <row r="282" spans="1:2" ht="15.75" customHeight="1">
      <c r="A282" s="4"/>
      <c r="B282" s="4"/>
    </row>
    <row r="283" spans="1:2" ht="15.75" customHeight="1">
      <c r="A283" s="4"/>
      <c r="B283" s="4"/>
    </row>
    <row r="284" spans="1:2" ht="15.75" customHeight="1">
      <c r="A284" s="4"/>
      <c r="B284" s="4"/>
    </row>
    <row r="285" spans="1:2" ht="15.75" customHeight="1">
      <c r="A285" s="4"/>
      <c r="B285" s="4"/>
    </row>
    <row r="286" spans="1:2" ht="15.75" customHeight="1">
      <c r="A286" s="4"/>
      <c r="B286" s="4"/>
    </row>
    <row r="287" spans="1:2" ht="15.75" customHeight="1">
      <c r="A287" s="4"/>
      <c r="B287" s="4"/>
    </row>
    <row r="288" spans="1:2" ht="15.75" customHeight="1">
      <c r="A288" s="4"/>
      <c r="B288" s="4"/>
    </row>
    <row r="289" spans="1:2" ht="15.75" customHeight="1">
      <c r="A289" s="4"/>
      <c r="B289" s="4"/>
    </row>
    <row r="290" spans="1:2" ht="15.75" customHeight="1">
      <c r="A290" s="4"/>
      <c r="B290" s="4"/>
    </row>
    <row r="291" spans="1:2" ht="15.75" customHeight="1">
      <c r="A291" s="4"/>
      <c r="B291" s="4"/>
    </row>
    <row r="292" spans="1:2" ht="15.75" customHeight="1">
      <c r="A292" s="4"/>
      <c r="B292" s="4"/>
    </row>
    <row r="293" spans="1:2" ht="15.75" customHeight="1">
      <c r="A293" s="4"/>
      <c r="B293" s="4"/>
    </row>
    <row r="294" spans="1:2" ht="15.75" customHeight="1">
      <c r="A294" s="4"/>
      <c r="B294" s="4"/>
    </row>
    <row r="295" spans="1:2" ht="15.75" customHeight="1">
      <c r="A295" s="4"/>
      <c r="B295" s="4"/>
    </row>
    <row r="296" spans="1:2" ht="15.75" customHeight="1">
      <c r="A296" s="4"/>
      <c r="B296" s="4"/>
    </row>
    <row r="297" spans="1:2" ht="15.75" customHeight="1">
      <c r="A297" s="4"/>
      <c r="B297" s="4"/>
    </row>
    <row r="298" spans="1:2" ht="15.75" customHeight="1">
      <c r="A298" s="4"/>
      <c r="B298" s="4"/>
    </row>
    <row r="299" spans="1:2" ht="15.75" customHeight="1">
      <c r="A299" s="4"/>
      <c r="B299" s="4"/>
    </row>
    <row r="300" spans="1:2" ht="15.75" customHeight="1">
      <c r="A300" s="4"/>
      <c r="B300" s="4"/>
    </row>
    <row r="301" spans="1:2" ht="15.75" customHeight="1">
      <c r="A301" s="4"/>
      <c r="B301" s="4"/>
    </row>
    <row r="302" spans="1:2" ht="15.75" customHeight="1">
      <c r="A302" s="4"/>
      <c r="B302" s="4"/>
    </row>
    <row r="303" spans="1:2" ht="15.75" customHeight="1">
      <c r="A303" s="4"/>
      <c r="B303" s="4"/>
    </row>
    <row r="304" spans="1:2" ht="15.75" customHeight="1">
      <c r="A304" s="4"/>
      <c r="B304" s="4"/>
    </row>
    <row r="305" spans="1:2" ht="15.75" customHeight="1">
      <c r="A305" s="4"/>
      <c r="B305" s="4"/>
    </row>
    <row r="306" spans="1:2" ht="15.75" customHeight="1">
      <c r="A306" s="4"/>
      <c r="B306" s="4"/>
    </row>
    <row r="307" spans="1:2" ht="15.75" customHeight="1">
      <c r="A307" s="4"/>
      <c r="B307" s="4"/>
    </row>
    <row r="308" spans="1:2" ht="15.75" customHeight="1">
      <c r="A308" s="4"/>
      <c r="B308" s="4"/>
    </row>
    <row r="309" spans="1:2" ht="15.75" customHeight="1">
      <c r="A309" s="4"/>
      <c r="B309" s="4"/>
    </row>
    <row r="310" spans="1:2" ht="15.75" customHeight="1">
      <c r="A310" s="4"/>
      <c r="B310" s="4"/>
    </row>
    <row r="311" spans="1:2" ht="15.75" customHeight="1">
      <c r="A311" s="4"/>
      <c r="B311" s="4"/>
    </row>
    <row r="312" spans="1:2" ht="15.75" customHeight="1">
      <c r="A312" s="4"/>
      <c r="B312" s="4"/>
    </row>
    <row r="313" spans="1:2" ht="15.75" customHeight="1">
      <c r="A313" s="4"/>
      <c r="B313" s="4"/>
    </row>
    <row r="314" spans="1:2" ht="15.75" customHeight="1">
      <c r="A314" s="4"/>
      <c r="B314" s="4"/>
    </row>
    <row r="315" spans="1:2" ht="15.75" customHeight="1">
      <c r="A315" s="4"/>
      <c r="B315" s="4"/>
    </row>
    <row r="316" spans="1:2" ht="15.75" customHeight="1">
      <c r="A316" s="4"/>
      <c r="B316" s="4"/>
    </row>
    <row r="317" spans="1:2" ht="15.75" customHeight="1">
      <c r="A317" s="4"/>
      <c r="B317" s="4"/>
    </row>
    <row r="318" spans="1:2" ht="15.75" customHeight="1">
      <c r="A318" s="4"/>
      <c r="B318" s="4"/>
    </row>
    <row r="319" spans="1:2" ht="15.75" customHeight="1">
      <c r="A319" s="4"/>
      <c r="B319" s="4"/>
    </row>
    <row r="320" spans="1:2" ht="15.75" customHeight="1">
      <c r="A320" s="4"/>
      <c r="B320" s="4"/>
    </row>
    <row r="321" spans="1:2" ht="15.75" customHeight="1">
      <c r="A321" s="4"/>
      <c r="B321" s="4"/>
    </row>
    <row r="322" spans="1:2" ht="15.75" customHeight="1">
      <c r="A322" s="4"/>
      <c r="B322" s="4"/>
    </row>
    <row r="323" spans="1:2" ht="15.75" customHeight="1">
      <c r="A323" s="4"/>
      <c r="B323" s="4"/>
    </row>
    <row r="324" spans="1:2" ht="15.75" customHeight="1">
      <c r="A324" s="4"/>
      <c r="B324" s="4"/>
    </row>
    <row r="325" spans="1:2" ht="15.75" customHeight="1">
      <c r="A325" s="4"/>
      <c r="B325" s="4"/>
    </row>
    <row r="326" spans="1:2" ht="15.75" customHeight="1">
      <c r="A326" s="4"/>
      <c r="B326" s="4"/>
    </row>
    <row r="327" spans="1:2" ht="15.75" customHeight="1">
      <c r="A327" s="4"/>
      <c r="B327" s="4"/>
    </row>
    <row r="328" spans="1:2" ht="15.75" customHeight="1">
      <c r="A328" s="4"/>
      <c r="B328" s="4"/>
    </row>
    <row r="329" spans="1:2" ht="15.75" customHeight="1">
      <c r="A329" s="4"/>
      <c r="B329" s="4"/>
    </row>
    <row r="330" spans="1:2" ht="15.75" customHeight="1">
      <c r="A330" s="4"/>
      <c r="B330" s="4"/>
    </row>
    <row r="331" spans="1:2" ht="15.75" customHeight="1">
      <c r="A331" s="4"/>
      <c r="B331" s="4"/>
    </row>
    <row r="332" spans="1:2" ht="15.75" customHeight="1">
      <c r="A332" s="4"/>
      <c r="B332" s="4"/>
    </row>
    <row r="333" spans="1:2" ht="15.75" customHeight="1">
      <c r="A333" s="4"/>
      <c r="B333" s="4"/>
    </row>
    <row r="334" spans="1:2" ht="15.75" customHeight="1">
      <c r="A334" s="4"/>
      <c r="B334" s="4"/>
    </row>
    <row r="335" spans="1:2" ht="15.75" customHeight="1">
      <c r="A335" s="4"/>
      <c r="B335" s="4"/>
    </row>
    <row r="336" spans="1:2" ht="15.75" customHeight="1">
      <c r="A336" s="4"/>
      <c r="B336" s="4"/>
    </row>
    <row r="337" spans="1:2" ht="15.75" customHeight="1">
      <c r="A337" s="4"/>
      <c r="B337" s="4"/>
    </row>
    <row r="338" spans="1:2" ht="15.75" customHeight="1">
      <c r="A338" s="4"/>
      <c r="B338" s="4"/>
    </row>
    <row r="339" spans="1:2" ht="15.75" customHeight="1">
      <c r="A339" s="4"/>
      <c r="B339" s="4"/>
    </row>
    <row r="340" spans="1:2" ht="15.75" customHeight="1">
      <c r="A340" s="4"/>
      <c r="B340" s="4"/>
    </row>
    <row r="341" spans="1:2" ht="15.75" customHeight="1">
      <c r="A341" s="4"/>
      <c r="B341" s="4"/>
    </row>
    <row r="342" spans="1:2" ht="15.75" customHeight="1">
      <c r="A342" s="4"/>
      <c r="B342" s="4"/>
    </row>
    <row r="343" spans="1:2" ht="15.75" customHeight="1">
      <c r="A343" s="4"/>
      <c r="B343" s="4"/>
    </row>
    <row r="344" spans="1:2" ht="15.75" customHeight="1">
      <c r="A344" s="4"/>
      <c r="B344" s="4"/>
    </row>
    <row r="345" spans="1:2" ht="15.75" customHeight="1">
      <c r="A345" s="4"/>
      <c r="B345" s="4"/>
    </row>
    <row r="346" spans="1:2" ht="15.75" customHeight="1">
      <c r="A346" s="4"/>
      <c r="B346" s="4"/>
    </row>
    <row r="347" spans="1:2" ht="15.75" customHeight="1">
      <c r="A347" s="4"/>
      <c r="B347" s="4"/>
    </row>
    <row r="348" spans="1:2" ht="15.75" customHeight="1">
      <c r="A348" s="4"/>
      <c r="B348" s="4"/>
    </row>
    <row r="349" spans="1:2" ht="15.75" customHeight="1">
      <c r="A349" s="4"/>
      <c r="B349" s="4"/>
    </row>
    <row r="350" spans="1:2" ht="15.75" customHeight="1">
      <c r="A350" s="4"/>
      <c r="B350" s="4"/>
    </row>
    <row r="351" spans="1:2" ht="15.75" customHeight="1">
      <c r="A351" s="4"/>
      <c r="B351" s="4"/>
    </row>
    <row r="352" spans="1:2" ht="15.75" customHeight="1">
      <c r="A352" s="4"/>
      <c r="B352" s="4"/>
    </row>
    <row r="353" spans="1:2" ht="15.75" customHeight="1">
      <c r="A353" s="4"/>
      <c r="B353" s="4"/>
    </row>
    <row r="354" spans="1:2" ht="15.75" customHeight="1">
      <c r="A354" s="4"/>
      <c r="B354" s="4"/>
    </row>
    <row r="355" spans="1:2" ht="15.75" customHeight="1">
      <c r="A355" s="4"/>
      <c r="B355" s="4"/>
    </row>
    <row r="356" spans="1:2" ht="15.75" customHeight="1">
      <c r="A356" s="4"/>
      <c r="B356" s="4"/>
    </row>
    <row r="357" spans="1:2" ht="15.75" customHeight="1">
      <c r="A357" s="4"/>
      <c r="B357" s="4"/>
    </row>
    <row r="358" spans="1:2" ht="15.75" customHeight="1">
      <c r="A358" s="4"/>
      <c r="B358" s="4"/>
    </row>
    <row r="359" spans="1:2" ht="15.75" customHeight="1">
      <c r="A359" s="4"/>
      <c r="B359" s="4"/>
    </row>
    <row r="360" spans="1:2" ht="15.75" customHeight="1">
      <c r="A360" s="4"/>
      <c r="B360" s="4"/>
    </row>
    <row r="361" spans="1:2" ht="15.75" customHeight="1">
      <c r="A361" s="4"/>
      <c r="B361" s="4"/>
    </row>
    <row r="362" spans="1:2" ht="15.75" customHeight="1">
      <c r="A362" s="4"/>
      <c r="B362" s="4"/>
    </row>
    <row r="363" spans="1:2" ht="15.75" customHeight="1">
      <c r="A363" s="4"/>
      <c r="B363" s="4"/>
    </row>
    <row r="364" spans="1:2" ht="15.75" customHeight="1">
      <c r="A364" s="4"/>
      <c r="B364" s="4"/>
    </row>
    <row r="365" spans="1:2" ht="15.75" customHeight="1">
      <c r="A365" s="4"/>
      <c r="B365" s="4"/>
    </row>
    <row r="366" spans="1:2" ht="15.75" customHeight="1">
      <c r="A366" s="4"/>
      <c r="B366" s="4"/>
    </row>
    <row r="367" spans="1:2" ht="15.75" customHeight="1">
      <c r="A367" s="4"/>
      <c r="B367" s="4"/>
    </row>
    <row r="368" spans="1:2" ht="15.75" customHeight="1">
      <c r="A368" s="4"/>
      <c r="B368" s="4"/>
    </row>
    <row r="369" spans="1:2" ht="15.75" customHeight="1">
      <c r="A369" s="4"/>
      <c r="B369" s="4"/>
    </row>
    <row r="370" spans="1:2" ht="15.75" customHeight="1">
      <c r="A370" s="4"/>
      <c r="B370" s="4"/>
    </row>
    <row r="371" spans="1:2" ht="15.75" customHeight="1">
      <c r="A371" s="4"/>
      <c r="B371" s="4"/>
    </row>
    <row r="372" spans="1:2" ht="15.75" customHeight="1">
      <c r="A372" s="4"/>
      <c r="B372" s="4"/>
    </row>
    <row r="373" spans="1:2" ht="15.75" customHeight="1">
      <c r="A373" s="4"/>
      <c r="B373" s="4"/>
    </row>
    <row r="374" spans="1:2" ht="15.75" customHeight="1">
      <c r="A374" s="4"/>
      <c r="B374" s="4"/>
    </row>
    <row r="375" spans="1:2" ht="15.75" customHeight="1">
      <c r="A375" s="4"/>
      <c r="B375" s="4"/>
    </row>
    <row r="376" spans="1:2" ht="15.75" customHeight="1">
      <c r="A376" s="4"/>
      <c r="B376" s="4"/>
    </row>
    <row r="377" spans="1:2" ht="15.75" customHeight="1">
      <c r="A377" s="4"/>
      <c r="B377" s="4"/>
    </row>
    <row r="378" spans="1:2" ht="15.75" customHeight="1">
      <c r="A378" s="4"/>
      <c r="B378" s="4"/>
    </row>
    <row r="379" spans="1:2" ht="15.75" customHeight="1">
      <c r="A379" s="4"/>
      <c r="B379" s="4"/>
    </row>
    <row r="380" spans="1:2" ht="15.75" customHeight="1">
      <c r="A380" s="4"/>
      <c r="B380" s="4"/>
    </row>
    <row r="381" spans="1:2" ht="15.75" customHeight="1">
      <c r="A381" s="4"/>
      <c r="B381" s="4"/>
    </row>
    <row r="382" spans="1:2" ht="15.75" customHeight="1">
      <c r="A382" s="4"/>
      <c r="B382" s="4"/>
    </row>
    <row r="383" spans="1:2" ht="15.75" customHeight="1">
      <c r="A383" s="4"/>
      <c r="B383" s="4"/>
    </row>
    <row r="384" spans="1:2" ht="15.75" customHeight="1">
      <c r="A384" s="4"/>
      <c r="B384" s="4"/>
    </row>
    <row r="385" spans="1:2" ht="15.75" customHeight="1">
      <c r="A385" s="4"/>
      <c r="B385" s="4"/>
    </row>
    <row r="386" spans="1:2" ht="15.75" customHeight="1">
      <c r="A386" s="4"/>
      <c r="B386" s="4"/>
    </row>
    <row r="387" spans="1:2" ht="15.75" customHeight="1">
      <c r="A387" s="4"/>
      <c r="B387" s="4"/>
    </row>
    <row r="388" spans="1:2" ht="15.75" customHeight="1">
      <c r="A388" s="4"/>
      <c r="B388" s="4"/>
    </row>
    <row r="389" spans="1:2" ht="15.75" customHeight="1">
      <c r="A389" s="4"/>
      <c r="B389" s="4"/>
    </row>
    <row r="390" spans="1:2" ht="15.75" customHeight="1">
      <c r="A390" s="4"/>
      <c r="B390" s="4"/>
    </row>
    <row r="391" spans="1:2" ht="15.75" customHeight="1">
      <c r="A391" s="4"/>
      <c r="B391" s="4"/>
    </row>
    <row r="392" spans="1:2" ht="15.75" customHeight="1">
      <c r="A392" s="4"/>
      <c r="B392" s="4"/>
    </row>
    <row r="393" spans="1:2" ht="15.75" customHeight="1">
      <c r="A393" s="4"/>
      <c r="B393" s="4"/>
    </row>
    <row r="394" spans="1:2" ht="15.75" customHeight="1">
      <c r="A394" s="4"/>
      <c r="B394" s="4"/>
    </row>
    <row r="395" spans="1:2" ht="15.75" customHeight="1">
      <c r="A395" s="4"/>
      <c r="B395" s="4"/>
    </row>
    <row r="396" spans="1:2" ht="15.75" customHeight="1">
      <c r="A396" s="4"/>
      <c r="B396" s="4"/>
    </row>
    <row r="397" spans="1:2" ht="15.75" customHeight="1">
      <c r="A397" s="4"/>
      <c r="B397" s="4"/>
    </row>
    <row r="398" spans="1:2" ht="15.75" customHeight="1">
      <c r="A398" s="4"/>
      <c r="B398" s="4"/>
    </row>
    <row r="399" spans="1:2" ht="15.75" customHeight="1">
      <c r="A399" s="4"/>
      <c r="B399" s="4"/>
    </row>
    <row r="400" spans="1:2" ht="15.75" customHeight="1">
      <c r="A400" s="4"/>
      <c r="B400" s="4"/>
    </row>
    <row r="401" spans="1:2" ht="15.75" customHeight="1">
      <c r="A401" s="4"/>
      <c r="B401" s="4"/>
    </row>
    <row r="402" spans="1:2" ht="15.75" customHeight="1">
      <c r="A402" s="4"/>
      <c r="B402" s="4"/>
    </row>
    <row r="403" spans="1:2" ht="15.75" customHeight="1">
      <c r="A403" s="4"/>
      <c r="B403" s="4"/>
    </row>
    <row r="404" spans="1:2" ht="15.75" customHeight="1">
      <c r="A404" s="4"/>
      <c r="B404" s="4"/>
    </row>
    <row r="405" spans="1:2" ht="15.75" customHeight="1">
      <c r="A405" s="4"/>
      <c r="B405" s="4"/>
    </row>
    <row r="406" spans="1:2" ht="15.75" customHeight="1">
      <c r="A406" s="4"/>
      <c r="B406" s="4"/>
    </row>
    <row r="407" spans="1:2" ht="15.75" customHeight="1">
      <c r="A407" s="4"/>
      <c r="B407" s="4"/>
    </row>
    <row r="408" spans="1:2" ht="15.75" customHeight="1">
      <c r="A408" s="4"/>
      <c r="B408" s="4"/>
    </row>
    <row r="409" spans="1:2" ht="15.75" customHeight="1">
      <c r="A409" s="4"/>
      <c r="B409" s="4"/>
    </row>
    <row r="410" spans="1:2" ht="15.75" customHeight="1">
      <c r="A410" s="4"/>
      <c r="B410" s="4"/>
    </row>
    <row r="411" spans="1:2" ht="15.75" customHeight="1">
      <c r="A411" s="4"/>
      <c r="B411" s="4"/>
    </row>
    <row r="412" spans="1:2" ht="15.75" customHeight="1">
      <c r="A412" s="4"/>
      <c r="B412" s="4"/>
    </row>
    <row r="413" spans="1:2" ht="15.75" customHeight="1">
      <c r="A413" s="4"/>
      <c r="B413" s="4"/>
    </row>
    <row r="414" spans="1:2" ht="15.75" customHeight="1">
      <c r="A414" s="4"/>
      <c r="B414" s="4"/>
    </row>
    <row r="415" spans="1:2" ht="15.75" customHeight="1">
      <c r="A415" s="4"/>
      <c r="B415" s="4"/>
    </row>
    <row r="416" spans="1:2" ht="15.75" customHeight="1">
      <c r="A416" s="4"/>
      <c r="B416" s="4"/>
    </row>
    <row r="417" spans="1:2" ht="15.75" customHeight="1">
      <c r="A417" s="4"/>
      <c r="B417" s="4"/>
    </row>
    <row r="418" spans="1:2" ht="15.75" customHeight="1">
      <c r="A418" s="4"/>
      <c r="B418" s="4"/>
    </row>
    <row r="419" spans="1:2" ht="15.75" customHeight="1">
      <c r="A419" s="4"/>
      <c r="B419" s="4"/>
    </row>
    <row r="420" spans="1:2" ht="15.75" customHeight="1">
      <c r="A420" s="4"/>
      <c r="B420" s="4"/>
    </row>
    <row r="421" spans="1:2" ht="15.75" customHeight="1">
      <c r="A421" s="4"/>
      <c r="B421" s="4"/>
    </row>
    <row r="422" spans="1:2" ht="15.75" customHeight="1">
      <c r="A422" s="4"/>
      <c r="B422" s="4"/>
    </row>
    <row r="423" spans="1:2" ht="15.75" customHeight="1">
      <c r="A423" s="4"/>
      <c r="B423" s="4"/>
    </row>
    <row r="424" spans="1:2" ht="15.75" customHeight="1">
      <c r="A424" s="4"/>
      <c r="B424" s="4"/>
    </row>
    <row r="425" spans="1:2" ht="15.75" customHeight="1">
      <c r="A425" s="4"/>
      <c r="B425" s="4"/>
    </row>
    <row r="426" spans="1:2" ht="15.75" customHeight="1">
      <c r="A426" s="4"/>
      <c r="B426" s="4"/>
    </row>
    <row r="427" spans="1:2" ht="15.75" customHeight="1">
      <c r="A427" s="4"/>
      <c r="B427" s="4"/>
    </row>
    <row r="428" spans="1:2" ht="15.75" customHeight="1">
      <c r="A428" s="4"/>
      <c r="B428" s="4"/>
    </row>
    <row r="429" spans="1:2" ht="15.75" customHeight="1">
      <c r="A429" s="4"/>
      <c r="B429" s="4"/>
    </row>
    <row r="430" spans="1:2" ht="15.75" customHeight="1">
      <c r="A430" s="4"/>
      <c r="B430" s="4"/>
    </row>
    <row r="431" spans="1:2" ht="15.75" customHeight="1">
      <c r="A431" s="4"/>
      <c r="B431" s="4"/>
    </row>
    <row r="432" spans="1:2" ht="15.75" customHeight="1">
      <c r="A432" s="4"/>
      <c r="B432" s="4"/>
    </row>
    <row r="433" spans="1:2" ht="15.75" customHeight="1">
      <c r="A433" s="4"/>
      <c r="B433" s="4"/>
    </row>
    <row r="434" spans="1:2" ht="15.75" customHeight="1">
      <c r="A434" s="4"/>
      <c r="B434" s="4"/>
    </row>
    <row r="435" spans="1:2" ht="15.75" customHeight="1">
      <c r="A435" s="4"/>
      <c r="B435" s="4"/>
    </row>
    <row r="436" spans="1:2" ht="15.75" customHeight="1">
      <c r="A436" s="4"/>
      <c r="B436" s="4"/>
    </row>
    <row r="437" spans="1:2" ht="15.75" customHeight="1">
      <c r="A437" s="4"/>
      <c r="B437" s="4"/>
    </row>
    <row r="438" spans="1:2" ht="15.75" customHeight="1">
      <c r="A438" s="4"/>
      <c r="B438" s="4"/>
    </row>
    <row r="439" spans="1:2" ht="15.75" customHeight="1">
      <c r="A439" s="4"/>
      <c r="B439" s="4"/>
    </row>
    <row r="440" spans="1:2" ht="15.75" customHeight="1">
      <c r="A440" s="4"/>
      <c r="B440" s="4"/>
    </row>
    <row r="441" spans="1:2" ht="15.75" customHeight="1">
      <c r="A441" s="4"/>
      <c r="B441" s="4"/>
    </row>
    <row r="442" spans="1:2" ht="15.75" customHeight="1">
      <c r="A442" s="4"/>
      <c r="B442" s="4"/>
    </row>
    <row r="443" spans="1:2" ht="15.75" customHeight="1">
      <c r="A443" s="4"/>
      <c r="B443" s="4"/>
    </row>
    <row r="444" spans="1:2" ht="15.75" customHeight="1">
      <c r="A444" s="4"/>
      <c r="B444" s="4"/>
    </row>
    <row r="445" spans="1:2" ht="15.75" customHeight="1">
      <c r="A445" s="4"/>
      <c r="B445" s="4"/>
    </row>
    <row r="446" spans="1:2" ht="15.75" customHeight="1">
      <c r="A446" s="4"/>
      <c r="B446" s="4"/>
    </row>
    <row r="447" spans="1:2" ht="15.75" customHeight="1">
      <c r="A447" s="4"/>
      <c r="B447" s="4"/>
    </row>
    <row r="448" spans="1:2" ht="15.75" customHeight="1">
      <c r="A448" s="4"/>
      <c r="B448" s="4"/>
    </row>
    <row r="449" spans="1:2" ht="15.75" customHeight="1">
      <c r="A449" s="4"/>
      <c r="B449" s="4"/>
    </row>
    <row r="450" spans="1:2" ht="15.75" customHeight="1">
      <c r="A450" s="4"/>
      <c r="B450" s="4"/>
    </row>
    <row r="451" spans="1:2" ht="15.75" customHeight="1">
      <c r="A451" s="4"/>
      <c r="B451" s="4"/>
    </row>
    <row r="452" spans="1:2" ht="15.75" customHeight="1">
      <c r="A452" s="4"/>
      <c r="B452" s="4"/>
    </row>
    <row r="453" spans="1:2" ht="15.75" customHeight="1">
      <c r="A453" s="4"/>
      <c r="B453" s="4"/>
    </row>
    <row r="454" spans="1:2" ht="15.75" customHeight="1">
      <c r="A454" s="4"/>
      <c r="B454" s="4"/>
    </row>
    <row r="455" spans="1:2" ht="15.75" customHeight="1">
      <c r="A455" s="4"/>
      <c r="B455" s="4"/>
    </row>
    <row r="456" spans="1:2" ht="15.75" customHeight="1">
      <c r="A456" s="4"/>
      <c r="B456" s="4"/>
    </row>
    <row r="457" spans="1:2" ht="15.75" customHeight="1">
      <c r="A457" s="4"/>
      <c r="B457" s="4"/>
    </row>
    <row r="458" spans="1:2" ht="15.75" customHeight="1">
      <c r="A458" s="4"/>
      <c r="B458" s="4"/>
    </row>
    <row r="459" spans="1:2" ht="15.75" customHeight="1">
      <c r="A459" s="4"/>
      <c r="B459" s="4"/>
    </row>
    <row r="460" spans="1:2" ht="15.75" customHeight="1">
      <c r="A460" s="4"/>
      <c r="B460" s="4"/>
    </row>
    <row r="461" spans="1:2" ht="15.75" customHeight="1">
      <c r="A461" s="4"/>
      <c r="B461" s="4"/>
    </row>
    <row r="462" spans="1:2" ht="15.75" customHeight="1">
      <c r="A462" s="4"/>
      <c r="B462" s="4"/>
    </row>
    <row r="463" spans="1:2" ht="15.75" customHeight="1">
      <c r="A463" s="4"/>
      <c r="B463" s="4"/>
    </row>
    <row r="464" spans="1:2" ht="15.75" customHeight="1">
      <c r="A464" s="4"/>
      <c r="B464" s="4"/>
    </row>
    <row r="465" spans="1:2" ht="15.75" customHeight="1">
      <c r="A465" s="4"/>
      <c r="B465" s="4"/>
    </row>
    <row r="466" spans="1:2" ht="15.75" customHeight="1">
      <c r="A466" s="4"/>
      <c r="B466" s="4"/>
    </row>
    <row r="467" spans="1:2" ht="15.75" customHeight="1">
      <c r="A467" s="4"/>
      <c r="B467" s="4"/>
    </row>
    <row r="468" spans="1:2" ht="15.75" customHeight="1">
      <c r="A468" s="4"/>
      <c r="B468" s="4"/>
    </row>
    <row r="469" spans="1:2" ht="15.75" customHeight="1">
      <c r="A469" s="4"/>
      <c r="B469" s="4"/>
    </row>
    <row r="470" spans="1:2" ht="15.75" customHeight="1">
      <c r="A470" s="4"/>
      <c r="B470" s="4"/>
    </row>
    <row r="471" spans="1:2" ht="15.75" customHeight="1">
      <c r="A471" s="4"/>
      <c r="B471" s="4"/>
    </row>
    <row r="472" spans="1:2" ht="15.75" customHeight="1">
      <c r="A472" s="4"/>
      <c r="B472" s="4"/>
    </row>
    <row r="473" spans="1:2" ht="15.75" customHeight="1">
      <c r="A473" s="4"/>
      <c r="B473" s="4"/>
    </row>
    <row r="474" spans="1:2" ht="15.75" customHeight="1">
      <c r="A474" s="4"/>
      <c r="B474" s="4"/>
    </row>
    <row r="475" spans="1:2" ht="15.75" customHeight="1">
      <c r="A475" s="4"/>
      <c r="B475" s="4"/>
    </row>
    <row r="476" spans="1:2" ht="15.75" customHeight="1">
      <c r="A476" s="4"/>
      <c r="B476" s="4"/>
    </row>
    <row r="477" spans="1:2" ht="15.75" customHeight="1">
      <c r="A477" s="4"/>
      <c r="B477" s="4"/>
    </row>
    <row r="478" spans="1:2" ht="15.75" customHeight="1">
      <c r="A478" s="4"/>
      <c r="B478" s="4"/>
    </row>
    <row r="479" spans="1:2" ht="15.75" customHeight="1">
      <c r="A479" s="4"/>
      <c r="B479" s="4"/>
    </row>
    <row r="480" spans="1:2" ht="15.75" customHeight="1">
      <c r="A480" s="4"/>
      <c r="B480" s="4"/>
    </row>
    <row r="481" spans="1:2" ht="15.75" customHeight="1">
      <c r="A481" s="4"/>
      <c r="B481" s="4"/>
    </row>
    <row r="482" spans="1:2" ht="15.75" customHeight="1">
      <c r="A482" s="4"/>
      <c r="B482" s="4"/>
    </row>
    <row r="483" spans="1:2" ht="15.75" customHeight="1">
      <c r="A483" s="4"/>
      <c r="B483" s="4"/>
    </row>
    <row r="484" spans="1:2" ht="15.75" customHeight="1">
      <c r="A484" s="4"/>
      <c r="B484" s="4"/>
    </row>
    <row r="485" spans="1:2" ht="15.75" customHeight="1">
      <c r="A485" s="4"/>
      <c r="B485" s="4"/>
    </row>
    <row r="486" spans="1:2" ht="15.75" customHeight="1">
      <c r="A486" s="4"/>
      <c r="B486" s="4"/>
    </row>
    <row r="487" spans="1:2" ht="15.75" customHeight="1">
      <c r="A487" s="4"/>
      <c r="B487" s="4"/>
    </row>
    <row r="488" spans="1:2" ht="15.75" customHeight="1">
      <c r="A488" s="4"/>
      <c r="B488" s="4"/>
    </row>
    <row r="489" spans="1:2" ht="15.75" customHeight="1">
      <c r="A489" s="4"/>
      <c r="B489" s="4"/>
    </row>
    <row r="490" spans="1:2" ht="15.75" customHeight="1">
      <c r="A490" s="4"/>
      <c r="B490" s="4"/>
    </row>
    <row r="491" spans="1:2" ht="15.75" customHeight="1">
      <c r="A491" s="4"/>
      <c r="B491" s="4"/>
    </row>
    <row r="492" spans="1:2" ht="15.75" customHeight="1">
      <c r="A492" s="4"/>
      <c r="B492" s="4"/>
    </row>
    <row r="493" spans="1:2" ht="15.75" customHeight="1">
      <c r="A493" s="4"/>
      <c r="B493" s="4"/>
    </row>
    <row r="494" spans="1:2" ht="15.75" customHeight="1">
      <c r="A494" s="4"/>
      <c r="B494" s="4"/>
    </row>
    <row r="495" spans="1:2" ht="15.75" customHeight="1">
      <c r="A495" s="4"/>
      <c r="B495" s="4"/>
    </row>
    <row r="496" spans="1:2" ht="15.75" customHeight="1">
      <c r="A496" s="4"/>
      <c r="B496" s="4"/>
    </row>
    <row r="497" spans="1:2" ht="15.75" customHeight="1">
      <c r="A497" s="4"/>
      <c r="B497" s="4"/>
    </row>
    <row r="498" spans="1:2" ht="15.75" customHeight="1">
      <c r="A498" s="4"/>
      <c r="B498" s="4"/>
    </row>
    <row r="499" spans="1:2" ht="15.75" customHeight="1">
      <c r="A499" s="4"/>
      <c r="B499" s="4"/>
    </row>
    <row r="500" spans="1:2" ht="15.75" customHeight="1">
      <c r="A500" s="4"/>
      <c r="B500" s="4"/>
    </row>
    <row r="501" spans="1:2" ht="15.75" customHeight="1">
      <c r="A501" s="4"/>
      <c r="B501" s="4"/>
    </row>
    <row r="502" spans="1:2" ht="15.75" customHeight="1">
      <c r="A502" s="4"/>
      <c r="B502" s="4"/>
    </row>
    <row r="503" spans="1:2" ht="15.75" customHeight="1">
      <c r="A503" s="4"/>
      <c r="B503" s="4"/>
    </row>
    <row r="504" spans="1:2" ht="15.75" customHeight="1">
      <c r="A504" s="4"/>
      <c r="B504" s="4"/>
    </row>
    <row r="505" spans="1:2" ht="15.75" customHeight="1">
      <c r="A505" s="4"/>
      <c r="B505" s="4"/>
    </row>
    <row r="506" spans="1:2" ht="15.75" customHeight="1">
      <c r="A506" s="4"/>
      <c r="B506" s="4"/>
    </row>
    <row r="507" spans="1:2" ht="15.75" customHeight="1">
      <c r="A507" s="4"/>
      <c r="B507" s="4"/>
    </row>
    <row r="508" spans="1:2" ht="15.75" customHeight="1">
      <c r="A508" s="4"/>
      <c r="B508" s="4"/>
    </row>
    <row r="509" spans="1:2" ht="15.75" customHeight="1">
      <c r="A509" s="4"/>
      <c r="B509" s="4"/>
    </row>
    <row r="510" spans="1:2" ht="15.75" customHeight="1">
      <c r="A510" s="4"/>
      <c r="B510" s="4"/>
    </row>
    <row r="511" spans="1:2" ht="15.75" customHeight="1">
      <c r="A511" s="4"/>
      <c r="B511" s="4"/>
    </row>
    <row r="512" spans="1:2" ht="15.75" customHeight="1">
      <c r="A512" s="4"/>
      <c r="B512" s="4"/>
    </row>
    <row r="513" spans="1:2" ht="15.75" customHeight="1">
      <c r="A513" s="4"/>
      <c r="B513" s="4"/>
    </row>
    <row r="514" spans="1:2" ht="15.75" customHeight="1">
      <c r="A514" s="4"/>
      <c r="B514" s="4"/>
    </row>
    <row r="515" spans="1:2" ht="15.75" customHeight="1">
      <c r="A515" s="4"/>
      <c r="B515" s="4"/>
    </row>
    <row r="516" spans="1:2" ht="15.75" customHeight="1">
      <c r="A516" s="4"/>
      <c r="B516" s="4"/>
    </row>
    <row r="517" spans="1:2" ht="15.75" customHeight="1">
      <c r="A517" s="4"/>
      <c r="B517" s="4"/>
    </row>
    <row r="518" spans="1:2" ht="15.75" customHeight="1">
      <c r="A518" s="4"/>
      <c r="B518" s="4"/>
    </row>
    <row r="519" spans="1:2" ht="15.75" customHeight="1">
      <c r="A519" s="4"/>
      <c r="B519" s="4"/>
    </row>
    <row r="520" spans="1:2" ht="15.75" customHeight="1">
      <c r="A520" s="4"/>
      <c r="B520" s="4"/>
    </row>
    <row r="521" spans="1:2" ht="15.75" customHeight="1">
      <c r="A521" s="4"/>
      <c r="B521" s="4"/>
    </row>
    <row r="522" spans="1:2" ht="15.75" customHeight="1">
      <c r="A522" s="4"/>
      <c r="B522" s="4"/>
    </row>
    <row r="523" spans="1:2" ht="15.75" customHeight="1">
      <c r="A523" s="4"/>
      <c r="B523" s="4"/>
    </row>
    <row r="524" spans="1:2" ht="15.75" customHeight="1">
      <c r="A524" s="4"/>
      <c r="B524" s="4"/>
    </row>
    <row r="525" spans="1:2" ht="15.75" customHeight="1">
      <c r="A525" s="4"/>
      <c r="B525" s="4"/>
    </row>
    <row r="526" spans="1:2" ht="15.75" customHeight="1">
      <c r="A526" s="4"/>
      <c r="B526" s="4"/>
    </row>
    <row r="527" spans="1:2" ht="15.75" customHeight="1">
      <c r="A527" s="4"/>
      <c r="B527" s="4"/>
    </row>
    <row r="528" spans="1:2" ht="15.75" customHeight="1">
      <c r="A528" s="4"/>
      <c r="B528" s="4"/>
    </row>
    <row r="529" spans="1:2" ht="15.75" customHeight="1">
      <c r="A529" s="4"/>
      <c r="B529" s="4"/>
    </row>
    <row r="530" spans="1:2" ht="15.75" customHeight="1">
      <c r="A530" s="4"/>
      <c r="B530" s="4"/>
    </row>
    <row r="531" spans="1:2" ht="15.75" customHeight="1">
      <c r="A531" s="4"/>
      <c r="B531" s="4"/>
    </row>
    <row r="532" spans="1:2" ht="15.75" customHeight="1">
      <c r="A532" s="4"/>
      <c r="B532" s="4"/>
    </row>
    <row r="533" spans="1:2" ht="15.75" customHeight="1">
      <c r="A533" s="4"/>
      <c r="B533" s="4"/>
    </row>
    <row r="534" spans="1:2" ht="15.75" customHeight="1">
      <c r="A534" s="4"/>
      <c r="B534" s="4"/>
    </row>
    <row r="535" spans="1:2" ht="15.75" customHeight="1">
      <c r="A535" s="4"/>
      <c r="B535" s="4"/>
    </row>
    <row r="536" spans="1:2" ht="15.75" customHeight="1">
      <c r="A536" s="4"/>
      <c r="B536" s="4"/>
    </row>
    <row r="537" spans="1:2" ht="15.75" customHeight="1">
      <c r="A537" s="4"/>
      <c r="B537" s="4"/>
    </row>
    <row r="538" spans="1:2" ht="15.75" customHeight="1">
      <c r="A538" s="4"/>
      <c r="B538" s="4"/>
    </row>
    <row r="539" spans="1:2" ht="15.75" customHeight="1">
      <c r="A539" s="4"/>
      <c r="B539" s="4"/>
    </row>
    <row r="540" spans="1:2" ht="15.75" customHeight="1">
      <c r="A540" s="4"/>
      <c r="B540" s="4"/>
    </row>
    <row r="541" spans="1:2" ht="15.75" customHeight="1">
      <c r="A541" s="4"/>
      <c r="B541" s="4"/>
    </row>
    <row r="542" spans="1:2" ht="15.75" customHeight="1">
      <c r="A542" s="4"/>
      <c r="B542" s="4"/>
    </row>
    <row r="543" spans="1:2" ht="15.75" customHeight="1">
      <c r="A543" s="4"/>
      <c r="B543" s="4"/>
    </row>
    <row r="544" spans="1:2" ht="15.75" customHeight="1">
      <c r="A544" s="4"/>
      <c r="B544" s="4"/>
    </row>
    <row r="545" spans="1:2" ht="15.75" customHeight="1">
      <c r="A545" s="4"/>
      <c r="B545" s="4"/>
    </row>
    <row r="546" spans="1:2" ht="15.75" customHeight="1">
      <c r="A546" s="4"/>
      <c r="B546" s="4"/>
    </row>
    <row r="547" spans="1:2" ht="15.75" customHeight="1">
      <c r="A547" s="4"/>
      <c r="B547" s="4"/>
    </row>
    <row r="548" spans="1:2" ht="15.75" customHeight="1">
      <c r="A548" s="4"/>
      <c r="B548" s="4"/>
    </row>
    <row r="549" spans="1:2" ht="15.75" customHeight="1">
      <c r="A549" s="4"/>
      <c r="B549" s="4"/>
    </row>
    <row r="550" spans="1:2" ht="15.75" customHeight="1">
      <c r="A550" s="4"/>
      <c r="B550" s="4"/>
    </row>
    <row r="551" spans="1:2" ht="15.75" customHeight="1">
      <c r="A551" s="4"/>
      <c r="B551" s="4"/>
    </row>
    <row r="552" spans="1:2" ht="15.75" customHeight="1">
      <c r="A552" s="4"/>
      <c r="B552" s="4"/>
    </row>
    <row r="553" spans="1:2" ht="15.75" customHeight="1">
      <c r="A553" s="4"/>
      <c r="B553" s="4"/>
    </row>
    <row r="554" spans="1:2" ht="15.75" customHeight="1">
      <c r="A554" s="4"/>
      <c r="B554" s="4"/>
    </row>
    <row r="555" spans="1:2" ht="15.75" customHeight="1">
      <c r="A555" s="4"/>
      <c r="B555" s="4"/>
    </row>
    <row r="556" spans="1:2" ht="15.75" customHeight="1">
      <c r="A556" s="4"/>
      <c r="B556" s="4"/>
    </row>
    <row r="557" spans="1:2" ht="15.75" customHeight="1">
      <c r="A557" s="4"/>
      <c r="B557" s="4"/>
    </row>
    <row r="558" spans="1:2" ht="15.75" customHeight="1">
      <c r="A558" s="4"/>
      <c r="B558" s="4"/>
    </row>
    <row r="559" spans="1:2" ht="15.75" customHeight="1">
      <c r="A559" s="4"/>
      <c r="B559" s="4"/>
    </row>
    <row r="560" spans="1:2" ht="15.75" customHeight="1">
      <c r="A560" s="4"/>
      <c r="B560" s="4"/>
    </row>
    <row r="561" spans="1:2" ht="15.75" customHeight="1">
      <c r="A561" s="4"/>
      <c r="B561" s="4"/>
    </row>
    <row r="562" spans="1:2" ht="15.75" customHeight="1">
      <c r="A562" s="4"/>
      <c r="B562" s="4"/>
    </row>
    <row r="563" spans="1:2" ht="15.75" customHeight="1">
      <c r="A563" s="4"/>
      <c r="B563" s="4"/>
    </row>
    <row r="564" spans="1:2" ht="15.75" customHeight="1">
      <c r="A564" s="4"/>
      <c r="B564" s="4"/>
    </row>
    <row r="565" spans="1:2" ht="15.75" customHeight="1">
      <c r="A565" s="4"/>
      <c r="B565" s="4"/>
    </row>
    <row r="566" spans="1:2" ht="15.75" customHeight="1">
      <c r="A566" s="4"/>
      <c r="B566" s="4"/>
    </row>
    <row r="567" spans="1:2" ht="15.75" customHeight="1">
      <c r="A567" s="4"/>
      <c r="B567" s="4"/>
    </row>
    <row r="568" spans="1:2" ht="15.75" customHeight="1">
      <c r="A568" s="4"/>
      <c r="B568" s="4"/>
    </row>
    <row r="569" spans="1:2" ht="15.75" customHeight="1">
      <c r="A569" s="4"/>
      <c r="B569" s="4"/>
    </row>
    <row r="570" spans="1:2" ht="15.75" customHeight="1">
      <c r="A570" s="4"/>
      <c r="B570" s="4"/>
    </row>
    <row r="571" spans="1:2" ht="15.75" customHeight="1">
      <c r="A571" s="4"/>
      <c r="B571" s="4"/>
    </row>
    <row r="572" spans="1:2" ht="15.75" customHeight="1">
      <c r="A572" s="4"/>
      <c r="B572" s="4"/>
    </row>
    <row r="573" spans="1:2" ht="15.75" customHeight="1">
      <c r="A573" s="4"/>
      <c r="B573" s="4"/>
    </row>
    <row r="574" spans="1:2" ht="15.75" customHeight="1">
      <c r="A574" s="4"/>
      <c r="B574" s="4"/>
    </row>
    <row r="575" spans="1:2" ht="15.75" customHeight="1">
      <c r="A575" s="4"/>
      <c r="B575" s="4"/>
    </row>
    <row r="576" spans="1:2" ht="15.75" customHeight="1">
      <c r="A576" s="4"/>
      <c r="B576" s="4"/>
    </row>
    <row r="577" spans="1:2" ht="15.75" customHeight="1">
      <c r="A577" s="4"/>
      <c r="B577" s="4"/>
    </row>
    <row r="578" spans="1:2" ht="15.75" customHeight="1">
      <c r="A578" s="4"/>
      <c r="B578" s="4"/>
    </row>
    <row r="579" spans="1:2" ht="15.75" customHeight="1">
      <c r="A579" s="4"/>
      <c r="B579" s="4"/>
    </row>
    <row r="580" spans="1:2" ht="15.75" customHeight="1">
      <c r="A580" s="4"/>
      <c r="B580" s="4"/>
    </row>
    <row r="581" spans="1:2" ht="15.75" customHeight="1">
      <c r="A581" s="4"/>
      <c r="B581" s="4"/>
    </row>
    <row r="582" spans="1:2" ht="15.75" customHeight="1">
      <c r="A582" s="4"/>
      <c r="B582" s="4"/>
    </row>
    <row r="583" spans="1:2" ht="15.75" customHeight="1">
      <c r="A583" s="4"/>
      <c r="B583" s="4"/>
    </row>
    <row r="584" spans="1:2" ht="15.75" customHeight="1">
      <c r="A584" s="4"/>
      <c r="B584" s="4"/>
    </row>
    <row r="585" spans="1:2" ht="15.75" customHeight="1">
      <c r="A585" s="4"/>
      <c r="B585" s="4"/>
    </row>
    <row r="586" spans="1:2" ht="15.75" customHeight="1">
      <c r="A586" s="4"/>
      <c r="B586" s="4"/>
    </row>
    <row r="587" spans="1:2" ht="15.75" customHeight="1">
      <c r="A587" s="4"/>
      <c r="B587" s="4"/>
    </row>
    <row r="588" spans="1:2" ht="15.75" customHeight="1">
      <c r="A588" s="4"/>
      <c r="B588" s="4"/>
    </row>
    <row r="589" spans="1:2" ht="15.75" customHeight="1">
      <c r="A589" s="4"/>
      <c r="B589" s="4"/>
    </row>
    <row r="590" spans="1:2" ht="15.75" customHeight="1">
      <c r="A590" s="4"/>
      <c r="B590" s="4"/>
    </row>
    <row r="591" spans="1:2" ht="15.75" customHeight="1">
      <c r="A591" s="4"/>
      <c r="B591" s="4"/>
    </row>
    <row r="592" spans="1:2" ht="15.75" customHeight="1">
      <c r="A592" s="4"/>
      <c r="B592" s="4"/>
    </row>
    <row r="593" spans="1:2" ht="15.75" customHeight="1">
      <c r="A593" s="4"/>
      <c r="B593" s="4"/>
    </row>
    <row r="594" spans="1:2" ht="15.75" customHeight="1">
      <c r="A594" s="4"/>
      <c r="B594" s="4"/>
    </row>
    <row r="595" spans="1:2" ht="15.75" customHeight="1">
      <c r="A595" s="4"/>
      <c r="B595" s="4"/>
    </row>
    <row r="596" spans="1:2" ht="15.75" customHeight="1">
      <c r="A596" s="4"/>
      <c r="B596" s="4"/>
    </row>
    <row r="597" spans="1:2" ht="15.75" customHeight="1">
      <c r="A597" s="4"/>
      <c r="B597" s="4"/>
    </row>
    <row r="598" spans="1:2" ht="15.75" customHeight="1">
      <c r="A598" s="4"/>
      <c r="B598" s="4"/>
    </row>
    <row r="599" spans="1:2" ht="15.75" customHeight="1">
      <c r="A599" s="4"/>
      <c r="B599" s="4"/>
    </row>
    <row r="600" spans="1:2" ht="15.75" customHeight="1">
      <c r="A600" s="4"/>
      <c r="B600" s="4"/>
    </row>
    <row r="601" spans="1:2" ht="15.75" customHeight="1">
      <c r="A601" s="4"/>
      <c r="B601" s="4"/>
    </row>
    <row r="602" spans="1:2" ht="15.75" customHeight="1">
      <c r="A602" s="4"/>
      <c r="B602" s="4"/>
    </row>
    <row r="603" spans="1:2" ht="15.75" customHeight="1">
      <c r="A603" s="4"/>
      <c r="B603" s="4"/>
    </row>
    <row r="604" spans="1:2" ht="15.75" customHeight="1">
      <c r="A604" s="4"/>
      <c r="B604" s="4"/>
    </row>
    <row r="605" spans="1:2" ht="15.75" customHeight="1">
      <c r="A605" s="4"/>
      <c r="B605" s="4"/>
    </row>
    <row r="606" spans="1:2" ht="15.75" customHeight="1">
      <c r="A606" s="4"/>
      <c r="B606" s="4"/>
    </row>
    <row r="607" spans="1:2" ht="15.75" customHeight="1">
      <c r="A607" s="4"/>
      <c r="B607" s="4"/>
    </row>
    <row r="608" spans="1:2" ht="15.75" customHeight="1">
      <c r="A608" s="4"/>
      <c r="B608" s="4"/>
    </row>
    <row r="609" spans="1:2" ht="15.75" customHeight="1">
      <c r="A609" s="4"/>
      <c r="B609" s="4"/>
    </row>
    <row r="610" spans="1:2" ht="15.75" customHeight="1">
      <c r="A610" s="4"/>
      <c r="B610" s="4"/>
    </row>
    <row r="611" spans="1:2" ht="15.75" customHeight="1">
      <c r="A611" s="4"/>
      <c r="B611" s="4"/>
    </row>
    <row r="612" spans="1:2" ht="15.75" customHeight="1">
      <c r="A612" s="4"/>
      <c r="B612" s="4"/>
    </row>
    <row r="613" spans="1:2" ht="15.75" customHeight="1">
      <c r="A613" s="4"/>
      <c r="B613" s="4"/>
    </row>
    <row r="614" spans="1:2" ht="15.75" customHeight="1">
      <c r="A614" s="4"/>
      <c r="B614" s="4"/>
    </row>
    <row r="615" spans="1:2" ht="15.75" customHeight="1">
      <c r="A615" s="4"/>
      <c r="B615" s="4"/>
    </row>
    <row r="616" spans="1:2" ht="15.75" customHeight="1">
      <c r="A616" s="4"/>
      <c r="B616" s="4"/>
    </row>
    <row r="617" spans="1:2" ht="15.75" customHeight="1">
      <c r="A617" s="4"/>
      <c r="B617" s="4"/>
    </row>
    <row r="618" spans="1:2" ht="15.75" customHeight="1">
      <c r="A618" s="4"/>
      <c r="B618" s="4"/>
    </row>
    <row r="619" spans="1:2" ht="15.75" customHeight="1">
      <c r="A619" s="4"/>
      <c r="B619" s="4"/>
    </row>
    <row r="620" spans="1:2" ht="15.75" customHeight="1">
      <c r="A620" s="4"/>
      <c r="B620" s="4"/>
    </row>
    <row r="621" spans="1:2" ht="15.75" customHeight="1">
      <c r="A621" s="4"/>
      <c r="B621" s="4"/>
    </row>
    <row r="622" spans="1:2" ht="15.75" customHeight="1">
      <c r="A622" s="4"/>
      <c r="B622" s="4"/>
    </row>
    <row r="623" spans="1:2" ht="15.75" customHeight="1">
      <c r="A623" s="4"/>
      <c r="B623" s="4"/>
    </row>
    <row r="624" spans="1:2" ht="15.75" customHeight="1">
      <c r="A624" s="4"/>
      <c r="B624" s="4"/>
    </row>
    <row r="625" spans="1:2" ht="15.75" customHeight="1">
      <c r="A625" s="4"/>
      <c r="B625" s="4"/>
    </row>
    <row r="626" spans="1:2" ht="15.75" customHeight="1">
      <c r="A626" s="4"/>
      <c r="B626" s="4"/>
    </row>
    <row r="627" spans="1:2" ht="15.75" customHeight="1">
      <c r="A627" s="4"/>
      <c r="B627" s="4"/>
    </row>
    <row r="628" spans="1:2" ht="15.75" customHeight="1">
      <c r="A628" s="4"/>
      <c r="B628" s="4"/>
    </row>
    <row r="629" spans="1:2" ht="15.75" customHeight="1">
      <c r="A629" s="4"/>
      <c r="B629" s="4"/>
    </row>
    <row r="630" spans="1:2" ht="15.75" customHeight="1">
      <c r="A630" s="4"/>
      <c r="B630" s="4"/>
    </row>
    <row r="631" spans="1:2" ht="15.75" customHeight="1">
      <c r="A631" s="4"/>
      <c r="B631" s="4"/>
    </row>
    <row r="632" spans="1:2" ht="15.75" customHeight="1">
      <c r="A632" s="4"/>
      <c r="B632" s="4"/>
    </row>
    <row r="633" spans="1:2" ht="15.75" customHeight="1">
      <c r="A633" s="4"/>
      <c r="B633" s="4"/>
    </row>
    <row r="634" spans="1:2" ht="15.75" customHeight="1">
      <c r="A634" s="4"/>
      <c r="B634" s="4"/>
    </row>
    <row r="635" spans="1:2" ht="15.75" customHeight="1">
      <c r="A635" s="4"/>
      <c r="B635" s="4"/>
    </row>
    <row r="636" spans="1:2" ht="15.75" customHeight="1">
      <c r="A636" s="4"/>
      <c r="B636" s="4"/>
    </row>
    <row r="637" spans="1:2" ht="15.75" customHeight="1">
      <c r="A637" s="4"/>
      <c r="B637" s="4"/>
    </row>
    <row r="638" spans="1:2" ht="15.75" customHeight="1">
      <c r="A638" s="4"/>
      <c r="B638" s="4"/>
    </row>
    <row r="639" spans="1:2" ht="15.75" customHeight="1">
      <c r="A639" s="4"/>
      <c r="B639" s="4"/>
    </row>
    <row r="640" spans="1:2" ht="15.75" customHeight="1">
      <c r="A640" s="4"/>
      <c r="B640" s="4"/>
    </row>
    <row r="641" spans="1:2" ht="15.75" customHeight="1">
      <c r="A641" s="4"/>
      <c r="B641" s="4"/>
    </row>
    <row r="642" spans="1:2" ht="15.75" customHeight="1">
      <c r="A642" s="4"/>
      <c r="B642" s="4"/>
    </row>
    <row r="643" spans="1:2" ht="15.75" customHeight="1">
      <c r="A643" s="4"/>
      <c r="B643" s="4"/>
    </row>
    <row r="644" spans="1:2" ht="15.75" customHeight="1">
      <c r="A644" s="4"/>
      <c r="B644" s="4"/>
    </row>
    <row r="645" spans="1:2" ht="15.75" customHeight="1">
      <c r="A645" s="4"/>
      <c r="B645" s="4"/>
    </row>
    <row r="646" spans="1:2" ht="15.75" customHeight="1">
      <c r="A646" s="4"/>
      <c r="B646" s="4"/>
    </row>
    <row r="647" spans="1:2" ht="15.75" customHeight="1">
      <c r="A647" s="4"/>
      <c r="B647" s="4"/>
    </row>
    <row r="648" spans="1:2" ht="15.75" customHeight="1">
      <c r="A648" s="4"/>
      <c r="B648" s="4"/>
    </row>
    <row r="649" spans="1:2" ht="15.75" customHeight="1">
      <c r="A649" s="4"/>
      <c r="B649" s="4"/>
    </row>
    <row r="650" spans="1:2" ht="15.75" customHeight="1">
      <c r="A650" s="4"/>
      <c r="B650" s="4"/>
    </row>
    <row r="651" spans="1:2" ht="15.75" customHeight="1">
      <c r="A651" s="4"/>
      <c r="B651" s="4"/>
    </row>
    <row r="652" spans="1:2" ht="15.75" customHeight="1">
      <c r="A652" s="4"/>
      <c r="B652" s="4"/>
    </row>
    <row r="653" spans="1:2" ht="15.75" customHeight="1">
      <c r="A653" s="4"/>
      <c r="B653" s="4"/>
    </row>
    <row r="654" spans="1:2" ht="15.75" customHeight="1">
      <c r="A654" s="4"/>
      <c r="B654" s="4"/>
    </row>
    <row r="655" spans="1:2" ht="15.75" customHeight="1">
      <c r="A655" s="4"/>
      <c r="B655" s="4"/>
    </row>
    <row r="656" spans="1:2" ht="15.75" customHeight="1">
      <c r="A656" s="4"/>
      <c r="B656" s="4"/>
    </row>
    <row r="657" spans="1:2" ht="15.75" customHeight="1">
      <c r="A657" s="4"/>
      <c r="B657" s="4"/>
    </row>
    <row r="658" spans="1:2" ht="15.75" customHeight="1">
      <c r="A658" s="4"/>
      <c r="B658" s="4"/>
    </row>
    <row r="659" spans="1:2" ht="15.75" customHeight="1">
      <c r="A659" s="4"/>
      <c r="B659" s="4"/>
    </row>
    <row r="660" spans="1:2" ht="15.75" customHeight="1">
      <c r="A660" s="4"/>
      <c r="B660" s="4"/>
    </row>
    <row r="661" spans="1:2" ht="15.75" customHeight="1">
      <c r="A661" s="4"/>
      <c r="B661" s="4"/>
    </row>
    <row r="662" spans="1:2" ht="15.75" customHeight="1">
      <c r="A662" s="4"/>
      <c r="B662" s="4"/>
    </row>
    <row r="663" spans="1:2" ht="15.75" customHeight="1">
      <c r="A663" s="4"/>
      <c r="B663" s="4"/>
    </row>
    <row r="664" spans="1:2" ht="15.75" customHeight="1">
      <c r="A664" s="4"/>
      <c r="B664" s="4"/>
    </row>
    <row r="665" spans="1:2" ht="15.75" customHeight="1">
      <c r="A665" s="4"/>
      <c r="B665" s="4"/>
    </row>
    <row r="666" spans="1:2" ht="15.75" customHeight="1">
      <c r="A666" s="4"/>
      <c r="B666" s="4"/>
    </row>
    <row r="667" spans="1:2" ht="15.75" customHeight="1">
      <c r="A667" s="4"/>
      <c r="B667" s="4"/>
    </row>
    <row r="668" spans="1:2" ht="15.75" customHeight="1">
      <c r="A668" s="4"/>
      <c r="B668" s="4"/>
    </row>
    <row r="669" spans="1:2" ht="15.75" customHeight="1">
      <c r="A669" s="4"/>
      <c r="B669" s="4"/>
    </row>
    <row r="670" spans="1:2" ht="15.75" customHeight="1">
      <c r="A670" s="4"/>
      <c r="B670" s="4"/>
    </row>
    <row r="671" spans="1:2" ht="15.75" customHeight="1">
      <c r="A671" s="4"/>
      <c r="B671" s="4"/>
    </row>
    <row r="672" spans="1:2" ht="15.75" customHeight="1">
      <c r="A672" s="4"/>
      <c r="B672" s="4"/>
    </row>
    <row r="673" spans="1:2" ht="15.75" customHeight="1">
      <c r="A673" s="4"/>
      <c r="B673" s="4"/>
    </row>
    <row r="674" spans="1:2" ht="15.75" customHeight="1">
      <c r="A674" s="4"/>
      <c r="B674" s="4"/>
    </row>
    <row r="675" spans="1:2" ht="15.75" customHeight="1">
      <c r="A675" s="4"/>
      <c r="B675" s="4"/>
    </row>
    <row r="676" spans="1:2" ht="15.75" customHeight="1">
      <c r="A676" s="4"/>
      <c r="B676" s="4"/>
    </row>
    <row r="677" spans="1:2" ht="15.75" customHeight="1">
      <c r="A677" s="4"/>
      <c r="B677" s="4"/>
    </row>
    <row r="678" spans="1:2" ht="15.75" customHeight="1">
      <c r="A678" s="4"/>
      <c r="B678" s="4"/>
    </row>
    <row r="679" spans="1:2" ht="15.75" customHeight="1">
      <c r="A679" s="4"/>
      <c r="B679" s="4"/>
    </row>
    <row r="680" spans="1:2" ht="15.75" customHeight="1">
      <c r="A680" s="4"/>
      <c r="B680" s="4"/>
    </row>
    <row r="681" spans="1:2" ht="15.75" customHeight="1">
      <c r="A681" s="4"/>
      <c r="B681" s="4"/>
    </row>
    <row r="682" spans="1:2" ht="15.75" customHeight="1">
      <c r="A682" s="4"/>
      <c r="B682" s="4"/>
    </row>
    <row r="683" spans="1:2" ht="15.75" customHeight="1">
      <c r="A683" s="4"/>
      <c r="B683" s="4"/>
    </row>
    <row r="684" spans="1:2" ht="15.75" customHeight="1">
      <c r="A684" s="4"/>
      <c r="B684" s="4"/>
    </row>
    <row r="685" spans="1:2" ht="15.75" customHeight="1">
      <c r="A685" s="4"/>
      <c r="B685" s="4"/>
    </row>
    <row r="686" spans="1:2" ht="15.75" customHeight="1">
      <c r="A686" s="4"/>
      <c r="B686" s="4"/>
    </row>
    <row r="687" spans="1:2" ht="15.75" customHeight="1">
      <c r="A687" s="4"/>
      <c r="B687" s="4"/>
    </row>
    <row r="688" spans="1:2" ht="15.75" customHeight="1">
      <c r="A688" s="4"/>
      <c r="B688" s="4"/>
    </row>
    <row r="689" spans="1:2" ht="15.75" customHeight="1">
      <c r="A689" s="4"/>
      <c r="B689" s="4"/>
    </row>
    <row r="690" spans="1:2" ht="15.75" customHeight="1">
      <c r="A690" s="4"/>
      <c r="B690" s="4"/>
    </row>
    <row r="691" spans="1:2" ht="15.75" customHeight="1">
      <c r="A691" s="4"/>
      <c r="B691" s="4"/>
    </row>
    <row r="692" spans="1:2" ht="15.75" customHeight="1">
      <c r="A692" s="4"/>
      <c r="B692" s="4"/>
    </row>
    <row r="693" spans="1:2" ht="15.75" customHeight="1">
      <c r="A693" s="4"/>
      <c r="B693" s="4"/>
    </row>
    <row r="694" spans="1:2" ht="15.75" customHeight="1">
      <c r="A694" s="4"/>
      <c r="B694" s="4"/>
    </row>
    <row r="695" spans="1:2" ht="15.75" customHeight="1">
      <c r="A695" s="4"/>
      <c r="B695" s="4"/>
    </row>
    <row r="696" spans="1:2" ht="15.75" customHeight="1">
      <c r="A696" s="4"/>
      <c r="B696" s="4"/>
    </row>
    <row r="697" spans="1:2" ht="15.75" customHeight="1">
      <c r="A697" s="4"/>
      <c r="B697" s="4"/>
    </row>
    <row r="698" spans="1:2" ht="15.75" customHeight="1">
      <c r="A698" s="4"/>
      <c r="B698" s="4"/>
    </row>
    <row r="699" spans="1:2" ht="15.75" customHeight="1">
      <c r="A699" s="4"/>
      <c r="B699" s="4"/>
    </row>
    <row r="700" spans="1:2" ht="15.75" customHeight="1">
      <c r="A700" s="4"/>
      <c r="B700" s="4"/>
    </row>
    <row r="701" spans="1:2" ht="15.75" customHeight="1">
      <c r="A701" s="4"/>
      <c r="B701" s="4"/>
    </row>
    <row r="702" spans="1:2" ht="15.75" customHeight="1">
      <c r="A702" s="4"/>
      <c r="B702" s="4"/>
    </row>
    <row r="703" spans="1:2" ht="15.75" customHeight="1">
      <c r="A703" s="4"/>
      <c r="B703" s="4"/>
    </row>
    <row r="704" spans="1:2" ht="15.75" customHeight="1">
      <c r="A704" s="4"/>
      <c r="B704" s="4"/>
    </row>
    <row r="705" spans="1:2" ht="15.75" customHeight="1">
      <c r="A705" s="4"/>
      <c r="B705" s="4"/>
    </row>
    <row r="706" spans="1:2" ht="15.75" customHeight="1">
      <c r="A706" s="4"/>
      <c r="B706" s="4"/>
    </row>
    <row r="707" spans="1:2" ht="15.75" customHeight="1">
      <c r="A707" s="4"/>
      <c r="B707" s="4"/>
    </row>
    <row r="708" spans="1:2" ht="15.75" customHeight="1">
      <c r="A708" s="4"/>
      <c r="B708" s="4"/>
    </row>
    <row r="709" spans="1:2" ht="15.75" customHeight="1">
      <c r="A709" s="4"/>
      <c r="B709" s="4"/>
    </row>
    <row r="710" spans="1:2" ht="15.75" customHeight="1">
      <c r="A710" s="4"/>
      <c r="B710" s="4"/>
    </row>
    <row r="711" spans="1:2" ht="15.75" customHeight="1">
      <c r="A711" s="4"/>
      <c r="B711" s="4"/>
    </row>
    <row r="712" spans="1:2" ht="15.75" customHeight="1">
      <c r="A712" s="4"/>
      <c r="B712" s="4"/>
    </row>
    <row r="713" spans="1:2" ht="15.75" customHeight="1">
      <c r="A713" s="4"/>
      <c r="B713" s="4"/>
    </row>
    <row r="714" spans="1:2" ht="15.75" customHeight="1">
      <c r="A714" s="4"/>
      <c r="B714" s="4"/>
    </row>
    <row r="715" spans="1:2" ht="15.75" customHeight="1">
      <c r="A715" s="4"/>
      <c r="B715" s="4"/>
    </row>
    <row r="716" spans="1:2" ht="15.75" customHeight="1">
      <c r="A716" s="4"/>
      <c r="B716" s="4"/>
    </row>
    <row r="717" spans="1:2" ht="15.75" customHeight="1">
      <c r="A717" s="4"/>
      <c r="B717" s="4"/>
    </row>
    <row r="718" spans="1:2" ht="15.75" customHeight="1">
      <c r="A718" s="4"/>
      <c r="B718" s="4"/>
    </row>
    <row r="719" spans="1:2" ht="15.75" customHeight="1">
      <c r="A719" s="4"/>
      <c r="B719" s="4"/>
    </row>
    <row r="720" spans="1:2" ht="15.75" customHeight="1">
      <c r="A720" s="4"/>
      <c r="B720" s="4"/>
    </row>
    <row r="721" spans="1:2" ht="15.75" customHeight="1">
      <c r="A721" s="4"/>
      <c r="B721" s="4"/>
    </row>
    <row r="722" spans="1:2" ht="15.75" customHeight="1">
      <c r="A722" s="4"/>
      <c r="B722" s="4"/>
    </row>
    <row r="723" spans="1:2" ht="15.75" customHeight="1">
      <c r="A723" s="4"/>
      <c r="B723" s="4"/>
    </row>
    <row r="724" spans="1:2" ht="15.75" customHeight="1">
      <c r="A724" s="4"/>
      <c r="B724" s="4"/>
    </row>
    <row r="725" spans="1:2" ht="15.75" customHeight="1">
      <c r="A725" s="4"/>
      <c r="B725" s="4"/>
    </row>
    <row r="726" spans="1:2" ht="15.75" customHeight="1">
      <c r="A726" s="4"/>
      <c r="B726" s="4"/>
    </row>
    <row r="727" spans="1:2" ht="15.75" customHeight="1">
      <c r="A727" s="4"/>
      <c r="B727" s="4"/>
    </row>
    <row r="728" spans="1:2" ht="15.75" customHeight="1">
      <c r="A728" s="4"/>
      <c r="B728" s="4"/>
    </row>
    <row r="729" spans="1:2" ht="15.75" customHeight="1">
      <c r="A729" s="4"/>
      <c r="B729" s="4"/>
    </row>
    <row r="730" spans="1:2" ht="15.75" customHeight="1">
      <c r="A730" s="4"/>
      <c r="B730" s="4"/>
    </row>
    <row r="731" spans="1:2" ht="15.75" customHeight="1">
      <c r="A731" s="4"/>
      <c r="B731" s="4"/>
    </row>
    <row r="732" spans="1:2" ht="15.75" customHeight="1">
      <c r="A732" s="4"/>
      <c r="B732" s="4"/>
    </row>
    <row r="733" spans="1:2" ht="15.75" customHeight="1">
      <c r="A733" s="4"/>
      <c r="B733" s="4"/>
    </row>
    <row r="734" spans="1:2" ht="15.75" customHeight="1">
      <c r="A734" s="4"/>
      <c r="B734" s="4"/>
    </row>
    <row r="735" spans="1:2" ht="15.75" customHeight="1">
      <c r="A735" s="4"/>
      <c r="B735" s="4"/>
    </row>
    <row r="736" spans="1:2" ht="15.75" customHeight="1">
      <c r="A736" s="4"/>
      <c r="B736" s="4"/>
    </row>
    <row r="737" spans="1:2" ht="15.75" customHeight="1">
      <c r="A737" s="4"/>
      <c r="B737" s="4"/>
    </row>
    <row r="738" spans="1:2" ht="15.75" customHeight="1">
      <c r="A738" s="4"/>
      <c r="B738" s="4"/>
    </row>
    <row r="739" spans="1:2" ht="15.75" customHeight="1">
      <c r="A739" s="4"/>
      <c r="B739" s="4"/>
    </row>
    <row r="740" spans="1:2" ht="15.75" customHeight="1">
      <c r="A740" s="4"/>
      <c r="B740" s="4"/>
    </row>
    <row r="741" spans="1:2" ht="15.75" customHeight="1">
      <c r="A741" s="4"/>
      <c r="B741" s="4"/>
    </row>
    <row r="742" spans="1:2" ht="15.75" customHeight="1">
      <c r="A742" s="4"/>
      <c r="B742" s="4"/>
    </row>
    <row r="743" spans="1:2" ht="15.75" customHeight="1">
      <c r="A743" s="4"/>
      <c r="B743" s="4"/>
    </row>
    <row r="744" spans="1:2" ht="15.75" customHeight="1">
      <c r="A744" s="4"/>
      <c r="B744" s="4"/>
    </row>
    <row r="745" spans="1:2" ht="15.75" customHeight="1">
      <c r="A745" s="4"/>
      <c r="B745" s="4"/>
    </row>
    <row r="746" spans="1:2" ht="15.75" customHeight="1">
      <c r="A746" s="4"/>
      <c r="B746" s="4"/>
    </row>
    <row r="747" spans="1:2" ht="15.75" customHeight="1">
      <c r="A747" s="4"/>
      <c r="B747" s="4"/>
    </row>
    <row r="748" spans="1:2" ht="15.75" customHeight="1">
      <c r="A748" s="4"/>
      <c r="B748" s="4"/>
    </row>
    <row r="749" spans="1:2" ht="15.75" customHeight="1">
      <c r="A749" s="4"/>
      <c r="B749" s="4"/>
    </row>
    <row r="750" spans="1:2" ht="15.75" customHeight="1">
      <c r="A750" s="4"/>
      <c r="B750" s="4"/>
    </row>
    <row r="751" spans="1:2" ht="15.75" customHeight="1">
      <c r="A751" s="4"/>
      <c r="B751" s="4"/>
    </row>
    <row r="752" spans="1:2" ht="15.75" customHeight="1">
      <c r="A752" s="4"/>
      <c r="B752" s="4"/>
    </row>
    <row r="753" spans="1:2" ht="15.75" customHeight="1">
      <c r="A753" s="4"/>
      <c r="B753" s="4"/>
    </row>
    <row r="754" spans="1:2" ht="15.75" customHeight="1">
      <c r="A754" s="4"/>
      <c r="B754" s="4"/>
    </row>
    <row r="755" spans="1:2" ht="15.75" customHeight="1">
      <c r="A755" s="4"/>
      <c r="B755" s="4"/>
    </row>
    <row r="756" spans="1:2" ht="15.75" customHeight="1">
      <c r="A756" s="4"/>
      <c r="B756" s="4"/>
    </row>
    <row r="757" spans="1:2" ht="15.75" customHeight="1">
      <c r="A757" s="4"/>
      <c r="B757" s="4"/>
    </row>
    <row r="758" spans="1:2" ht="15.75" customHeight="1">
      <c r="A758" s="4"/>
      <c r="B758" s="4"/>
    </row>
    <row r="759" spans="1:2" ht="15.75" customHeight="1">
      <c r="A759" s="4"/>
      <c r="B759" s="4"/>
    </row>
    <row r="760" spans="1:2" ht="15.75" customHeight="1">
      <c r="A760" s="4"/>
      <c r="B760" s="4"/>
    </row>
    <row r="761" spans="1:2" ht="15.75" customHeight="1">
      <c r="A761" s="4"/>
      <c r="B761" s="4"/>
    </row>
    <row r="762" spans="1:2" ht="15.75" customHeight="1">
      <c r="A762" s="4"/>
      <c r="B762" s="4"/>
    </row>
    <row r="763" spans="1:2" ht="15.75" customHeight="1">
      <c r="A763" s="4"/>
      <c r="B763" s="4"/>
    </row>
    <row r="764" spans="1:2" ht="15.75" customHeight="1">
      <c r="A764" s="4"/>
      <c r="B764" s="4"/>
    </row>
    <row r="765" spans="1:2" ht="15.75" customHeight="1">
      <c r="A765" s="4"/>
      <c r="B765" s="4"/>
    </row>
    <row r="766" spans="1:2" ht="15.75" customHeight="1">
      <c r="A766" s="4"/>
      <c r="B766" s="4"/>
    </row>
    <row r="767" spans="1:2" ht="15.75" customHeight="1">
      <c r="A767" s="4"/>
      <c r="B767" s="4"/>
    </row>
    <row r="768" spans="1:2" ht="15.75" customHeight="1">
      <c r="A768" s="4"/>
      <c r="B768" s="4"/>
    </row>
    <row r="769" spans="1:2" ht="15.75" customHeight="1">
      <c r="A769" s="4"/>
      <c r="B769" s="4"/>
    </row>
    <row r="770" spans="1:2" ht="15.75" customHeight="1">
      <c r="A770" s="4"/>
      <c r="B770" s="4"/>
    </row>
    <row r="771" spans="1:2" ht="15.75" customHeight="1">
      <c r="A771" s="4"/>
      <c r="B771" s="4"/>
    </row>
    <row r="772" spans="1:2" ht="15.75" customHeight="1">
      <c r="A772" s="4"/>
      <c r="B772" s="4"/>
    </row>
    <row r="773" spans="1:2" ht="15.75" customHeight="1">
      <c r="A773" s="4"/>
      <c r="B773" s="4"/>
    </row>
    <row r="774" spans="1:2" ht="15.75" customHeight="1">
      <c r="A774" s="4"/>
      <c r="B774" s="4"/>
    </row>
    <row r="775" spans="1:2" ht="15.75" customHeight="1">
      <c r="A775" s="4"/>
      <c r="B775" s="4"/>
    </row>
    <row r="776" spans="1:2" ht="15.75" customHeight="1">
      <c r="A776" s="4"/>
      <c r="B776" s="4"/>
    </row>
    <row r="777" spans="1:2" ht="15.75" customHeight="1">
      <c r="A777" s="4"/>
      <c r="B777" s="4"/>
    </row>
    <row r="778" spans="1:2" ht="15.75" customHeight="1">
      <c r="A778" s="4"/>
      <c r="B778" s="4"/>
    </row>
    <row r="779" spans="1:2" ht="15.75" customHeight="1">
      <c r="A779" s="4"/>
      <c r="B779" s="4"/>
    </row>
    <row r="780" spans="1:2" ht="15.75" customHeight="1">
      <c r="A780" s="4"/>
      <c r="B780" s="4"/>
    </row>
    <row r="781" spans="1:2" ht="15.75" customHeight="1">
      <c r="A781" s="4"/>
      <c r="B781" s="4"/>
    </row>
    <row r="782" spans="1:2" ht="15.75" customHeight="1">
      <c r="A782" s="4"/>
      <c r="B782" s="4"/>
    </row>
    <row r="783" spans="1:2" ht="15.75" customHeight="1">
      <c r="A783" s="4"/>
      <c r="B783" s="4"/>
    </row>
    <row r="784" spans="1:2" ht="15.75" customHeight="1">
      <c r="A784" s="4"/>
      <c r="B784" s="4"/>
    </row>
    <row r="785" spans="1:2" ht="15.75" customHeight="1">
      <c r="A785" s="4"/>
      <c r="B785" s="4"/>
    </row>
    <row r="786" spans="1:2" ht="15.75" customHeight="1">
      <c r="A786" s="4"/>
      <c r="B786" s="4"/>
    </row>
    <row r="787" spans="1:2" ht="15.75" customHeight="1">
      <c r="A787" s="4"/>
      <c r="B787" s="4"/>
    </row>
    <row r="788" spans="1:2" ht="15.75" customHeight="1">
      <c r="A788" s="4"/>
      <c r="B788" s="4"/>
    </row>
    <row r="789" spans="1:2" ht="15.75" customHeight="1">
      <c r="A789" s="4"/>
      <c r="B789" s="4"/>
    </row>
    <row r="790" spans="1:2" ht="15.75" customHeight="1">
      <c r="A790" s="4"/>
      <c r="B790" s="4"/>
    </row>
    <row r="791" spans="1:2" ht="15.75" customHeight="1">
      <c r="A791" s="4"/>
      <c r="B791" s="4"/>
    </row>
    <row r="792" spans="1:2" ht="15.75" customHeight="1">
      <c r="A792" s="4"/>
      <c r="B792" s="4"/>
    </row>
    <row r="793" spans="1:2" ht="15.75" customHeight="1">
      <c r="A793" s="4"/>
      <c r="B793" s="4"/>
    </row>
    <row r="794" spans="1:2" ht="15.75" customHeight="1">
      <c r="A794" s="4"/>
      <c r="B794" s="4"/>
    </row>
    <row r="795" spans="1:2" ht="15.75" customHeight="1">
      <c r="A795" s="4"/>
      <c r="B795" s="4"/>
    </row>
    <row r="796" spans="1:2" ht="15.75" customHeight="1">
      <c r="A796" s="4"/>
      <c r="B796" s="4"/>
    </row>
    <row r="797" spans="1:2" ht="15.75" customHeight="1">
      <c r="A797" s="4"/>
      <c r="B797" s="4"/>
    </row>
    <row r="798" spans="1:2" ht="15.75" customHeight="1">
      <c r="A798" s="4"/>
      <c r="B798" s="4"/>
    </row>
    <row r="799" spans="1:2" ht="15.75" customHeight="1">
      <c r="A799" s="4"/>
      <c r="B799" s="4"/>
    </row>
    <row r="800" spans="1:2" ht="15.75" customHeight="1">
      <c r="A800" s="4"/>
      <c r="B800" s="4"/>
    </row>
    <row r="801" spans="1:2" ht="15.75" customHeight="1">
      <c r="A801" s="4"/>
      <c r="B801" s="4"/>
    </row>
    <row r="802" spans="1:2" ht="15.75" customHeight="1">
      <c r="A802" s="4"/>
      <c r="B802" s="4"/>
    </row>
    <row r="803" spans="1:2" ht="15.75" customHeight="1">
      <c r="A803" s="4"/>
      <c r="B803" s="4"/>
    </row>
    <row r="804" spans="1:2" ht="15.75" customHeight="1">
      <c r="A804" s="4"/>
      <c r="B804" s="4"/>
    </row>
    <row r="805" spans="1:2" ht="15.75" customHeight="1">
      <c r="A805" s="4"/>
      <c r="B805" s="4"/>
    </row>
    <row r="806" spans="1:2" ht="15.75" customHeight="1">
      <c r="A806" s="4"/>
      <c r="B806" s="4"/>
    </row>
    <row r="807" spans="1:2" ht="15.75" customHeight="1">
      <c r="A807" s="4"/>
      <c r="B807" s="4"/>
    </row>
    <row r="808" spans="1:2" ht="15.75" customHeight="1">
      <c r="A808" s="4"/>
      <c r="B808" s="4"/>
    </row>
    <row r="809" spans="1:2" ht="15.75" customHeight="1">
      <c r="A809" s="4"/>
      <c r="B809" s="4"/>
    </row>
    <row r="810" spans="1:2" ht="15.75" customHeight="1">
      <c r="A810" s="4"/>
      <c r="B810" s="4"/>
    </row>
    <row r="811" spans="1:2" ht="15.75" customHeight="1">
      <c r="A811" s="4"/>
      <c r="B811" s="4"/>
    </row>
    <row r="812" spans="1:2" ht="15.75" customHeight="1">
      <c r="A812" s="4"/>
      <c r="B812" s="4"/>
    </row>
    <row r="813" spans="1:2" ht="15.75" customHeight="1">
      <c r="A813" s="4"/>
      <c r="B813" s="4"/>
    </row>
    <row r="814" spans="1:2" ht="15.75" customHeight="1">
      <c r="A814" s="4"/>
      <c r="B814" s="4"/>
    </row>
    <row r="815" spans="1:2" ht="15.75" customHeight="1">
      <c r="A815" s="4"/>
      <c r="B815" s="4"/>
    </row>
    <row r="816" spans="1:2" ht="15.75" customHeight="1">
      <c r="A816" s="4"/>
      <c r="B816" s="4"/>
    </row>
    <row r="817" spans="1:2" ht="15.75" customHeight="1">
      <c r="A817" s="4"/>
      <c r="B817" s="4"/>
    </row>
    <row r="818" spans="1:2" ht="15.75" customHeight="1">
      <c r="A818" s="4"/>
      <c r="B818" s="4"/>
    </row>
    <row r="819" spans="1:2" ht="15.75" customHeight="1">
      <c r="A819" s="4"/>
      <c r="B819" s="4"/>
    </row>
    <row r="820" spans="1:2" ht="15.75" customHeight="1">
      <c r="A820" s="4"/>
      <c r="B820" s="4"/>
    </row>
    <row r="821" spans="1:2" ht="15.75" customHeight="1">
      <c r="A821" s="4"/>
      <c r="B821" s="4"/>
    </row>
    <row r="822" spans="1:2" ht="15.75" customHeight="1">
      <c r="A822" s="4"/>
      <c r="B822" s="4"/>
    </row>
    <row r="823" spans="1:2" ht="15.75" customHeight="1">
      <c r="A823" s="4"/>
      <c r="B823" s="4"/>
    </row>
    <row r="824" spans="1:2" ht="15.75" customHeight="1">
      <c r="A824" s="4"/>
      <c r="B824" s="4"/>
    </row>
    <row r="825" spans="1:2" ht="15.75" customHeight="1">
      <c r="A825" s="4"/>
      <c r="B825" s="4"/>
    </row>
    <row r="826" spans="1:2" ht="15.75" customHeight="1">
      <c r="A826" s="4"/>
      <c r="B826" s="4"/>
    </row>
    <row r="827" spans="1:2" ht="15.75" customHeight="1">
      <c r="A827" s="4"/>
      <c r="B827" s="4"/>
    </row>
    <row r="828" spans="1:2" ht="15.75" customHeight="1">
      <c r="A828" s="4"/>
      <c r="B828" s="4"/>
    </row>
    <row r="829" spans="1:2" ht="15.75" customHeight="1">
      <c r="A829" s="4"/>
      <c r="B829" s="4"/>
    </row>
    <row r="830" spans="1:2" ht="15.75" customHeight="1">
      <c r="A830" s="4"/>
      <c r="B830" s="4"/>
    </row>
    <row r="831" spans="1:2" ht="15.75" customHeight="1">
      <c r="A831" s="4"/>
      <c r="B831" s="4"/>
    </row>
    <row r="832" spans="1:2" ht="15.75" customHeight="1">
      <c r="A832" s="4"/>
      <c r="B832" s="4"/>
    </row>
    <row r="833" spans="1:2" ht="15.75" customHeight="1">
      <c r="A833" s="4"/>
      <c r="B833" s="4"/>
    </row>
    <row r="834" spans="1:2" ht="15.75" customHeight="1">
      <c r="A834" s="4"/>
      <c r="B834" s="4"/>
    </row>
    <row r="835" spans="1:2" ht="15.75" customHeight="1">
      <c r="A835" s="4"/>
      <c r="B835" s="4"/>
    </row>
    <row r="836" spans="1:2" ht="15.75" customHeight="1">
      <c r="A836" s="4"/>
      <c r="B836" s="4"/>
    </row>
    <row r="837" spans="1:2" ht="15.75" customHeight="1">
      <c r="A837" s="4"/>
      <c r="B837" s="4"/>
    </row>
    <row r="838" spans="1:2" ht="15.75" customHeight="1">
      <c r="A838" s="4"/>
      <c r="B838" s="4"/>
    </row>
    <row r="839" spans="1:2" ht="15.75" customHeight="1">
      <c r="A839" s="4"/>
      <c r="B839" s="4"/>
    </row>
    <row r="840" spans="1:2" ht="15.75" customHeight="1">
      <c r="A840" s="4"/>
      <c r="B840" s="4"/>
    </row>
    <row r="841" spans="1:2" ht="15.75" customHeight="1">
      <c r="A841" s="4"/>
      <c r="B841" s="4"/>
    </row>
    <row r="842" spans="1:2" ht="15.75" customHeight="1">
      <c r="A842" s="4"/>
      <c r="B842" s="4"/>
    </row>
    <row r="843" spans="1:2" ht="15.75" customHeight="1">
      <c r="A843" s="4"/>
      <c r="B843" s="4"/>
    </row>
    <row r="844" spans="1:2" ht="15.75" customHeight="1">
      <c r="A844" s="4"/>
      <c r="B844" s="4"/>
    </row>
    <row r="845" spans="1:2" ht="15.75" customHeight="1">
      <c r="A845" s="4"/>
      <c r="B845" s="4"/>
    </row>
    <row r="846" spans="1:2" ht="15.75" customHeight="1">
      <c r="A846" s="4"/>
      <c r="B846" s="4"/>
    </row>
    <row r="847" spans="1:2" ht="15.75" customHeight="1">
      <c r="A847" s="4"/>
      <c r="B847" s="4"/>
    </row>
    <row r="848" spans="1:2" ht="15.75" customHeight="1">
      <c r="A848" s="4"/>
      <c r="B848" s="4"/>
    </row>
    <row r="849" spans="1:2" ht="15.75" customHeight="1">
      <c r="A849" s="4"/>
      <c r="B849" s="4"/>
    </row>
    <row r="850" spans="1:2" ht="15.75" customHeight="1">
      <c r="A850" s="4"/>
      <c r="B850" s="4"/>
    </row>
    <row r="851" spans="1:2" ht="15.75" customHeight="1">
      <c r="A851" s="4"/>
      <c r="B851" s="4"/>
    </row>
    <row r="852" spans="1:2" ht="15.75" customHeight="1">
      <c r="A852" s="4"/>
      <c r="B852" s="4"/>
    </row>
    <row r="853" spans="1:2" ht="15.75" customHeight="1">
      <c r="A853" s="4"/>
      <c r="B853" s="4"/>
    </row>
    <row r="854" spans="1:2" ht="15.75" customHeight="1">
      <c r="A854" s="4"/>
      <c r="B854" s="4"/>
    </row>
    <row r="855" spans="1:2" ht="15.75" customHeight="1">
      <c r="A855" s="4"/>
      <c r="B855" s="4"/>
    </row>
    <row r="856" spans="1:2" ht="15.75" customHeight="1">
      <c r="A856" s="4"/>
      <c r="B856" s="4"/>
    </row>
    <row r="857" spans="1:2" ht="15.75" customHeight="1">
      <c r="A857" s="4"/>
      <c r="B857" s="4"/>
    </row>
    <row r="858" spans="1:2" ht="15.75" customHeight="1">
      <c r="A858" s="4"/>
      <c r="B858" s="4"/>
    </row>
    <row r="859" spans="1:2" ht="15.75" customHeight="1">
      <c r="A859" s="4"/>
      <c r="B859" s="4"/>
    </row>
    <row r="860" spans="1:2" ht="15.75" customHeight="1">
      <c r="A860" s="4"/>
      <c r="B860" s="4"/>
    </row>
    <row r="861" spans="1:2" ht="15.75" customHeight="1">
      <c r="A861" s="4"/>
      <c r="B861" s="4"/>
    </row>
    <row r="862" spans="1:2" ht="15.75" customHeight="1">
      <c r="A862" s="4"/>
      <c r="B862" s="4"/>
    </row>
    <row r="863" spans="1:2" ht="15.75" customHeight="1">
      <c r="A863" s="4"/>
      <c r="B863" s="4"/>
    </row>
    <row r="864" spans="1:2" ht="15.75" customHeight="1">
      <c r="A864" s="4"/>
      <c r="B864" s="4"/>
    </row>
    <row r="865" spans="1:2" ht="15.75" customHeight="1">
      <c r="A865" s="4"/>
      <c r="B865" s="4"/>
    </row>
    <row r="866" spans="1:2" ht="15.75" customHeight="1">
      <c r="A866" s="4"/>
      <c r="B866" s="4"/>
    </row>
    <row r="867" spans="1:2" ht="15.75" customHeight="1">
      <c r="A867" s="4"/>
      <c r="B867" s="4"/>
    </row>
    <row r="868" spans="1:2" ht="15.75" customHeight="1">
      <c r="A868" s="4"/>
      <c r="B868" s="4"/>
    </row>
    <row r="869" spans="1:2" ht="15.75" customHeight="1">
      <c r="A869" s="4"/>
      <c r="B869" s="4"/>
    </row>
    <row r="870" spans="1:2" ht="15.75" customHeight="1">
      <c r="A870" s="4"/>
      <c r="B870" s="4"/>
    </row>
    <row r="871" spans="1:2" ht="15.75" customHeight="1">
      <c r="A871" s="4"/>
      <c r="B871" s="4"/>
    </row>
    <row r="872" spans="1:2" ht="15.75" customHeight="1">
      <c r="A872" s="4"/>
      <c r="B872" s="4"/>
    </row>
    <row r="873" spans="1:2" ht="15.75" customHeight="1">
      <c r="A873" s="4"/>
      <c r="B873" s="4"/>
    </row>
    <row r="874" spans="1:2" ht="15.75" customHeight="1">
      <c r="A874" s="4"/>
      <c r="B874" s="4"/>
    </row>
    <row r="875" spans="1:2" ht="15.75" customHeight="1">
      <c r="A875" s="4"/>
      <c r="B875" s="4"/>
    </row>
    <row r="876" spans="1:2" ht="15.75" customHeight="1">
      <c r="A876" s="4"/>
      <c r="B876" s="4"/>
    </row>
    <row r="877" spans="1:2" ht="15.75" customHeight="1">
      <c r="A877" s="4"/>
      <c r="B877" s="4"/>
    </row>
    <row r="878" spans="1:2" ht="15.75" customHeight="1">
      <c r="A878" s="4"/>
      <c r="B878" s="4"/>
    </row>
    <row r="879" spans="1:2" ht="15.75" customHeight="1">
      <c r="A879" s="4"/>
      <c r="B879" s="4"/>
    </row>
    <row r="880" spans="1:2" ht="15.75" customHeight="1">
      <c r="A880" s="4"/>
      <c r="B880" s="4"/>
    </row>
    <row r="881" spans="1:2" ht="15.75" customHeight="1">
      <c r="A881" s="4"/>
      <c r="B881" s="4"/>
    </row>
    <row r="882" spans="1:2" ht="15.75" customHeight="1">
      <c r="A882" s="4"/>
      <c r="B882" s="4"/>
    </row>
    <row r="883" spans="1:2" ht="15.75" customHeight="1">
      <c r="A883" s="4"/>
      <c r="B883" s="4"/>
    </row>
    <row r="884" spans="1:2" ht="15.75" customHeight="1">
      <c r="A884" s="4"/>
      <c r="B884" s="4"/>
    </row>
    <row r="885" spans="1:2" ht="15.75" customHeight="1">
      <c r="A885" s="4"/>
      <c r="B885" s="4"/>
    </row>
    <row r="886" spans="1:2" ht="15.75" customHeight="1">
      <c r="A886" s="4"/>
      <c r="B886" s="4"/>
    </row>
    <row r="887" spans="1:2" ht="15.75" customHeight="1">
      <c r="A887" s="4"/>
      <c r="B887" s="4"/>
    </row>
    <row r="888" spans="1:2" ht="15.75" customHeight="1">
      <c r="A888" s="4"/>
      <c r="B888" s="4"/>
    </row>
    <row r="889" spans="1:2" ht="15.75" customHeight="1">
      <c r="A889" s="4"/>
      <c r="B889" s="4"/>
    </row>
    <row r="890" spans="1:2" ht="15.75" customHeight="1">
      <c r="A890" s="4"/>
      <c r="B890" s="4"/>
    </row>
    <row r="891" spans="1:2" ht="15.75" customHeight="1">
      <c r="A891" s="4"/>
      <c r="B891" s="4"/>
    </row>
    <row r="892" spans="1:2" ht="15.75" customHeight="1">
      <c r="A892" s="4"/>
      <c r="B892" s="4"/>
    </row>
    <row r="893" spans="1:2" ht="15.75" customHeight="1">
      <c r="A893" s="4"/>
      <c r="B893" s="4"/>
    </row>
    <row r="894" spans="1:2" ht="15.75" customHeight="1">
      <c r="A894" s="4"/>
      <c r="B894" s="4"/>
    </row>
    <row r="895" spans="1:2" ht="15.75" customHeight="1">
      <c r="A895" s="4"/>
      <c r="B895" s="4"/>
    </row>
    <row r="896" spans="1:2" ht="15.75" customHeight="1">
      <c r="A896" s="4"/>
      <c r="B896" s="4"/>
    </row>
    <row r="897" spans="1:2" ht="15.75" customHeight="1">
      <c r="A897" s="4"/>
      <c r="B897" s="4"/>
    </row>
    <row r="898" spans="1:2" ht="15.75" customHeight="1">
      <c r="A898" s="4"/>
      <c r="B898" s="4"/>
    </row>
    <row r="899" spans="1:2" ht="15.75" customHeight="1">
      <c r="A899" s="4"/>
      <c r="B899" s="4"/>
    </row>
    <row r="900" spans="1:2" ht="15.75" customHeight="1">
      <c r="A900" s="4"/>
      <c r="B900" s="4"/>
    </row>
    <row r="901" spans="1:2" ht="15.75" customHeight="1">
      <c r="A901" s="4"/>
      <c r="B901" s="4"/>
    </row>
    <row r="902" spans="1:2" ht="15.75" customHeight="1">
      <c r="A902" s="4"/>
      <c r="B902" s="4"/>
    </row>
    <row r="903" spans="1:2" ht="15.75" customHeight="1">
      <c r="A903" s="4"/>
      <c r="B903" s="4"/>
    </row>
    <row r="904" spans="1:2" ht="15.75" customHeight="1">
      <c r="A904" s="4"/>
      <c r="B904" s="4"/>
    </row>
    <row r="905" spans="1:2" ht="15.75" customHeight="1">
      <c r="A905" s="4"/>
      <c r="B905" s="4"/>
    </row>
    <row r="906" spans="1:2" ht="15.75" customHeight="1">
      <c r="A906" s="4"/>
      <c r="B906" s="4"/>
    </row>
    <row r="907" spans="1:2" ht="15.75" customHeight="1">
      <c r="A907" s="4"/>
      <c r="B907" s="4"/>
    </row>
    <row r="908" spans="1:2" ht="15.75" customHeight="1">
      <c r="A908" s="4"/>
      <c r="B908" s="4"/>
    </row>
    <row r="909" spans="1:2" ht="15.75" customHeight="1">
      <c r="A909" s="4"/>
      <c r="B909" s="4"/>
    </row>
    <row r="910" spans="1:2" ht="15.75" customHeight="1">
      <c r="A910" s="4"/>
      <c r="B910" s="4"/>
    </row>
    <row r="911" spans="1:2" ht="15.75" customHeight="1">
      <c r="A911" s="4"/>
      <c r="B911" s="4"/>
    </row>
    <row r="912" spans="1:2" ht="15.75" customHeight="1">
      <c r="A912" s="4"/>
      <c r="B912" s="4"/>
    </row>
    <row r="913" spans="1:2" ht="15.75" customHeight="1">
      <c r="A913" s="4"/>
      <c r="B913" s="4"/>
    </row>
    <row r="914" spans="1:2" ht="15.75" customHeight="1">
      <c r="A914" s="4"/>
      <c r="B914" s="4"/>
    </row>
    <row r="915" spans="1:2" ht="15.75" customHeight="1">
      <c r="A915" s="4"/>
      <c r="B915" s="4"/>
    </row>
    <row r="916" spans="1:2" ht="15.75" customHeight="1">
      <c r="A916" s="4"/>
      <c r="B916" s="4"/>
    </row>
    <row r="917" spans="1:2" ht="15.75" customHeight="1">
      <c r="A917" s="4"/>
      <c r="B917" s="4"/>
    </row>
    <row r="918" spans="1:2" ht="15.75" customHeight="1">
      <c r="A918" s="4"/>
      <c r="B918" s="4"/>
    </row>
    <row r="919" spans="1:2" ht="15.75" customHeight="1">
      <c r="A919" s="4"/>
      <c r="B919" s="4"/>
    </row>
    <row r="920" spans="1:2" ht="15.75" customHeight="1">
      <c r="A920" s="4"/>
      <c r="B920" s="4"/>
    </row>
    <row r="921" spans="1:2" ht="15.75" customHeight="1">
      <c r="A921" s="4"/>
      <c r="B921" s="4"/>
    </row>
    <row r="922" spans="1:2" ht="15.75" customHeight="1">
      <c r="A922" s="4"/>
      <c r="B922" s="4"/>
    </row>
    <row r="923" spans="1:2" ht="15.75" customHeight="1">
      <c r="A923" s="4"/>
      <c r="B923" s="4"/>
    </row>
    <row r="924" spans="1:2" ht="15.75" customHeight="1">
      <c r="A924" s="4"/>
      <c r="B924" s="4"/>
    </row>
    <row r="925" spans="1:2" ht="15.75" customHeight="1">
      <c r="A925" s="4"/>
      <c r="B925" s="4"/>
    </row>
    <row r="926" spans="1:2" ht="15.75" customHeight="1">
      <c r="A926" s="4"/>
      <c r="B926" s="4"/>
    </row>
    <row r="927" spans="1:2" ht="15.75" customHeight="1">
      <c r="A927" s="4"/>
      <c r="B927" s="4"/>
    </row>
    <row r="928" spans="1:2" ht="15.75" customHeight="1">
      <c r="A928" s="4"/>
      <c r="B928" s="4"/>
    </row>
    <row r="929" spans="1:2" ht="15.75" customHeight="1">
      <c r="A929" s="4"/>
      <c r="B929" s="4"/>
    </row>
    <row r="930" spans="1:2" ht="15.75" customHeight="1">
      <c r="A930" s="4"/>
      <c r="B930" s="4"/>
    </row>
    <row r="931" spans="1:2" ht="15.75" customHeight="1">
      <c r="A931" s="4"/>
      <c r="B931" s="4"/>
    </row>
    <row r="932" spans="1:2" ht="15.75" customHeight="1">
      <c r="A932" s="4"/>
      <c r="B932" s="4"/>
    </row>
    <row r="933" spans="1:2" ht="15.75" customHeight="1">
      <c r="A933" s="4"/>
      <c r="B933" s="4"/>
    </row>
    <row r="934" spans="1:2" ht="15.75" customHeight="1">
      <c r="A934" s="4"/>
      <c r="B934" s="4"/>
    </row>
    <row r="935" spans="1:2" ht="15.75" customHeight="1">
      <c r="A935" s="4"/>
      <c r="B935" s="4"/>
    </row>
    <row r="936" spans="1:2" ht="15.75" customHeight="1">
      <c r="A936" s="4"/>
      <c r="B936" s="4"/>
    </row>
    <row r="937" spans="1:2" ht="15.75" customHeight="1">
      <c r="A937" s="4"/>
      <c r="B937" s="4"/>
    </row>
    <row r="938" spans="1:2" ht="15.75" customHeight="1">
      <c r="A938" s="4"/>
      <c r="B938" s="4"/>
    </row>
    <row r="939" spans="1:2" ht="15.75" customHeight="1">
      <c r="A939" s="4"/>
      <c r="B939" s="4"/>
    </row>
    <row r="940" spans="1:2" ht="15.75" customHeight="1">
      <c r="A940" s="4"/>
      <c r="B940" s="4"/>
    </row>
    <row r="941" spans="1:2" ht="15.75" customHeight="1">
      <c r="A941" s="4"/>
      <c r="B941" s="4"/>
    </row>
    <row r="942" spans="1:2" ht="15.75" customHeight="1">
      <c r="A942" s="4"/>
      <c r="B942" s="4"/>
    </row>
    <row r="943" spans="1:2" ht="15.75" customHeight="1">
      <c r="A943" s="4"/>
      <c r="B943" s="4"/>
    </row>
    <row r="944" spans="1:2" ht="15.75" customHeight="1">
      <c r="A944" s="4"/>
      <c r="B944" s="4"/>
    </row>
    <row r="945" spans="1:2" ht="15.75" customHeight="1">
      <c r="A945" s="4"/>
      <c r="B945" s="4"/>
    </row>
    <row r="946" spans="1:2" ht="15.75" customHeight="1">
      <c r="A946" s="4"/>
      <c r="B946" s="4"/>
    </row>
    <row r="947" spans="1:2" ht="15.75" customHeight="1">
      <c r="A947" s="4"/>
      <c r="B947" s="4"/>
    </row>
    <row r="948" spans="1:2" ht="15.75" customHeight="1">
      <c r="A948" s="4"/>
      <c r="B948" s="4"/>
    </row>
    <row r="949" spans="1:2" ht="15.75" customHeight="1">
      <c r="A949" s="4"/>
      <c r="B949" s="4"/>
    </row>
    <row r="950" spans="1:2" ht="15.75" customHeight="1">
      <c r="A950" s="4"/>
      <c r="B950" s="4"/>
    </row>
    <row r="951" spans="1:2" ht="15.75" customHeight="1">
      <c r="A951" s="4"/>
      <c r="B951" s="4"/>
    </row>
    <row r="952" spans="1:2" ht="15.75" customHeight="1">
      <c r="A952" s="4"/>
      <c r="B952" s="4"/>
    </row>
    <row r="953" spans="1:2" ht="15.75" customHeight="1">
      <c r="A953" s="4"/>
      <c r="B953" s="4"/>
    </row>
    <row r="954" spans="1:2" ht="15.75" customHeight="1">
      <c r="A954" s="4"/>
      <c r="B954" s="4"/>
    </row>
    <row r="955" spans="1:2" ht="15.75" customHeight="1">
      <c r="A955" s="4"/>
      <c r="B955" s="4"/>
    </row>
    <row r="956" spans="1:2" ht="15.75" customHeight="1">
      <c r="A956" s="4"/>
      <c r="B956" s="4"/>
    </row>
    <row r="957" spans="1:2" ht="15.75" customHeight="1">
      <c r="A957" s="4"/>
      <c r="B957" s="4"/>
    </row>
    <row r="958" spans="1:2" ht="15.75" customHeight="1">
      <c r="A958" s="4"/>
      <c r="B958" s="4"/>
    </row>
    <row r="959" spans="1:2" ht="15.75" customHeight="1">
      <c r="A959" s="4"/>
      <c r="B959" s="4"/>
    </row>
    <row r="960" spans="1:2" ht="15.75" customHeight="1">
      <c r="A960" s="4"/>
      <c r="B960" s="4"/>
    </row>
    <row r="961" spans="1:2" ht="15.75" customHeight="1">
      <c r="A961" s="4"/>
      <c r="B961" s="4"/>
    </row>
    <row r="962" spans="1:2" ht="15.75" customHeight="1">
      <c r="A962" s="4"/>
      <c r="B962" s="4"/>
    </row>
    <row r="963" spans="1:2" ht="15.75" customHeight="1">
      <c r="A963" s="4"/>
      <c r="B963" s="4"/>
    </row>
    <row r="964" spans="1:2" ht="15.75" customHeight="1">
      <c r="A964" s="4"/>
      <c r="B964" s="4"/>
    </row>
    <row r="965" spans="1:2" ht="15.75" customHeight="1">
      <c r="A965" s="4"/>
      <c r="B965" s="4"/>
    </row>
    <row r="966" spans="1:2" ht="15.75" customHeight="1">
      <c r="A966" s="4"/>
      <c r="B966" s="4"/>
    </row>
    <row r="967" spans="1:2" ht="15.75" customHeight="1">
      <c r="A967" s="4"/>
      <c r="B967" s="4"/>
    </row>
    <row r="968" spans="1:2" ht="15.75" customHeight="1">
      <c r="A968" s="4"/>
      <c r="B968" s="4"/>
    </row>
    <row r="969" spans="1:2" ht="15.75" customHeight="1">
      <c r="A969" s="4"/>
      <c r="B969" s="4"/>
    </row>
    <row r="970" spans="1:2" ht="15.75" customHeight="1">
      <c r="A970" s="4"/>
      <c r="B970" s="4"/>
    </row>
    <row r="971" spans="1:2" ht="15.75" customHeight="1">
      <c r="A971" s="4"/>
      <c r="B971" s="4"/>
    </row>
    <row r="972" spans="1:2" ht="15.75" customHeight="1">
      <c r="A972" s="4"/>
      <c r="B972" s="4"/>
    </row>
    <row r="973" spans="1:2" ht="15.75" customHeight="1">
      <c r="A973" s="4"/>
      <c r="B973" s="4"/>
    </row>
    <row r="974" spans="1:2" ht="15.75" customHeight="1">
      <c r="A974" s="4"/>
      <c r="B974" s="4"/>
    </row>
    <row r="975" spans="1:2" ht="15.75" customHeight="1">
      <c r="A975" s="4"/>
      <c r="B975" s="4"/>
    </row>
    <row r="976" spans="1:2" ht="15.75" customHeight="1">
      <c r="A976" s="4"/>
      <c r="B976" s="4"/>
    </row>
    <row r="977" spans="1:2" ht="15.75" customHeight="1">
      <c r="A977" s="4"/>
      <c r="B977" s="4"/>
    </row>
    <row r="978" spans="1:2" ht="15.75" customHeight="1">
      <c r="A978" s="4"/>
      <c r="B978" s="4"/>
    </row>
    <row r="979" spans="1:2" ht="15.75" customHeight="1">
      <c r="A979" s="4"/>
      <c r="B979" s="4"/>
    </row>
    <row r="980" spans="1:2" ht="15.75" customHeight="1">
      <c r="A980" s="4"/>
      <c r="B980" s="4"/>
    </row>
    <row r="981" spans="1:2" ht="15.75" customHeight="1">
      <c r="A981" s="4"/>
      <c r="B981" s="4"/>
    </row>
    <row r="982" spans="1:2" ht="15.75" customHeight="1">
      <c r="A982" s="4"/>
      <c r="B982" s="4"/>
    </row>
    <row r="983" spans="1:2" ht="15.75" customHeight="1">
      <c r="A983" s="4"/>
      <c r="B983" s="4"/>
    </row>
    <row r="984" spans="1:2" ht="15.75" customHeight="1">
      <c r="A984" s="4"/>
      <c r="B984" s="4"/>
    </row>
    <row r="985" spans="1:2" ht="15.75" customHeight="1">
      <c r="A985" s="4"/>
      <c r="B985" s="4"/>
    </row>
    <row r="986" spans="1:2" ht="15.75" customHeight="1">
      <c r="A986" s="4"/>
      <c r="B986" s="4"/>
    </row>
    <row r="987" spans="1:2" ht="15.75" customHeight="1">
      <c r="A987" s="4"/>
      <c r="B987" s="4"/>
    </row>
    <row r="988" spans="1:2" ht="15.75" customHeight="1">
      <c r="A988" s="4"/>
      <c r="B988" s="4"/>
    </row>
    <row r="989" spans="1:2" ht="15.75" customHeight="1">
      <c r="A989" s="4"/>
      <c r="B989" s="4"/>
    </row>
    <row r="990" spans="1:2" ht="15.75" customHeight="1">
      <c r="A990" s="4"/>
      <c r="B990" s="4"/>
    </row>
    <row r="991" spans="1:2" ht="15.75" customHeight="1">
      <c r="A991" s="4"/>
      <c r="B991" s="4"/>
    </row>
    <row r="992" spans="1:2" ht="15.75" customHeight="1">
      <c r="A992" s="4"/>
      <c r="B992" s="4"/>
    </row>
    <row r="993" spans="1:2" ht="15.75" customHeight="1">
      <c r="A993" s="4"/>
      <c r="B993" s="4"/>
    </row>
    <row r="994" spans="1:2" ht="15.75" customHeight="1">
      <c r="A994" s="4"/>
      <c r="B994" s="4"/>
    </row>
    <row r="995" spans="1:2" ht="15.75" customHeight="1">
      <c r="A995" s="4"/>
      <c r="B995" s="4"/>
    </row>
    <row r="996" spans="1:2" ht="15.75" customHeight="1">
      <c r="A996" s="4"/>
      <c r="B996" s="4"/>
    </row>
    <row r="997" spans="1:2" ht="15.75" customHeight="1">
      <c r="A997" s="4"/>
      <c r="B997" s="4"/>
    </row>
    <row r="998" spans="1:2" ht="15.75" customHeight="1">
      <c r="A998" s="4"/>
      <c r="B998" s="4"/>
    </row>
    <row r="999" spans="1:2" ht="15.75" customHeight="1">
      <c r="A999" s="4"/>
      <c r="B999" s="4"/>
    </row>
    <row r="1000" spans="1:2" ht="15.75" customHeight="1">
      <c r="A1000" s="4"/>
      <c r="B1000" s="4"/>
    </row>
    <row r="1001" spans="1:2" ht="15.75" customHeight="1">
      <c r="A1001" s="4"/>
      <c r="B1001" s="4"/>
    </row>
    <row r="1002" spans="1:2" ht="15.75" customHeight="1">
      <c r="A1002" s="4"/>
      <c r="B1002" s="4"/>
    </row>
    <row r="1003" spans="1:2" ht="15.75" customHeight="1">
      <c r="A1003" s="4"/>
      <c r="B1003" s="4"/>
    </row>
    <row r="1004" spans="1:2" ht="15.75" customHeight="1">
      <c r="A1004" s="4"/>
      <c r="B1004" s="4"/>
    </row>
    <row r="1005" spans="1:2" ht="15.75" customHeight="1">
      <c r="A1005" s="4"/>
      <c r="B1005" s="4"/>
    </row>
    <row r="1006" spans="1:2" ht="15.75" customHeight="1">
      <c r="A1006" s="4"/>
      <c r="B1006" s="4"/>
    </row>
    <row r="1007" spans="1:2" ht="15.75" customHeight="1">
      <c r="A1007" s="4"/>
      <c r="B100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807"/>
  <sheetViews>
    <sheetView tabSelected="1" zoomScale="125" zoomScaleNormal="125" zoomScalePageLayoutView="125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14.5" defaultRowHeight="15" customHeight="1" x14ac:dyDescent="0"/>
  <cols>
    <col min="1" max="1" width="17" bestFit="1" customWidth="1"/>
    <col min="2" max="2" width="7.83203125" customWidth="1"/>
    <col min="3" max="3" width="12.83203125" customWidth="1"/>
    <col min="4" max="4" width="13.83203125" customWidth="1"/>
    <col min="5" max="5" width="14.83203125" customWidth="1"/>
    <col min="6" max="6" width="10.83203125" customWidth="1"/>
    <col min="7" max="11" width="14.5" customWidth="1"/>
    <col min="12" max="18" width="7.33203125" customWidth="1"/>
    <col min="22" max="22" width="13.5" customWidth="1"/>
    <col min="23" max="23" width="12" customWidth="1"/>
  </cols>
  <sheetData>
    <row r="1" spans="1:23" s="11" customFormat="1" ht="24">
      <c r="A1" s="11" t="s">
        <v>0</v>
      </c>
      <c r="B1" s="11" t="s">
        <v>1</v>
      </c>
      <c r="C1" s="11" t="s">
        <v>183</v>
      </c>
      <c r="D1" s="11" t="s">
        <v>2</v>
      </c>
      <c r="E1" s="11" t="s">
        <v>3</v>
      </c>
      <c r="F1" s="11" t="s">
        <v>4</v>
      </c>
      <c r="G1" s="11" t="s">
        <v>228</v>
      </c>
      <c r="H1" s="11" t="s">
        <v>229</v>
      </c>
      <c r="I1" s="11" t="s">
        <v>230</v>
      </c>
      <c r="J1" s="11" t="s">
        <v>231</v>
      </c>
      <c r="K1" s="11" t="s">
        <v>232</v>
      </c>
      <c r="L1" s="11" t="s">
        <v>233</v>
      </c>
      <c r="M1" s="11" t="s">
        <v>234</v>
      </c>
      <c r="N1" s="11" t="s">
        <v>235</v>
      </c>
      <c r="O1" s="11" t="s">
        <v>236</v>
      </c>
      <c r="P1" s="11" t="s">
        <v>237</v>
      </c>
      <c r="Q1" s="11" t="s">
        <v>238</v>
      </c>
      <c r="R1" s="11" t="s">
        <v>239</v>
      </c>
      <c r="S1" s="12" t="s">
        <v>240</v>
      </c>
      <c r="T1" s="12" t="s">
        <v>241</v>
      </c>
      <c r="U1" s="12" t="s">
        <v>242</v>
      </c>
      <c r="V1" s="11" t="s">
        <v>889</v>
      </c>
      <c r="W1" s="11" t="s">
        <v>890</v>
      </c>
    </row>
    <row r="2" spans="1:23" s="14" customFormat="1" ht="15" customHeight="1">
      <c r="A2" s="15" t="s">
        <v>5</v>
      </c>
      <c r="B2" s="15" t="s">
        <v>6</v>
      </c>
      <c r="C2" s="15" t="str">
        <f t="shared" ref="C2:C33" si="0">LEFT(A2,6)</f>
        <v>ACEPEN</v>
      </c>
      <c r="D2" s="15">
        <v>44.923073989999999</v>
      </c>
      <c r="E2" s="15">
        <v>-71.090505989999997</v>
      </c>
      <c r="F2" s="20">
        <v>433.266052</v>
      </c>
      <c r="G2" s="14">
        <v>291.79300000000001</v>
      </c>
      <c r="H2" s="15">
        <v>3.26</v>
      </c>
      <c r="I2" s="15">
        <v>0.92</v>
      </c>
      <c r="J2" s="14">
        <v>1.39</v>
      </c>
      <c r="K2" s="14">
        <v>0.56000000000000005</v>
      </c>
    </row>
    <row r="3" spans="1:23" s="14" customFormat="1" ht="15" customHeight="1">
      <c r="A3" s="15" t="s">
        <v>7</v>
      </c>
      <c r="B3" s="15" t="s">
        <v>6</v>
      </c>
      <c r="C3" s="15" t="str">
        <f t="shared" si="0"/>
        <v>ACEPEN</v>
      </c>
      <c r="D3" s="15">
        <v>44.88032201</v>
      </c>
      <c r="E3" s="15">
        <v>-71.09937103</v>
      </c>
      <c r="F3" s="20">
        <v>470.694275</v>
      </c>
      <c r="G3" s="14">
        <v>280.33600000000001</v>
      </c>
      <c r="H3" s="15">
        <v>3.13</v>
      </c>
      <c r="I3" s="15">
        <v>0.86</v>
      </c>
      <c r="J3" s="14">
        <v>1.42</v>
      </c>
      <c r="K3" s="14">
        <v>0.56000000000000005</v>
      </c>
    </row>
    <row r="4" spans="1:23" s="14" customFormat="1" ht="15" customHeight="1">
      <c r="A4" s="15" t="s">
        <v>8</v>
      </c>
      <c r="B4" s="15" t="s">
        <v>6</v>
      </c>
      <c r="C4" s="15" t="str">
        <f t="shared" si="0"/>
        <v>ACEPEN</v>
      </c>
      <c r="D4" s="15">
        <v>44.879276040000001</v>
      </c>
      <c r="E4" s="15">
        <v>-71.101185040000004</v>
      </c>
      <c r="F4" s="20">
        <v>450.28359999999998</v>
      </c>
      <c r="G4" s="14">
        <v>279.25299999999999</v>
      </c>
      <c r="H4" s="15">
        <v>3.21</v>
      </c>
      <c r="I4" s="15">
        <v>0.85</v>
      </c>
      <c r="J4" s="14">
        <v>0.8</v>
      </c>
      <c r="K4" s="14">
        <v>0.35</v>
      </c>
    </row>
    <row r="5" spans="1:23" s="14" customFormat="1" ht="15" customHeight="1">
      <c r="A5" s="15" t="s">
        <v>9</v>
      </c>
      <c r="B5" s="15" t="s">
        <v>6</v>
      </c>
      <c r="C5" s="15" t="str">
        <f t="shared" si="0"/>
        <v>ACEPEN</v>
      </c>
      <c r="D5" s="15">
        <v>44.877393959999999</v>
      </c>
      <c r="E5" s="15">
        <v>-71.056776040000003</v>
      </c>
      <c r="F5" s="20">
        <v>392.20996100000002</v>
      </c>
      <c r="G5" s="14">
        <v>311.38799999999998</v>
      </c>
      <c r="H5" s="15">
        <v>2.63</v>
      </c>
      <c r="I5" s="15">
        <v>0.65</v>
      </c>
      <c r="J5" s="14">
        <v>0.73</v>
      </c>
      <c r="K5" s="14">
        <v>0.34</v>
      </c>
    </row>
    <row r="6" spans="1:23" s="14" customFormat="1" ht="15" customHeight="1">
      <c r="A6" s="15" t="s">
        <v>10</v>
      </c>
      <c r="B6" s="15" t="s">
        <v>6</v>
      </c>
      <c r="C6" s="15" t="str">
        <f t="shared" si="0"/>
        <v>ACEPEN</v>
      </c>
      <c r="D6" s="15">
        <v>44.898834030000003</v>
      </c>
      <c r="E6" s="15">
        <v>-71.074451960000005</v>
      </c>
      <c r="F6" s="20">
        <v>430.13324</v>
      </c>
      <c r="G6" s="14">
        <v>367.072</v>
      </c>
      <c r="H6" s="15">
        <v>3.41</v>
      </c>
      <c r="I6" s="15">
        <v>0.79</v>
      </c>
      <c r="J6" s="14">
        <v>0.93</v>
      </c>
      <c r="K6" s="14">
        <v>0.45</v>
      </c>
      <c r="L6" s="14">
        <v>4</v>
      </c>
    </row>
    <row r="7" spans="1:23" s="14" customFormat="1" ht="15" customHeight="1">
      <c r="A7" s="15" t="s">
        <v>11</v>
      </c>
      <c r="B7" s="15" t="s">
        <v>6</v>
      </c>
      <c r="C7" s="15" t="str">
        <f t="shared" si="0"/>
        <v>ACEPEN</v>
      </c>
      <c r="D7" s="15">
        <v>44.875225980000003</v>
      </c>
      <c r="E7" s="15">
        <v>-71.053517990000003</v>
      </c>
      <c r="F7" s="20">
        <v>391.907715</v>
      </c>
      <c r="G7" s="14">
        <v>179.03800000000001</v>
      </c>
      <c r="H7" s="15">
        <v>2.27</v>
      </c>
      <c r="I7" s="15">
        <v>0.62</v>
      </c>
      <c r="J7" s="14">
        <v>1.18</v>
      </c>
      <c r="K7" s="14">
        <v>0.49</v>
      </c>
    </row>
    <row r="8" spans="1:23" s="14" customFormat="1" ht="15" customHeight="1">
      <c r="A8" s="15" t="s">
        <v>12</v>
      </c>
      <c r="B8" s="15" t="s">
        <v>6</v>
      </c>
      <c r="C8" s="15" t="str">
        <f t="shared" si="0"/>
        <v>ACERUB</v>
      </c>
      <c r="D8" s="15">
        <v>44.923428970000003</v>
      </c>
      <c r="E8" s="15">
        <v>-71.090395009999995</v>
      </c>
      <c r="F8" s="20">
        <v>444.12200899999999</v>
      </c>
      <c r="G8" s="14">
        <v>251.48699999999999</v>
      </c>
      <c r="H8" s="15">
        <v>3.35</v>
      </c>
      <c r="I8" s="15">
        <v>1.17</v>
      </c>
      <c r="J8" s="14">
        <v>1.82</v>
      </c>
      <c r="K8" s="14">
        <v>0.96</v>
      </c>
    </row>
    <row r="9" spans="1:23" s="14" customFormat="1" ht="15" customHeight="1">
      <c r="A9" s="15" t="s">
        <v>13</v>
      </c>
      <c r="B9" s="15" t="s">
        <v>6</v>
      </c>
      <c r="C9" s="15" t="str">
        <f t="shared" si="0"/>
        <v>ACERUB</v>
      </c>
      <c r="D9" s="15">
        <v>44.923353030000001</v>
      </c>
      <c r="E9" s="15">
        <v>-71.090615040000003</v>
      </c>
      <c r="F9" s="20">
        <v>437.11047400000001</v>
      </c>
      <c r="G9" s="14">
        <v>291.92099999999999</v>
      </c>
      <c r="H9" s="15">
        <v>3.3</v>
      </c>
      <c r="I9" s="15">
        <v>1.05</v>
      </c>
      <c r="J9" s="14">
        <v>1.1299999999999999</v>
      </c>
      <c r="K9" s="14">
        <v>0.61</v>
      </c>
      <c r="L9" s="14">
        <v>4.2</v>
      </c>
    </row>
    <row r="10" spans="1:23" s="14" customFormat="1" ht="15" customHeight="1">
      <c r="A10" s="15" t="s">
        <v>14</v>
      </c>
      <c r="B10" s="15" t="s">
        <v>6</v>
      </c>
      <c r="C10" s="15" t="str">
        <f t="shared" si="0"/>
        <v>ACERUB</v>
      </c>
      <c r="D10" s="15">
        <v>44.923504989999998</v>
      </c>
      <c r="E10" s="15">
        <v>-71.089709040000002</v>
      </c>
      <c r="F10" s="20">
        <v>437.35253899999998</v>
      </c>
      <c r="G10" s="14">
        <v>251.166</v>
      </c>
      <c r="H10" s="15">
        <v>3.25</v>
      </c>
      <c r="I10" s="15">
        <v>1.1100000000000001</v>
      </c>
      <c r="J10" s="14">
        <v>2.35</v>
      </c>
      <c r="K10" s="14">
        <v>1.53</v>
      </c>
      <c r="N10" s="14">
        <v>-2</v>
      </c>
      <c r="O10" s="14">
        <v>10</v>
      </c>
    </row>
    <row r="11" spans="1:23" s="14" customFormat="1" ht="15" customHeight="1">
      <c r="A11" s="15" t="s">
        <v>15</v>
      </c>
      <c r="B11" s="15" t="s">
        <v>6</v>
      </c>
      <c r="C11" s="15" t="str">
        <f t="shared" si="0"/>
        <v>ACERUB</v>
      </c>
      <c r="D11" s="15">
        <v>44.924664040000003</v>
      </c>
      <c r="E11" s="15">
        <v>-71.095163979999995</v>
      </c>
      <c r="F11" s="20">
        <v>418.08032200000002</v>
      </c>
      <c r="G11" s="14">
        <v>282.55799999999999</v>
      </c>
      <c r="H11" s="15">
        <v>3.51</v>
      </c>
      <c r="I11" s="15">
        <v>1.41</v>
      </c>
      <c r="J11" s="14">
        <v>1.1000000000000001</v>
      </c>
      <c r="K11" s="14">
        <v>0.47</v>
      </c>
      <c r="N11" s="14">
        <v>-1.5</v>
      </c>
      <c r="O11" s="14">
        <v>16</v>
      </c>
    </row>
    <row r="12" spans="1:23" s="14" customFormat="1" ht="15" customHeight="1">
      <c r="A12" s="15" t="s">
        <v>16</v>
      </c>
      <c r="B12" s="15" t="s">
        <v>6</v>
      </c>
      <c r="C12" s="15" t="str">
        <f t="shared" si="0"/>
        <v>ACERUB</v>
      </c>
      <c r="D12" s="15">
        <v>44.924666969999997</v>
      </c>
      <c r="E12" s="15">
        <v>-71.095435969999997</v>
      </c>
      <c r="F12" s="20">
        <v>424.067047</v>
      </c>
      <c r="H12" s="15">
        <v>3.46</v>
      </c>
      <c r="I12" s="15">
        <v>1.48</v>
      </c>
      <c r="J12" s="14">
        <v>1.05</v>
      </c>
      <c r="K12" s="14">
        <v>0.53</v>
      </c>
    </row>
    <row r="13" spans="1:23" s="14" customFormat="1" ht="15" customHeight="1">
      <c r="A13" s="15" t="s">
        <v>17</v>
      </c>
      <c r="B13" s="15" t="s">
        <v>6</v>
      </c>
      <c r="C13" s="15" t="str">
        <f t="shared" si="0"/>
        <v>ACERUB</v>
      </c>
      <c r="D13" s="15">
        <v>44.88022101</v>
      </c>
      <c r="E13" s="15">
        <v>-71.098372990000001</v>
      </c>
      <c r="F13" s="20">
        <v>451.52636699999999</v>
      </c>
      <c r="G13" s="14">
        <v>316.43299999999999</v>
      </c>
      <c r="H13" s="15">
        <v>3.86</v>
      </c>
      <c r="I13" s="15">
        <v>1.41</v>
      </c>
      <c r="J13" s="14">
        <v>2.13</v>
      </c>
      <c r="K13" s="14">
        <v>1.25</v>
      </c>
    </row>
    <row r="14" spans="1:23" ht="15" hidden="1" customHeight="1">
      <c r="A14" s="6" t="s">
        <v>18</v>
      </c>
      <c r="B14" s="6" t="s">
        <v>6</v>
      </c>
      <c r="C14" s="6" t="str">
        <f t="shared" si="0"/>
        <v>ACERUB</v>
      </c>
      <c r="D14" s="6">
        <v>44.879815999999998</v>
      </c>
      <c r="E14" s="6">
        <v>-71.100005030000005</v>
      </c>
      <c r="F14" s="7">
        <v>451.13677999999999</v>
      </c>
    </row>
    <row r="15" spans="1:23" ht="15" hidden="1" customHeight="1">
      <c r="A15" s="6" t="s">
        <v>19</v>
      </c>
      <c r="B15" s="6" t="s">
        <v>6</v>
      </c>
      <c r="C15" s="6" t="str">
        <f t="shared" si="0"/>
        <v>ACERUB</v>
      </c>
      <c r="D15" s="6">
        <v>44.879882969999997</v>
      </c>
      <c r="E15" s="6">
        <v>-71.100216000000003</v>
      </c>
      <c r="F15" s="7">
        <v>437.57666</v>
      </c>
    </row>
    <row r="16" spans="1:23" ht="15" hidden="1" customHeight="1">
      <c r="A16" s="6" t="s">
        <v>20</v>
      </c>
      <c r="B16" s="6" t="s">
        <v>6</v>
      </c>
      <c r="C16" s="6" t="str">
        <f t="shared" si="0"/>
        <v>ACERUB</v>
      </c>
      <c r="D16" s="6">
        <v>44.87975196</v>
      </c>
      <c r="E16" s="6">
        <v>-71.100309969999998</v>
      </c>
      <c r="F16" s="7">
        <v>448.294647</v>
      </c>
    </row>
    <row r="17" spans="1:15" ht="15" hidden="1" customHeight="1">
      <c r="A17" s="6" t="s">
        <v>21</v>
      </c>
      <c r="B17" s="6" t="s">
        <v>6</v>
      </c>
      <c r="C17" s="6" t="str">
        <f t="shared" si="0"/>
        <v>ACERUB</v>
      </c>
      <c r="D17" s="6">
        <v>44.879558000000003</v>
      </c>
      <c r="E17" s="6">
        <v>-71.100543990000006</v>
      </c>
      <c r="F17" s="7">
        <v>439.715149</v>
      </c>
    </row>
    <row r="18" spans="1:15" ht="15" hidden="1" customHeight="1">
      <c r="A18" s="6" t="s">
        <v>22</v>
      </c>
      <c r="B18" s="6" t="s">
        <v>6</v>
      </c>
      <c r="C18" s="6" t="str">
        <f t="shared" si="0"/>
        <v>ACERUB</v>
      </c>
      <c r="D18" s="6">
        <v>44.87936002</v>
      </c>
      <c r="E18" s="6">
        <v>-71.100709030000004</v>
      </c>
      <c r="F18" s="7">
        <v>443.36151100000001</v>
      </c>
    </row>
    <row r="19" spans="1:15" ht="15" hidden="1" customHeight="1">
      <c r="A19" s="6" t="s">
        <v>23</v>
      </c>
      <c r="B19" s="6" t="s">
        <v>6</v>
      </c>
      <c r="C19" s="6" t="str">
        <f t="shared" si="0"/>
        <v>ACERUB</v>
      </c>
      <c r="D19" s="6">
        <v>44.879233960000001</v>
      </c>
      <c r="E19" s="6">
        <v>-71.101117979999998</v>
      </c>
      <c r="F19" s="7">
        <v>446.955872</v>
      </c>
    </row>
    <row r="20" spans="1:15" s="14" customFormat="1" ht="15" customHeight="1">
      <c r="A20" s="15" t="s">
        <v>24</v>
      </c>
      <c r="B20" s="15" t="s">
        <v>6</v>
      </c>
      <c r="C20" s="15" t="str">
        <f t="shared" si="0"/>
        <v>ACESAC</v>
      </c>
      <c r="D20" s="15">
        <v>44.923914029999999</v>
      </c>
      <c r="E20" s="15">
        <v>-71.093097</v>
      </c>
      <c r="F20" s="20">
        <v>419.96313500000002</v>
      </c>
      <c r="H20" s="15">
        <v>1.84</v>
      </c>
      <c r="I20" s="15">
        <v>0.62</v>
      </c>
      <c r="J20" s="14">
        <v>1.3</v>
      </c>
      <c r="K20" s="14">
        <v>0.73</v>
      </c>
    </row>
    <row r="21" spans="1:15" s="14" customFormat="1" ht="15" customHeight="1">
      <c r="A21" s="15" t="s">
        <v>25</v>
      </c>
      <c r="B21" s="15" t="s">
        <v>6</v>
      </c>
      <c r="C21" s="15" t="str">
        <f t="shared" si="0"/>
        <v>ACESAC</v>
      </c>
      <c r="D21" s="15">
        <v>44.923788969999997</v>
      </c>
      <c r="E21" s="15">
        <v>-71.092931960000001</v>
      </c>
      <c r="F21" s="20">
        <v>414.58572400000003</v>
      </c>
      <c r="G21" s="14">
        <v>271.65600000000001</v>
      </c>
      <c r="H21" s="15">
        <v>2.33</v>
      </c>
      <c r="I21" s="15">
        <v>0.75</v>
      </c>
      <c r="J21" s="14">
        <v>0.99</v>
      </c>
      <c r="K21" s="14">
        <v>0.51</v>
      </c>
      <c r="L21" s="14">
        <v>4</v>
      </c>
    </row>
    <row r="22" spans="1:15" s="14" customFormat="1" ht="15" customHeight="1">
      <c r="A22" s="15" t="s">
        <v>26</v>
      </c>
      <c r="B22" s="15" t="s">
        <v>6</v>
      </c>
      <c r="C22" s="15" t="str">
        <f t="shared" si="0"/>
        <v>ACESAC</v>
      </c>
      <c r="D22" s="15">
        <v>44.874202969999999</v>
      </c>
      <c r="E22" s="15">
        <v>-71.053603989999999</v>
      </c>
      <c r="F22" s="20">
        <v>394.77832000000001</v>
      </c>
      <c r="G22" s="14">
        <v>205.267</v>
      </c>
      <c r="H22" s="15">
        <v>1.94</v>
      </c>
      <c r="I22" s="15">
        <v>0.71</v>
      </c>
      <c r="J22" s="14">
        <v>0.95</v>
      </c>
      <c r="K22" s="14">
        <v>0.5</v>
      </c>
      <c r="N22" s="14">
        <v>-2</v>
      </c>
      <c r="O22" s="14">
        <v>5</v>
      </c>
    </row>
    <row r="23" spans="1:15" s="14" customFormat="1" ht="15" customHeight="1">
      <c r="A23" s="15" t="s">
        <v>27</v>
      </c>
      <c r="B23" s="15" t="s">
        <v>6</v>
      </c>
      <c r="C23" s="15" t="str">
        <f t="shared" si="0"/>
        <v>ACESAC</v>
      </c>
      <c r="D23" s="15">
        <v>44.924252989999999</v>
      </c>
      <c r="E23" s="15">
        <v>-71.094468030000002</v>
      </c>
      <c r="F23" s="20">
        <v>417.03320300000001</v>
      </c>
      <c r="G23" s="14">
        <v>280.774</v>
      </c>
      <c r="H23" s="15">
        <v>3.06</v>
      </c>
      <c r="I23" s="15">
        <v>1.22</v>
      </c>
      <c r="J23" s="14">
        <v>1.92</v>
      </c>
      <c r="K23" s="14">
        <v>1.19</v>
      </c>
      <c r="N23" s="14">
        <v>-0.75</v>
      </c>
      <c r="O23" s="14">
        <v>13.5</v>
      </c>
    </row>
    <row r="24" spans="1:15" s="14" customFormat="1" ht="15" customHeight="1">
      <c r="A24" s="15" t="s">
        <v>28</v>
      </c>
      <c r="B24" s="15" t="s">
        <v>6</v>
      </c>
      <c r="C24" s="15" t="str">
        <f t="shared" si="0"/>
        <v>ACESAC</v>
      </c>
      <c r="D24" s="15">
        <v>44.924720030000003</v>
      </c>
      <c r="E24" s="15">
        <v>-71.095251989999994</v>
      </c>
      <c r="F24" s="20">
        <v>420.74618500000003</v>
      </c>
      <c r="G24" s="14">
        <v>268.69900000000001</v>
      </c>
      <c r="H24" s="15">
        <v>3.22</v>
      </c>
      <c r="I24" s="15">
        <v>1.34</v>
      </c>
      <c r="J24" s="14">
        <v>1.48</v>
      </c>
      <c r="K24" s="14">
        <v>1</v>
      </c>
      <c r="N24" s="14">
        <v>-1</v>
      </c>
      <c r="O24" s="14">
        <v>20</v>
      </c>
    </row>
    <row r="25" spans="1:15" s="14" customFormat="1" ht="15" customHeight="1">
      <c r="A25" s="15" t="s">
        <v>29</v>
      </c>
      <c r="B25" s="15" t="s">
        <v>6</v>
      </c>
      <c r="C25" s="15" t="str">
        <f t="shared" si="0"/>
        <v>ACESAC</v>
      </c>
      <c r="D25" s="15">
        <v>44.924920020000002</v>
      </c>
      <c r="E25" s="15">
        <v>-71.096148020000001</v>
      </c>
      <c r="F25" s="20">
        <v>423.28723100000002</v>
      </c>
      <c r="G25" s="14">
        <v>236.863</v>
      </c>
      <c r="H25" s="15">
        <v>2.4</v>
      </c>
      <c r="I25" s="15">
        <v>1.06</v>
      </c>
      <c r="J25" s="14">
        <v>1.9</v>
      </c>
      <c r="K25" s="14">
        <v>1.03</v>
      </c>
      <c r="N25" s="14">
        <v>-1.5</v>
      </c>
      <c r="O25" s="14">
        <v>13.5</v>
      </c>
    </row>
    <row r="26" spans="1:15" s="14" customFormat="1" ht="15" customHeight="1">
      <c r="A26" s="15" t="s">
        <v>30</v>
      </c>
      <c r="B26" s="15" t="s">
        <v>6</v>
      </c>
      <c r="C26" s="15" t="str">
        <f t="shared" si="0"/>
        <v>ACESAC</v>
      </c>
      <c r="D26" s="15">
        <v>44.925013989999997</v>
      </c>
      <c r="E26" s="15">
        <v>-71.096762999999996</v>
      </c>
      <c r="F26" s="20">
        <v>425.75573700000001</v>
      </c>
      <c r="G26" s="14">
        <v>253.221</v>
      </c>
      <c r="H26" s="15">
        <v>2.65</v>
      </c>
      <c r="I26" s="15">
        <v>1.05</v>
      </c>
      <c r="J26" s="14">
        <v>1.24</v>
      </c>
      <c r="K26" s="14">
        <v>0.67</v>
      </c>
      <c r="N26" s="14">
        <v>-0.75</v>
      </c>
      <c r="O26" s="14">
        <v>4.5</v>
      </c>
    </row>
    <row r="27" spans="1:15" s="14" customFormat="1" ht="15" customHeight="1">
      <c r="A27" s="15" t="s">
        <v>31</v>
      </c>
      <c r="B27" s="15" t="s">
        <v>6</v>
      </c>
      <c r="C27" s="15" t="str">
        <f t="shared" si="0"/>
        <v>ACESAC</v>
      </c>
      <c r="D27" s="15">
        <v>44.925451019999997</v>
      </c>
      <c r="E27" s="15">
        <v>-71.09722601</v>
      </c>
      <c r="F27" s="20">
        <v>427.802887</v>
      </c>
      <c r="G27" s="14">
        <v>230.73599999999999</v>
      </c>
      <c r="H27" s="15">
        <v>2.17</v>
      </c>
      <c r="I27" s="15">
        <v>0.79</v>
      </c>
      <c r="J27" s="14">
        <v>1.58</v>
      </c>
      <c r="K27" s="14">
        <v>0.84</v>
      </c>
      <c r="N27" s="14">
        <v>-1.25</v>
      </c>
      <c r="O27" s="14">
        <v>9.5</v>
      </c>
    </row>
    <row r="28" spans="1:15" s="14" customFormat="1" ht="15" customHeight="1">
      <c r="A28" s="15" t="s">
        <v>32</v>
      </c>
      <c r="B28" s="15" t="s">
        <v>6</v>
      </c>
      <c r="C28" s="15" t="str">
        <f t="shared" si="0"/>
        <v>ACESAC</v>
      </c>
      <c r="D28" s="15">
        <v>44.925358979999999</v>
      </c>
      <c r="E28" s="15">
        <v>-71.09773002</v>
      </c>
      <c r="F28" s="20">
        <v>431.99908399999998</v>
      </c>
      <c r="G28" s="14">
        <v>234.12</v>
      </c>
      <c r="H28" s="15">
        <v>2.58</v>
      </c>
      <c r="I28" s="15">
        <v>0.94</v>
      </c>
      <c r="J28" s="14">
        <v>2.14</v>
      </c>
      <c r="K28" s="14">
        <v>1.29</v>
      </c>
      <c r="N28" s="14">
        <v>-1.5</v>
      </c>
      <c r="O28" s="14">
        <v>5.5</v>
      </c>
    </row>
    <row r="29" spans="1:15" ht="15" hidden="1" customHeight="1">
      <c r="A29" s="6" t="s">
        <v>33</v>
      </c>
      <c r="B29" s="6" t="s">
        <v>6</v>
      </c>
      <c r="C29" s="6" t="str">
        <f t="shared" si="0"/>
        <v>ACESAC</v>
      </c>
      <c r="D29" s="6">
        <v>44.880084969999999</v>
      </c>
      <c r="E29" s="6">
        <v>-71.097999999999999</v>
      </c>
      <c r="F29" s="7">
        <v>453.84570300000001</v>
      </c>
    </row>
    <row r="30" spans="1:15" s="14" customFormat="1" ht="15" customHeight="1">
      <c r="A30" s="15" t="s">
        <v>34</v>
      </c>
      <c r="B30" s="15" t="s">
        <v>6</v>
      </c>
      <c r="C30" s="15" t="str">
        <f t="shared" si="0"/>
        <v>ACESAC</v>
      </c>
      <c r="D30" s="15">
        <v>44.898173040000003</v>
      </c>
      <c r="E30" s="15">
        <v>-71.077167029999998</v>
      </c>
      <c r="F30" s="20">
        <v>420.90457199999997</v>
      </c>
      <c r="G30" s="14">
        <v>237.97300000000001</v>
      </c>
      <c r="H30" s="15">
        <v>3.48</v>
      </c>
      <c r="I30" s="15">
        <v>1.29</v>
      </c>
      <c r="J30" s="14">
        <v>1.52</v>
      </c>
      <c r="K30" s="14">
        <v>0.76</v>
      </c>
      <c r="N30" s="14">
        <v>-2</v>
      </c>
      <c r="O30" s="14">
        <v>10.5</v>
      </c>
    </row>
    <row r="31" spans="1:15" ht="15" hidden="1" customHeight="1">
      <c r="A31" s="6" t="s">
        <v>35</v>
      </c>
      <c r="B31" s="6" t="s">
        <v>6</v>
      </c>
      <c r="C31" s="6" t="str">
        <f t="shared" si="0"/>
        <v>ACESPI</v>
      </c>
      <c r="D31" s="6">
        <v>44.92510996</v>
      </c>
      <c r="E31" s="6">
        <v>-71.096744979999997</v>
      </c>
      <c r="F31" s="7">
        <v>425.05908199999999</v>
      </c>
    </row>
    <row r="32" spans="1:15" ht="15" hidden="1" customHeight="1">
      <c r="A32" s="6" t="s">
        <v>36</v>
      </c>
      <c r="B32" s="6" t="s">
        <v>6</v>
      </c>
      <c r="C32" s="6" t="str">
        <f t="shared" si="0"/>
        <v>ACESPI</v>
      </c>
      <c r="D32" s="6">
        <v>44.925192019999997</v>
      </c>
      <c r="E32" s="6">
        <v>-71.096711029999994</v>
      </c>
      <c r="F32" s="7">
        <v>426.80896000000001</v>
      </c>
    </row>
    <row r="33" spans="1:19" ht="15" hidden="1" customHeight="1">
      <c r="A33" s="6" t="s">
        <v>37</v>
      </c>
      <c r="B33" s="6" t="s">
        <v>6</v>
      </c>
      <c r="C33" s="6" t="str">
        <f t="shared" si="0"/>
        <v>ACESPI</v>
      </c>
      <c r="D33" s="6">
        <v>44.925141979999999</v>
      </c>
      <c r="E33" s="6">
        <v>-71.096635000000006</v>
      </c>
      <c r="F33" s="7">
        <v>428.68640099999999</v>
      </c>
    </row>
    <row r="34" spans="1:19" ht="15" hidden="1" customHeight="1">
      <c r="A34" s="6" t="s">
        <v>38</v>
      </c>
      <c r="B34" s="6" t="s">
        <v>6</v>
      </c>
      <c r="C34" s="6" t="str">
        <f t="shared" ref="C34:C53" si="1">LEFT(A34,6)</f>
        <v>ACESPI</v>
      </c>
      <c r="D34" s="6">
        <v>44.92535496</v>
      </c>
      <c r="E34" s="6">
        <v>-71.097774020000003</v>
      </c>
      <c r="F34" s="7">
        <v>427.69226099999997</v>
      </c>
    </row>
    <row r="35" spans="1:19" ht="15" hidden="1" customHeight="1">
      <c r="A35" s="6" t="s">
        <v>39</v>
      </c>
      <c r="B35" s="6" t="s">
        <v>6</v>
      </c>
      <c r="C35" s="6" t="str">
        <f t="shared" si="1"/>
        <v>ACESPI</v>
      </c>
      <c r="D35" s="6">
        <v>44.925302989999999</v>
      </c>
      <c r="E35" s="6">
        <v>-71.097805030000004</v>
      </c>
      <c r="F35" s="7">
        <v>433.341858</v>
      </c>
    </row>
    <row r="36" spans="1:19" ht="15" hidden="1" customHeight="1">
      <c r="A36" s="6" t="s">
        <v>40</v>
      </c>
      <c r="B36" s="6" t="s">
        <v>6</v>
      </c>
      <c r="C36" s="6" t="str">
        <f t="shared" si="1"/>
        <v>ACESPI</v>
      </c>
      <c r="D36" s="6">
        <v>44.925104009999998</v>
      </c>
      <c r="E36" s="6">
        <v>-71.097840989999995</v>
      </c>
      <c r="F36" s="7">
        <v>448.78228799999999</v>
      </c>
    </row>
    <row r="37" spans="1:19" ht="15" hidden="1" customHeight="1">
      <c r="A37" s="6" t="s">
        <v>41</v>
      </c>
      <c r="B37" s="6" t="s">
        <v>6</v>
      </c>
      <c r="C37" s="6" t="str">
        <f t="shared" si="1"/>
        <v>ACESPI</v>
      </c>
      <c r="D37" s="6">
        <v>44.880341039999998</v>
      </c>
      <c r="E37" s="6">
        <v>-71.09865404</v>
      </c>
      <c r="F37" s="7">
        <v>446.87988300000001</v>
      </c>
    </row>
    <row r="38" spans="1:19" s="14" customFormat="1" ht="15" customHeight="1">
      <c r="A38" s="15" t="s">
        <v>42</v>
      </c>
      <c r="B38" s="15" t="s">
        <v>6</v>
      </c>
      <c r="C38" s="15" t="str">
        <f t="shared" si="1"/>
        <v>ALNINC</v>
      </c>
      <c r="D38" s="15">
        <v>44.924103039999999</v>
      </c>
      <c r="E38" s="15">
        <v>-71.092243980000006</v>
      </c>
      <c r="F38" s="20">
        <v>426.62515300000001</v>
      </c>
      <c r="G38" s="14">
        <v>269.60700000000003</v>
      </c>
      <c r="H38" s="15">
        <v>3.58</v>
      </c>
      <c r="I38" s="15">
        <v>1.05</v>
      </c>
      <c r="J38" s="14">
        <v>1.45</v>
      </c>
      <c r="K38" s="14">
        <v>0.71</v>
      </c>
    </row>
    <row r="39" spans="1:19" s="14" customFormat="1" ht="15" customHeight="1">
      <c r="A39" s="15" t="s">
        <v>43</v>
      </c>
      <c r="B39" s="15" t="s">
        <v>6</v>
      </c>
      <c r="C39" s="15" t="str">
        <f t="shared" si="1"/>
        <v>ALNINC</v>
      </c>
      <c r="D39" s="15">
        <v>44.924145029999998</v>
      </c>
      <c r="E39" s="15">
        <v>-71.092250010000001</v>
      </c>
      <c r="F39" s="20">
        <v>422.604919</v>
      </c>
      <c r="G39" s="14">
        <v>190.785</v>
      </c>
      <c r="H39" s="15">
        <v>3.09</v>
      </c>
      <c r="I39" s="15">
        <v>0.96</v>
      </c>
      <c r="J39" s="14">
        <v>1.71</v>
      </c>
      <c r="K39" s="14">
        <v>0.61</v>
      </c>
      <c r="S39" s="14" t="s">
        <v>295</v>
      </c>
    </row>
    <row r="40" spans="1:19" s="14" customFormat="1" ht="15" customHeight="1">
      <c r="A40" s="15" t="s">
        <v>44</v>
      </c>
      <c r="B40" s="15" t="s">
        <v>6</v>
      </c>
      <c r="C40" s="15" t="str">
        <f t="shared" si="1"/>
        <v>ALNINC</v>
      </c>
      <c r="D40" s="15">
        <v>44.924051990000002</v>
      </c>
      <c r="E40" s="15">
        <v>-71.093033969999993</v>
      </c>
      <c r="F40" s="20">
        <v>419.20446800000002</v>
      </c>
      <c r="G40" s="14">
        <v>272.80700000000002</v>
      </c>
      <c r="H40" s="15">
        <v>3.05</v>
      </c>
      <c r="I40" s="15">
        <v>0.82</v>
      </c>
      <c r="J40" s="14">
        <v>1.27</v>
      </c>
      <c r="K40" s="14">
        <v>0.77</v>
      </c>
    </row>
    <row r="41" spans="1:19" s="14" customFormat="1" ht="15" customHeight="1">
      <c r="A41" s="15" t="s">
        <v>45</v>
      </c>
      <c r="B41" s="15" t="s">
        <v>6</v>
      </c>
      <c r="C41" s="15" t="str">
        <f t="shared" si="1"/>
        <v>ALNINC</v>
      </c>
      <c r="D41" s="15">
        <v>44.923903969999998</v>
      </c>
      <c r="E41" s="15">
        <v>-71.093182999999996</v>
      </c>
      <c r="F41" s="20">
        <v>413.91693099999998</v>
      </c>
      <c r="G41" s="14">
        <v>278.57400000000001</v>
      </c>
      <c r="H41" s="15">
        <v>3.76</v>
      </c>
      <c r="I41" s="15">
        <v>1.05</v>
      </c>
      <c r="J41" s="14">
        <v>1.33</v>
      </c>
      <c r="K41" s="14">
        <v>0.54</v>
      </c>
    </row>
    <row r="42" spans="1:19" s="14" customFormat="1" ht="15" customHeight="1">
      <c r="A42" s="15" t="s">
        <v>46</v>
      </c>
      <c r="B42" s="15" t="s">
        <v>6</v>
      </c>
      <c r="C42" s="15" t="str">
        <f t="shared" si="1"/>
        <v>ALNINC</v>
      </c>
      <c r="D42" s="15">
        <v>44.924230029999997</v>
      </c>
      <c r="E42" s="15">
        <v>-71.093457009999995</v>
      </c>
      <c r="F42" s="20">
        <v>413.58136000000002</v>
      </c>
      <c r="G42" s="14">
        <v>193.661</v>
      </c>
      <c r="H42" s="15">
        <v>3.47</v>
      </c>
      <c r="I42" s="15">
        <v>1.2</v>
      </c>
      <c r="J42" s="14">
        <v>3.01</v>
      </c>
      <c r="K42" s="14">
        <v>1.54</v>
      </c>
      <c r="N42" s="14">
        <v>-1</v>
      </c>
      <c r="O42" s="14">
        <v>5.75</v>
      </c>
    </row>
    <row r="43" spans="1:19" s="14" customFormat="1" ht="15" customHeight="1">
      <c r="A43" s="15" t="s">
        <v>47</v>
      </c>
      <c r="B43" s="15" t="s">
        <v>6</v>
      </c>
      <c r="C43" s="15" t="str">
        <f t="shared" si="1"/>
        <v>ALNINC</v>
      </c>
      <c r="D43" s="15">
        <v>44.924041010000003</v>
      </c>
      <c r="E43" s="15">
        <v>-71.093970979999995</v>
      </c>
      <c r="F43" s="20">
        <v>414.66564899999997</v>
      </c>
      <c r="G43" s="14">
        <v>311.97699999999998</v>
      </c>
      <c r="H43" s="15">
        <v>4.07</v>
      </c>
      <c r="I43" s="15">
        <v>1.32</v>
      </c>
      <c r="J43" s="14">
        <v>2.93</v>
      </c>
      <c r="K43" s="14">
        <v>1.53</v>
      </c>
    </row>
    <row r="44" spans="1:19" s="14" customFormat="1" ht="15" customHeight="1">
      <c r="A44" s="15" t="s">
        <v>48</v>
      </c>
      <c r="B44" s="15" t="s">
        <v>6</v>
      </c>
      <c r="C44" s="15" t="str">
        <f t="shared" si="1"/>
        <v>ALNINC</v>
      </c>
      <c r="D44" s="15">
        <v>44.924455999999999</v>
      </c>
      <c r="E44" s="15">
        <v>-71.093950030000002</v>
      </c>
      <c r="F44" s="20">
        <v>413.31710800000002</v>
      </c>
      <c r="G44" s="14">
        <v>222.34200000000001</v>
      </c>
      <c r="H44" s="15">
        <v>3.49</v>
      </c>
      <c r="I44" s="15">
        <v>1.22</v>
      </c>
      <c r="J44" s="14">
        <v>1.57</v>
      </c>
      <c r="K44" s="14">
        <v>0.67</v>
      </c>
    </row>
    <row r="45" spans="1:19" ht="15" hidden="1" customHeight="1">
      <c r="A45" s="6" t="s">
        <v>49</v>
      </c>
      <c r="B45" s="6" t="s">
        <v>6</v>
      </c>
      <c r="C45" s="6" t="str">
        <f t="shared" si="1"/>
        <v>ALNINC</v>
      </c>
      <c r="D45" s="6">
        <v>44.880197959999997</v>
      </c>
      <c r="E45" s="6">
        <v>-71.098277019999998</v>
      </c>
      <c r="F45" s="7">
        <v>454.46899400000001</v>
      </c>
    </row>
    <row r="46" spans="1:19" s="14" customFormat="1" ht="15" customHeight="1">
      <c r="A46" s="15" t="s">
        <v>243</v>
      </c>
      <c r="B46" s="15" t="s">
        <v>6</v>
      </c>
      <c r="C46" s="15" t="str">
        <f t="shared" si="1"/>
        <v>AMECAN</v>
      </c>
      <c r="D46" s="14">
        <v>44.879262959999998</v>
      </c>
      <c r="E46" s="14">
        <v>-71.102552040000006</v>
      </c>
      <c r="F46" s="14">
        <v>436</v>
      </c>
      <c r="G46" s="14">
        <v>240.79</v>
      </c>
      <c r="H46" s="14">
        <v>2.2599999999999998</v>
      </c>
      <c r="I46" s="14">
        <v>0.68</v>
      </c>
      <c r="J46" s="14">
        <v>0.54</v>
      </c>
      <c r="K46" s="14">
        <v>0.28999999999999998</v>
      </c>
    </row>
    <row r="47" spans="1:19" s="14" customFormat="1" ht="15" customHeight="1">
      <c r="A47" s="15" t="s">
        <v>244</v>
      </c>
      <c r="B47" s="15" t="s">
        <v>6</v>
      </c>
      <c r="C47" s="15" t="str">
        <f t="shared" si="1"/>
        <v>AMECAN</v>
      </c>
      <c r="D47" s="14">
        <v>44.879289030000002</v>
      </c>
      <c r="E47" s="14">
        <v>-71.102742980000002</v>
      </c>
      <c r="F47" s="14">
        <v>437</v>
      </c>
      <c r="G47" s="14">
        <v>257.93</v>
      </c>
      <c r="H47" s="14">
        <v>3.18</v>
      </c>
      <c r="I47" s="14">
        <v>1.06</v>
      </c>
      <c r="J47" s="14">
        <v>0.77</v>
      </c>
      <c r="K47" s="14">
        <v>0.44</v>
      </c>
    </row>
    <row r="48" spans="1:19" s="14" customFormat="1" ht="15" customHeight="1">
      <c r="A48" s="15" t="s">
        <v>245</v>
      </c>
      <c r="B48" s="15" t="s">
        <v>6</v>
      </c>
      <c r="C48" s="15" t="str">
        <f t="shared" si="1"/>
        <v>AMECAN</v>
      </c>
      <c r="D48" s="14">
        <v>44.88019302</v>
      </c>
      <c r="E48" s="14">
        <v>-71.103724999999997</v>
      </c>
      <c r="F48" s="14">
        <v>446</v>
      </c>
      <c r="G48" s="14">
        <v>179.89</v>
      </c>
      <c r="H48" s="14">
        <v>1.98</v>
      </c>
      <c r="I48" s="14">
        <v>0.79</v>
      </c>
      <c r="J48" s="14">
        <v>0.88</v>
      </c>
      <c r="K48" s="14">
        <v>0.56999999999999995</v>
      </c>
    </row>
    <row r="49" spans="1:17" s="14" customFormat="1" ht="15" customHeight="1">
      <c r="A49" s="15" t="s">
        <v>246</v>
      </c>
      <c r="B49" s="15" t="s">
        <v>6</v>
      </c>
      <c r="C49" s="15" t="str">
        <f t="shared" si="1"/>
        <v>AMECAN</v>
      </c>
      <c r="D49" s="14">
        <v>44.880142980000002</v>
      </c>
      <c r="E49" s="14">
        <v>-71.103785020000004</v>
      </c>
      <c r="F49" s="14">
        <v>446</v>
      </c>
      <c r="G49" s="14">
        <v>162.143</v>
      </c>
      <c r="H49" s="14">
        <v>2.29</v>
      </c>
      <c r="I49" s="14">
        <v>0.87</v>
      </c>
      <c r="J49" s="14">
        <v>1.23</v>
      </c>
      <c r="K49" s="14">
        <v>0.82</v>
      </c>
    </row>
    <row r="50" spans="1:17" s="14" customFormat="1" ht="15" customHeight="1">
      <c r="A50" s="15" t="s">
        <v>247</v>
      </c>
      <c r="B50" s="15" t="s">
        <v>6</v>
      </c>
      <c r="C50" s="15" t="str">
        <f t="shared" si="1"/>
        <v>AMECAN</v>
      </c>
      <c r="D50" s="14">
        <v>44.880437010000001</v>
      </c>
      <c r="E50" s="14">
        <v>-71.103774040000005</v>
      </c>
      <c r="F50" s="14">
        <v>444</v>
      </c>
      <c r="G50" s="14">
        <v>117.846</v>
      </c>
      <c r="H50" s="14">
        <v>1.84</v>
      </c>
      <c r="I50" s="14">
        <v>0.75</v>
      </c>
      <c r="J50" s="14">
        <v>1.48</v>
      </c>
      <c r="K50" s="14">
        <v>0.94</v>
      </c>
    </row>
    <row r="51" spans="1:17" s="14" customFormat="1" ht="15" customHeight="1">
      <c r="A51" s="15" t="s">
        <v>248</v>
      </c>
      <c r="B51" s="15" t="s">
        <v>6</v>
      </c>
      <c r="C51" s="15" t="str">
        <f t="shared" si="1"/>
        <v>AMECAN</v>
      </c>
      <c r="D51" s="14">
        <v>44.88052201</v>
      </c>
      <c r="E51" s="14">
        <v>-71.103730029999994</v>
      </c>
      <c r="F51" s="14">
        <v>444</v>
      </c>
      <c r="G51" s="14">
        <v>172.148</v>
      </c>
      <c r="H51" s="14">
        <v>2.4</v>
      </c>
      <c r="I51" s="14">
        <v>1.03</v>
      </c>
      <c r="J51" s="14">
        <v>1.1299999999999999</v>
      </c>
      <c r="K51" s="14">
        <v>0.65</v>
      </c>
    </row>
    <row r="52" spans="1:17" s="14" customFormat="1" ht="15" customHeight="1">
      <c r="A52" s="15" t="s">
        <v>249</v>
      </c>
      <c r="B52" s="15" t="s">
        <v>6</v>
      </c>
      <c r="C52" s="15" t="str">
        <f t="shared" si="1"/>
        <v>AMELAE</v>
      </c>
      <c r="D52" s="14">
        <v>44.880350010000001</v>
      </c>
      <c r="E52" s="14">
        <v>-71.100017019999996</v>
      </c>
      <c r="F52" s="14">
        <v>425</v>
      </c>
      <c r="G52" s="14">
        <v>264.90800000000002</v>
      </c>
      <c r="H52" s="14">
        <v>2.81</v>
      </c>
      <c r="I52" s="14">
        <v>0.97</v>
      </c>
      <c r="J52" s="14">
        <v>0.83</v>
      </c>
      <c r="K52" s="14">
        <v>0.47</v>
      </c>
      <c r="P52" s="14">
        <v>2.1</v>
      </c>
      <c r="Q52" s="14">
        <v>1</v>
      </c>
    </row>
    <row r="53" spans="1:17" s="14" customFormat="1" ht="15" customHeight="1">
      <c r="A53" s="15" t="s">
        <v>250</v>
      </c>
      <c r="B53" s="15" t="s">
        <v>6</v>
      </c>
      <c r="C53" s="15" t="str">
        <f t="shared" si="1"/>
        <v>AMELAE</v>
      </c>
      <c r="D53" s="14">
        <v>44.880413040000001</v>
      </c>
      <c r="E53" s="14">
        <v>-71.103760960000002</v>
      </c>
      <c r="F53" s="14">
        <v>445</v>
      </c>
      <c r="G53" s="14">
        <v>160.917</v>
      </c>
      <c r="H53" s="14">
        <v>2.06</v>
      </c>
      <c r="I53" s="14">
        <v>0.81</v>
      </c>
      <c r="J53" s="14">
        <v>1.01</v>
      </c>
      <c r="K53" s="14">
        <v>0.66</v>
      </c>
    </row>
    <row r="54" spans="1:17" s="14" customFormat="1" ht="15" customHeight="1">
      <c r="A54" s="15" t="s">
        <v>251</v>
      </c>
      <c r="B54" s="15" t="s">
        <v>6</v>
      </c>
      <c r="C54" s="15" t="s">
        <v>219</v>
      </c>
      <c r="D54" s="14">
        <v>44.880744960000001</v>
      </c>
      <c r="E54" s="14">
        <v>-71.102725969999995</v>
      </c>
      <c r="F54" s="14">
        <v>441</v>
      </c>
      <c r="G54" s="14">
        <v>178.636</v>
      </c>
      <c r="H54" s="14">
        <v>2.33</v>
      </c>
      <c r="I54" s="14">
        <v>0.91</v>
      </c>
      <c r="J54" s="14">
        <v>0.75</v>
      </c>
      <c r="K54" s="14">
        <v>0.47</v>
      </c>
    </row>
    <row r="55" spans="1:17" s="14" customFormat="1" ht="15" customHeight="1">
      <c r="A55" s="15" t="s">
        <v>252</v>
      </c>
      <c r="B55" s="15" t="s">
        <v>6</v>
      </c>
      <c r="C55" s="15" t="str">
        <f t="shared" ref="C55:C76" si="2">LEFT(A55,6)</f>
        <v>AMELAE</v>
      </c>
      <c r="D55" s="14">
        <v>44.879637969999997</v>
      </c>
      <c r="E55" s="14">
        <v>-71.104141999999996</v>
      </c>
      <c r="F55" s="14">
        <v>443</v>
      </c>
      <c r="G55" s="14">
        <v>255.363</v>
      </c>
      <c r="H55" s="14">
        <v>2.78</v>
      </c>
      <c r="I55" s="14">
        <v>0.93</v>
      </c>
      <c r="J55" s="14">
        <v>0.34</v>
      </c>
      <c r="K55" s="14">
        <v>0.19</v>
      </c>
    </row>
    <row r="56" spans="1:17" s="14" customFormat="1" ht="15" customHeight="1">
      <c r="A56" s="15" t="s">
        <v>253</v>
      </c>
      <c r="B56" s="15" t="s">
        <v>6</v>
      </c>
      <c r="C56" s="15" t="str">
        <f t="shared" si="2"/>
        <v>AMELAE</v>
      </c>
      <c r="D56" s="14">
        <v>44.880314970000001</v>
      </c>
      <c r="E56" s="14">
        <v>-71.103721989999997</v>
      </c>
      <c r="F56" s="14">
        <v>450</v>
      </c>
      <c r="G56" s="14">
        <v>180.56700000000001</v>
      </c>
      <c r="H56" s="14">
        <v>2.2200000000000002</v>
      </c>
      <c r="I56" s="14">
        <v>0.84</v>
      </c>
      <c r="J56" s="14">
        <v>0.46</v>
      </c>
      <c r="K56" s="14">
        <v>0.25</v>
      </c>
    </row>
    <row r="57" spans="1:17" s="14" customFormat="1" ht="15" customHeight="1">
      <c r="A57" s="15" t="s">
        <v>254</v>
      </c>
      <c r="B57" s="15" t="s">
        <v>6</v>
      </c>
      <c r="C57" s="15" t="str">
        <f t="shared" si="2"/>
        <v>AMELAE</v>
      </c>
      <c r="D57" s="14">
        <v>44.880399959999998</v>
      </c>
      <c r="E57" s="14">
        <v>-71.10365401</v>
      </c>
      <c r="F57" s="14">
        <v>446</v>
      </c>
      <c r="G57" s="14">
        <v>148.215</v>
      </c>
      <c r="H57" s="14">
        <v>2.35</v>
      </c>
      <c r="I57" s="14">
        <v>0.88</v>
      </c>
      <c r="J57" s="14">
        <v>1.03</v>
      </c>
      <c r="K57" s="14">
        <v>0.72</v>
      </c>
    </row>
    <row r="58" spans="1:17" s="14" customFormat="1" ht="15" customHeight="1">
      <c r="A58" s="15" t="s">
        <v>50</v>
      </c>
      <c r="B58" s="15" t="s">
        <v>6</v>
      </c>
      <c r="C58" s="15" t="str">
        <f t="shared" si="2"/>
        <v>BETALL</v>
      </c>
      <c r="D58" s="15">
        <v>44.92353198</v>
      </c>
      <c r="E58" s="15">
        <v>-71.091339989999994</v>
      </c>
      <c r="F58" s="20">
        <v>429.29589800000002</v>
      </c>
      <c r="G58" s="14">
        <v>322.447</v>
      </c>
      <c r="H58" s="15">
        <v>3.68</v>
      </c>
      <c r="I58" s="15">
        <v>1</v>
      </c>
      <c r="J58" s="14">
        <v>1.1499999999999999</v>
      </c>
      <c r="K58" s="14">
        <v>0.65</v>
      </c>
      <c r="N58" s="14">
        <v>-3.25</v>
      </c>
      <c r="O58" s="14">
        <v>7.5</v>
      </c>
      <c r="P58" s="14">
        <v>9.9</v>
      </c>
    </row>
    <row r="59" spans="1:17" s="14" customFormat="1" ht="15" customHeight="1">
      <c r="A59" s="15" t="s">
        <v>51</v>
      </c>
      <c r="B59" s="15" t="s">
        <v>6</v>
      </c>
      <c r="C59" s="15" t="str">
        <f t="shared" si="2"/>
        <v>BETALL</v>
      </c>
      <c r="D59" s="15">
        <v>44.923522009999999</v>
      </c>
      <c r="E59" s="15">
        <v>-71.091322969999993</v>
      </c>
      <c r="F59" s="20">
        <v>428.03060900000003</v>
      </c>
      <c r="G59" s="14">
        <v>281.24599999999998</v>
      </c>
      <c r="H59" s="15">
        <v>2.61</v>
      </c>
      <c r="I59" s="15">
        <v>0.64</v>
      </c>
      <c r="J59" s="14">
        <v>3.03</v>
      </c>
      <c r="K59" s="14">
        <v>1.55</v>
      </c>
      <c r="N59" s="14">
        <v>-2.25</v>
      </c>
      <c r="O59" s="14">
        <v>8</v>
      </c>
      <c r="P59" s="14">
        <v>8.5</v>
      </c>
    </row>
    <row r="60" spans="1:17" s="14" customFormat="1" ht="15" customHeight="1">
      <c r="A60" s="15" t="s">
        <v>52</v>
      </c>
      <c r="B60" s="15" t="s">
        <v>6</v>
      </c>
      <c r="C60" s="15" t="str">
        <f t="shared" si="2"/>
        <v>BETALL</v>
      </c>
      <c r="D60" s="15">
        <v>44.923589980000003</v>
      </c>
      <c r="E60" s="15">
        <v>-71.091383989999997</v>
      </c>
      <c r="F60" s="20">
        <v>426.45074499999998</v>
      </c>
      <c r="G60" s="14">
        <v>286.15100000000001</v>
      </c>
      <c r="H60" s="15">
        <v>2.96</v>
      </c>
      <c r="I60" s="15">
        <v>0.72</v>
      </c>
      <c r="J60" s="14">
        <v>2.1800000000000002</v>
      </c>
      <c r="K60" s="14">
        <v>1.31</v>
      </c>
      <c r="N60" s="14">
        <v>-0.25</v>
      </c>
      <c r="O60" s="14">
        <v>10.5</v>
      </c>
      <c r="P60" s="14">
        <v>14.5</v>
      </c>
    </row>
    <row r="61" spans="1:17" s="14" customFormat="1" ht="15" customHeight="1">
      <c r="A61" s="15" t="s">
        <v>53</v>
      </c>
      <c r="B61" s="15" t="s">
        <v>6</v>
      </c>
      <c r="C61" s="15" t="str">
        <f t="shared" si="2"/>
        <v>BETALL</v>
      </c>
      <c r="D61" s="15">
        <v>44.923674980000001</v>
      </c>
      <c r="E61" s="15">
        <v>-71.091913980000001</v>
      </c>
      <c r="F61" s="20">
        <v>445.03109699999999</v>
      </c>
      <c r="G61" s="14">
        <v>307.94499999999999</v>
      </c>
      <c r="H61" s="15">
        <v>3.24</v>
      </c>
      <c r="I61" s="15">
        <v>0.72</v>
      </c>
      <c r="J61" s="14">
        <v>0.75</v>
      </c>
      <c r="K61" s="14">
        <v>0.4</v>
      </c>
      <c r="N61" s="14">
        <v>-1</v>
      </c>
      <c r="O61" s="14">
        <v>9</v>
      </c>
    </row>
    <row r="62" spans="1:17" s="14" customFormat="1" ht="15" customHeight="1">
      <c r="A62" s="15" t="s">
        <v>54</v>
      </c>
      <c r="B62" s="15" t="s">
        <v>6</v>
      </c>
      <c r="C62" s="15" t="str">
        <f t="shared" si="2"/>
        <v>BETALL</v>
      </c>
      <c r="D62" s="15">
        <v>44.923815959999999</v>
      </c>
      <c r="E62" s="15">
        <v>-71.092517979999997</v>
      </c>
      <c r="F62" s="20">
        <v>424.87933299999997</v>
      </c>
      <c r="G62" s="14">
        <v>260.59300000000002</v>
      </c>
      <c r="H62" s="15">
        <v>2.97</v>
      </c>
      <c r="I62" s="15">
        <v>0.78</v>
      </c>
      <c r="J62" s="14">
        <v>4.0599999999999996</v>
      </c>
      <c r="K62" s="14">
        <v>2.4</v>
      </c>
      <c r="N62" s="14">
        <v>-1.5</v>
      </c>
      <c r="O62" s="14">
        <v>19</v>
      </c>
    </row>
    <row r="63" spans="1:17" s="14" customFormat="1" ht="15" customHeight="1">
      <c r="A63" s="15" t="s">
        <v>55</v>
      </c>
      <c r="B63" s="15" t="s">
        <v>6</v>
      </c>
      <c r="C63" s="15" t="str">
        <f t="shared" si="2"/>
        <v>BETALL</v>
      </c>
      <c r="D63" s="15">
        <v>44.924132040000003</v>
      </c>
      <c r="E63" s="15">
        <v>-71.093076969999998</v>
      </c>
      <c r="F63" s="20">
        <v>416.98861699999998</v>
      </c>
      <c r="G63" s="14">
        <v>289.86700000000002</v>
      </c>
      <c r="H63" s="15">
        <v>4.59</v>
      </c>
      <c r="I63" s="15">
        <v>1.34</v>
      </c>
      <c r="J63" s="14">
        <v>1.52</v>
      </c>
      <c r="K63" s="14">
        <v>0.8</v>
      </c>
      <c r="N63" s="14">
        <v>-1.5</v>
      </c>
      <c r="O63" s="14">
        <v>17</v>
      </c>
    </row>
    <row r="64" spans="1:17" s="14" customFormat="1" ht="15" customHeight="1">
      <c r="A64" s="15" t="s">
        <v>56</v>
      </c>
      <c r="B64" s="15" t="s">
        <v>6</v>
      </c>
      <c r="C64" s="15" t="str">
        <f t="shared" si="2"/>
        <v>BETALL</v>
      </c>
      <c r="D64" s="15">
        <v>44.924371010000002</v>
      </c>
      <c r="E64" s="15">
        <v>-71.093193979999995</v>
      </c>
      <c r="F64" s="20">
        <v>415.3125</v>
      </c>
      <c r="G64" s="14">
        <v>261.5</v>
      </c>
      <c r="H64" s="15">
        <v>3.17</v>
      </c>
      <c r="I64" s="15">
        <v>0.96</v>
      </c>
      <c r="J64" s="14">
        <v>1.5</v>
      </c>
      <c r="K64" s="14">
        <v>0.83</v>
      </c>
      <c r="N64" s="14">
        <v>-1.25</v>
      </c>
      <c r="O64" s="14">
        <v>14.5</v>
      </c>
      <c r="P64" s="14">
        <v>19.5</v>
      </c>
      <c r="Q64" s="14">
        <v>23.1</v>
      </c>
    </row>
    <row r="65" spans="1:23" s="14" customFormat="1" ht="15" customHeight="1">
      <c r="A65" s="15" t="s">
        <v>57</v>
      </c>
      <c r="B65" s="15" t="s">
        <v>6</v>
      </c>
      <c r="C65" s="15" t="str">
        <f t="shared" si="2"/>
        <v>BETALL</v>
      </c>
      <c r="D65" s="15">
        <v>44.924262970000001</v>
      </c>
      <c r="E65" s="15">
        <v>-71.094469959999998</v>
      </c>
      <c r="F65" s="20">
        <v>419.49163800000002</v>
      </c>
      <c r="G65" s="14">
        <v>273.22300000000001</v>
      </c>
      <c r="H65" s="15">
        <v>3.43</v>
      </c>
      <c r="I65" s="15">
        <v>1.06</v>
      </c>
      <c r="J65" s="14">
        <v>2.02</v>
      </c>
      <c r="K65" s="14">
        <v>1.0900000000000001</v>
      </c>
      <c r="N65" s="14">
        <v>-0.75</v>
      </c>
      <c r="O65" s="14">
        <v>18</v>
      </c>
    </row>
    <row r="66" spans="1:23" s="14" customFormat="1" ht="15" customHeight="1">
      <c r="A66" s="15" t="s">
        <v>58</v>
      </c>
      <c r="B66" s="15" t="s">
        <v>6</v>
      </c>
      <c r="C66" s="15" t="str">
        <f t="shared" si="2"/>
        <v>BETALL</v>
      </c>
      <c r="D66" s="15">
        <v>44.924745010000002</v>
      </c>
      <c r="E66" s="15">
        <v>-71.09601198</v>
      </c>
      <c r="F66" s="20">
        <v>424.84023999999999</v>
      </c>
      <c r="G66" s="14">
        <v>311.47699999999998</v>
      </c>
      <c r="H66" s="15">
        <v>3.86</v>
      </c>
      <c r="I66" s="15">
        <v>1.1299999999999999</v>
      </c>
      <c r="J66" s="14">
        <v>1.77</v>
      </c>
      <c r="K66" s="14">
        <v>0.89</v>
      </c>
      <c r="N66" s="14">
        <v>-1</v>
      </c>
      <c r="O66" s="14">
        <v>7</v>
      </c>
    </row>
    <row r="67" spans="1:23" ht="15" hidden="1" customHeight="1">
      <c r="A67" s="6" t="s">
        <v>59</v>
      </c>
      <c r="B67" s="6" t="s">
        <v>6</v>
      </c>
      <c r="C67" s="6" t="str">
        <f t="shared" si="2"/>
        <v>BETALL</v>
      </c>
      <c r="D67" s="6">
        <v>44.880386970000004</v>
      </c>
      <c r="E67" s="6">
        <v>-71.098774989999995</v>
      </c>
      <c r="F67" s="7">
        <v>451.53765900000002</v>
      </c>
      <c r="H67" s="6"/>
      <c r="I67" s="6"/>
    </row>
    <row r="68" spans="1:23" s="14" customFormat="1" ht="15" customHeight="1">
      <c r="A68" s="15" t="s">
        <v>60</v>
      </c>
      <c r="B68" s="15" t="s">
        <v>6</v>
      </c>
      <c r="C68" s="15" t="str">
        <f t="shared" si="2"/>
        <v>BETALL</v>
      </c>
      <c r="D68" s="15">
        <v>44.898853979999998</v>
      </c>
      <c r="E68" s="15">
        <v>-71.07404502</v>
      </c>
      <c r="F68" s="20">
        <v>435.20001200000002</v>
      </c>
      <c r="G68" s="14">
        <v>295.15600000000001</v>
      </c>
      <c r="H68" s="15">
        <v>3.13</v>
      </c>
      <c r="I68" s="15">
        <v>0.74</v>
      </c>
      <c r="J68" s="14">
        <v>1.37</v>
      </c>
      <c r="K68" s="14">
        <v>0.71</v>
      </c>
      <c r="N68" s="14">
        <v>-1.5</v>
      </c>
      <c r="O68" s="14">
        <v>5.75</v>
      </c>
    </row>
    <row r="69" spans="1:23" s="14" customFormat="1" ht="15" customHeight="1">
      <c r="A69" s="15" t="s">
        <v>61</v>
      </c>
      <c r="B69" s="15" t="s">
        <v>6</v>
      </c>
      <c r="C69" s="15" t="str">
        <f t="shared" si="2"/>
        <v>BETALL</v>
      </c>
      <c r="D69" s="15">
        <v>44.924949030000001</v>
      </c>
      <c r="E69" s="15">
        <v>-71.096132010000005</v>
      </c>
      <c r="F69" s="20">
        <v>419.91149899999999</v>
      </c>
      <c r="G69" s="14">
        <v>307.95</v>
      </c>
      <c r="H69" s="15">
        <v>4.38</v>
      </c>
      <c r="I69" s="15">
        <v>1.23</v>
      </c>
      <c r="J69" s="14">
        <v>0.91</v>
      </c>
      <c r="K69" s="14">
        <v>0.54</v>
      </c>
      <c r="N69" s="14">
        <v>-1.75</v>
      </c>
      <c r="O69" s="14">
        <v>17.5</v>
      </c>
    </row>
    <row r="70" spans="1:23" s="14" customFormat="1" ht="15" customHeight="1">
      <c r="A70" s="15" t="s">
        <v>62</v>
      </c>
      <c r="B70" s="15" t="s">
        <v>6</v>
      </c>
      <c r="C70" s="15" t="str">
        <f t="shared" si="2"/>
        <v>BETPAP</v>
      </c>
      <c r="D70" s="15">
        <v>44.874329959999997</v>
      </c>
      <c r="E70" s="15">
        <v>-71.053006030000006</v>
      </c>
      <c r="F70" s="20">
        <v>388.901093</v>
      </c>
      <c r="G70" s="14">
        <v>236.69200000000001</v>
      </c>
      <c r="H70" s="15">
        <v>3.86</v>
      </c>
      <c r="I70" s="15">
        <v>1.1000000000000001</v>
      </c>
      <c r="J70" s="14">
        <v>2.14</v>
      </c>
      <c r="K70" s="14">
        <v>0.86</v>
      </c>
      <c r="N70" s="14">
        <v>-1.75</v>
      </c>
      <c r="O70" s="14">
        <v>24</v>
      </c>
    </row>
    <row r="71" spans="1:23" s="14" customFormat="1" ht="15" customHeight="1">
      <c r="A71" s="15" t="s">
        <v>63</v>
      </c>
      <c r="B71" s="15" t="s">
        <v>6</v>
      </c>
      <c r="C71" s="15" t="str">
        <f t="shared" si="2"/>
        <v>BETPAP</v>
      </c>
      <c r="D71" s="15">
        <v>44.923137029999999</v>
      </c>
      <c r="E71" s="15">
        <v>-71.09010902</v>
      </c>
      <c r="F71" s="20">
        <v>428.214966</v>
      </c>
      <c r="G71" s="14">
        <v>205.31800000000001</v>
      </c>
      <c r="H71" s="15">
        <v>2.12</v>
      </c>
      <c r="I71" s="15">
        <v>0.61</v>
      </c>
      <c r="J71" s="14">
        <v>1.91</v>
      </c>
      <c r="K71" s="14">
        <v>1.04</v>
      </c>
      <c r="N71" s="14">
        <v>-1.25</v>
      </c>
      <c r="O71" s="14">
        <v>11</v>
      </c>
      <c r="P71" s="14">
        <v>16.899999999999999</v>
      </c>
    </row>
    <row r="72" spans="1:23" s="14" customFormat="1" ht="15" customHeight="1">
      <c r="A72" s="15" t="s">
        <v>64</v>
      </c>
      <c r="B72" s="15" t="s">
        <v>6</v>
      </c>
      <c r="C72" s="15" t="str">
        <f t="shared" si="2"/>
        <v>BETPAP</v>
      </c>
      <c r="D72" s="15">
        <v>44.87536102</v>
      </c>
      <c r="E72" s="15">
        <v>-71.052967969999997</v>
      </c>
      <c r="F72" s="20">
        <v>390.50366200000002</v>
      </c>
      <c r="G72" s="14">
        <v>332.78899999999999</v>
      </c>
      <c r="H72" s="15">
        <v>6.78</v>
      </c>
      <c r="I72" s="15">
        <v>2.09</v>
      </c>
      <c r="J72" s="14">
        <v>2.89</v>
      </c>
      <c r="K72" s="14">
        <v>1.58</v>
      </c>
      <c r="N72" s="14">
        <v>-1.75</v>
      </c>
      <c r="O72" s="14">
        <v>17.75</v>
      </c>
    </row>
    <row r="73" spans="1:23" s="14" customFormat="1" ht="15" customHeight="1">
      <c r="A73" s="15" t="s">
        <v>65</v>
      </c>
      <c r="B73" s="15" t="s">
        <v>6</v>
      </c>
      <c r="C73" s="15" t="str">
        <f t="shared" si="2"/>
        <v>BETPAP</v>
      </c>
      <c r="D73" s="15">
        <v>44.880062010000003</v>
      </c>
      <c r="E73" s="15">
        <v>-71.099890029999997</v>
      </c>
      <c r="F73" s="20">
        <v>451.52578699999998</v>
      </c>
      <c r="G73" s="14">
        <v>293.45400000000001</v>
      </c>
      <c r="H73" s="15">
        <v>3.7</v>
      </c>
      <c r="I73" s="15">
        <v>1.32</v>
      </c>
      <c r="J73" s="14">
        <v>1.97</v>
      </c>
      <c r="K73" s="14">
        <v>1.03</v>
      </c>
      <c r="N73" s="14">
        <v>-2</v>
      </c>
      <c r="O73" s="14">
        <v>8</v>
      </c>
    </row>
    <row r="74" spans="1:23" s="14" customFormat="1" ht="15" customHeight="1">
      <c r="A74" s="15" t="s">
        <v>66</v>
      </c>
      <c r="B74" s="15" t="s">
        <v>6</v>
      </c>
      <c r="C74" s="15" t="str">
        <f t="shared" si="2"/>
        <v>BETPAP</v>
      </c>
      <c r="D74" s="15">
        <v>44.879372009999997</v>
      </c>
      <c r="E74" s="15">
        <v>-71.100924019999994</v>
      </c>
      <c r="F74" s="20">
        <v>446.146027</v>
      </c>
      <c r="G74" s="14">
        <v>220.29400000000001</v>
      </c>
      <c r="H74" s="15">
        <v>3.57</v>
      </c>
      <c r="I74" s="15">
        <v>1.48</v>
      </c>
      <c r="J74" s="14">
        <v>1.83</v>
      </c>
      <c r="K74" s="14">
        <v>0.96</v>
      </c>
      <c r="N74" s="14">
        <v>-2.25</v>
      </c>
      <c r="O74" s="14">
        <v>3.75</v>
      </c>
    </row>
    <row r="75" spans="1:23" s="14" customFormat="1" ht="15" customHeight="1">
      <c r="A75" s="15" t="s">
        <v>67</v>
      </c>
      <c r="B75" s="15" t="s">
        <v>6</v>
      </c>
      <c r="C75" s="15" t="str">
        <f t="shared" si="2"/>
        <v>BETPAP</v>
      </c>
      <c r="D75" s="15">
        <v>44.897956030000003</v>
      </c>
      <c r="E75" s="15">
        <v>-71.077416979999995</v>
      </c>
      <c r="F75" s="20">
        <v>421.90701300000001</v>
      </c>
      <c r="G75" s="14">
        <v>288.66500000000002</v>
      </c>
      <c r="H75" s="15">
        <v>3.95</v>
      </c>
      <c r="I75" s="15">
        <v>1.34</v>
      </c>
      <c r="J75" s="14">
        <v>2.16</v>
      </c>
      <c r="K75" s="14">
        <v>1.1599999999999999</v>
      </c>
      <c r="N75" s="14">
        <v>-1.5</v>
      </c>
      <c r="O75" s="14">
        <v>8.5</v>
      </c>
    </row>
    <row r="76" spans="1:23" ht="15" hidden="1" customHeight="1">
      <c r="A76" s="6" t="s">
        <v>68</v>
      </c>
      <c r="B76" s="6" t="s">
        <v>6</v>
      </c>
      <c r="C76" s="6" t="str">
        <f t="shared" si="2"/>
        <v>BETPOP</v>
      </c>
      <c r="D76" s="6">
        <v>44.880228969999997</v>
      </c>
      <c r="E76" s="6">
        <v>-71.103803959999993</v>
      </c>
      <c r="F76" s="7">
        <v>433.05401599999999</v>
      </c>
    </row>
    <row r="77" spans="1:23" s="19" customFormat="1" ht="15" hidden="1" customHeight="1">
      <c r="A77" s="17" t="s">
        <v>310</v>
      </c>
      <c r="B77" s="17" t="s">
        <v>6</v>
      </c>
      <c r="C77" s="17" t="str">
        <f t="shared" ref="C77:C78" si="3">LEFT(A77,6)</f>
        <v>BETPOP</v>
      </c>
      <c r="D77" s="17"/>
      <c r="E77" s="17"/>
      <c r="F77" s="18"/>
      <c r="G77"/>
      <c r="L77" s="19">
        <v>4.0999999999999996</v>
      </c>
      <c r="P77" s="19">
        <v>3.1</v>
      </c>
      <c r="V77"/>
      <c r="W77"/>
    </row>
    <row r="78" spans="1:23" s="19" customFormat="1" ht="15" hidden="1" customHeight="1">
      <c r="A78" s="17" t="s">
        <v>311</v>
      </c>
      <c r="B78" s="17" t="s">
        <v>6</v>
      </c>
      <c r="C78" s="17" t="str">
        <f t="shared" si="3"/>
        <v>BETPOP</v>
      </c>
      <c r="D78" s="17"/>
      <c r="E78" s="17"/>
      <c r="F78" s="18"/>
      <c r="G78"/>
      <c r="N78" s="19">
        <v>-1.5</v>
      </c>
      <c r="O78" s="19">
        <v>7.5</v>
      </c>
      <c r="P78" s="19">
        <v>7.9</v>
      </c>
      <c r="V78"/>
      <c r="W78"/>
    </row>
    <row r="79" spans="1:23" s="14" customFormat="1" ht="15" customHeight="1">
      <c r="A79" s="15" t="s">
        <v>69</v>
      </c>
      <c r="B79" s="15" t="s">
        <v>6</v>
      </c>
      <c r="C79" s="15" t="str">
        <f t="shared" ref="C79:C110" si="4">LEFT(A79,6)</f>
        <v>CORALT</v>
      </c>
      <c r="D79" s="15">
        <v>44.923697019999999</v>
      </c>
      <c r="E79" s="15">
        <v>-71.092077009999997</v>
      </c>
      <c r="F79" s="20">
        <v>437.683716</v>
      </c>
      <c r="G79" s="14">
        <v>269.42</v>
      </c>
      <c r="H79" s="15">
        <v>2.4700000000000002</v>
      </c>
      <c r="I79" s="15">
        <v>0.61</v>
      </c>
      <c r="J79" s="14">
        <v>0.65</v>
      </c>
      <c r="K79" s="14">
        <v>0.32</v>
      </c>
    </row>
    <row r="80" spans="1:23" ht="15" hidden="1" customHeight="1">
      <c r="A80" s="6" t="s">
        <v>70</v>
      </c>
      <c r="B80" s="6" t="s">
        <v>6</v>
      </c>
      <c r="C80" s="6" t="str">
        <f t="shared" si="4"/>
        <v>CORALT</v>
      </c>
      <c r="D80" s="6">
        <v>44.924643000000003</v>
      </c>
      <c r="E80" s="6">
        <v>-71.095222989999996</v>
      </c>
      <c r="F80" s="7">
        <v>418.80853300000001</v>
      </c>
      <c r="S80" t="s">
        <v>296</v>
      </c>
    </row>
    <row r="81" spans="1:19" s="14" customFormat="1" ht="15" customHeight="1">
      <c r="A81" s="15" t="s">
        <v>71</v>
      </c>
      <c r="B81" s="15" t="s">
        <v>6</v>
      </c>
      <c r="C81" s="15" t="str">
        <f t="shared" si="4"/>
        <v>CORALT</v>
      </c>
      <c r="D81" s="15">
        <v>44.924615009999997</v>
      </c>
      <c r="E81" s="15">
        <v>-71.095379980000004</v>
      </c>
      <c r="F81" s="20">
        <v>421.59802200000001</v>
      </c>
      <c r="G81" s="14">
        <v>123.289</v>
      </c>
      <c r="H81" s="15">
        <v>1.57</v>
      </c>
      <c r="I81" s="15">
        <v>0.56999999999999995</v>
      </c>
      <c r="J81" s="14">
        <v>0.23</v>
      </c>
      <c r="K81" s="14">
        <v>0.13</v>
      </c>
    </row>
    <row r="82" spans="1:19" s="14" customFormat="1" ht="15" customHeight="1">
      <c r="A82" s="15" t="s">
        <v>72</v>
      </c>
      <c r="B82" s="15" t="s">
        <v>6</v>
      </c>
      <c r="C82" s="15" t="str">
        <f t="shared" si="4"/>
        <v>CORALT</v>
      </c>
      <c r="D82" s="15">
        <v>44.925409019999996</v>
      </c>
      <c r="E82" s="15">
        <v>-71.097235990000001</v>
      </c>
      <c r="F82" s="20">
        <v>428.52233899999999</v>
      </c>
      <c r="G82" s="14">
        <v>172.417</v>
      </c>
      <c r="H82" s="15">
        <v>1.89</v>
      </c>
      <c r="I82" s="15">
        <v>0.69</v>
      </c>
      <c r="J82" s="14">
        <v>0.6</v>
      </c>
      <c r="K82" s="14">
        <v>0.36</v>
      </c>
      <c r="L82" s="14">
        <v>1</v>
      </c>
    </row>
    <row r="83" spans="1:19" s="14" customFormat="1" ht="15" customHeight="1">
      <c r="A83" s="15" t="s">
        <v>73</v>
      </c>
      <c r="B83" s="15" t="s">
        <v>6</v>
      </c>
      <c r="C83" s="15" t="str">
        <f t="shared" si="4"/>
        <v>CORALT</v>
      </c>
      <c r="D83" s="15">
        <v>44.924413000000001</v>
      </c>
      <c r="E83" s="15">
        <v>-71.094640029999994</v>
      </c>
      <c r="F83" s="20">
        <v>432.91039999999998</v>
      </c>
      <c r="G83" s="14">
        <v>197.95500000000001</v>
      </c>
      <c r="H83" s="15">
        <v>2.4</v>
      </c>
      <c r="I83" s="15">
        <v>0.72</v>
      </c>
      <c r="J83" s="14">
        <v>0.46</v>
      </c>
      <c r="K83" s="14">
        <v>0.18</v>
      </c>
    </row>
    <row r="84" spans="1:19" s="14" customFormat="1" ht="15" customHeight="1">
      <c r="A84" s="15" t="s">
        <v>255</v>
      </c>
      <c r="B84" s="15" t="s">
        <v>6</v>
      </c>
      <c r="C84" s="15" t="str">
        <f t="shared" si="4"/>
        <v>CORALT</v>
      </c>
      <c r="D84" s="14">
        <v>44.924390039999999</v>
      </c>
      <c r="E84" s="14">
        <v>-71.094673970000002</v>
      </c>
      <c r="F84" s="14">
        <v>413</v>
      </c>
      <c r="G84" s="14">
        <v>194.953</v>
      </c>
      <c r="H84" s="14">
        <v>1.98</v>
      </c>
      <c r="I84" s="14">
        <v>0.52</v>
      </c>
      <c r="J84" s="14">
        <v>2.66</v>
      </c>
      <c r="K84" s="14">
        <v>1.37</v>
      </c>
      <c r="L84" s="14" t="s">
        <v>297</v>
      </c>
      <c r="P84" s="14" t="s">
        <v>297</v>
      </c>
      <c r="S84" s="14" t="s">
        <v>298</v>
      </c>
    </row>
    <row r="85" spans="1:19" s="14" customFormat="1" ht="15" customHeight="1">
      <c r="A85" s="15" t="s">
        <v>281</v>
      </c>
      <c r="B85" s="15" t="s">
        <v>6</v>
      </c>
      <c r="C85" s="15" t="str">
        <f t="shared" si="4"/>
        <v>CORALT</v>
      </c>
      <c r="D85" s="14">
        <v>44.889322999999997</v>
      </c>
      <c r="E85" s="14">
        <v>-71.073325019999999</v>
      </c>
      <c r="F85" s="14">
        <v>467</v>
      </c>
      <c r="G85" s="14">
        <v>152.732</v>
      </c>
      <c r="H85" s="14">
        <v>1.43</v>
      </c>
      <c r="I85" s="14">
        <v>0.38</v>
      </c>
      <c r="J85" s="14">
        <v>0.33</v>
      </c>
      <c r="K85" s="14">
        <v>0.2</v>
      </c>
    </row>
    <row r="86" spans="1:19" s="14" customFormat="1" ht="15" customHeight="1">
      <c r="A86" s="15" t="s">
        <v>74</v>
      </c>
      <c r="B86" s="15" t="s">
        <v>6</v>
      </c>
      <c r="C86" s="15" t="str">
        <f t="shared" si="4"/>
        <v>CORCOR</v>
      </c>
      <c r="D86" s="15">
        <v>44.923547990000003</v>
      </c>
      <c r="E86" s="15">
        <v>-71.091262040000004</v>
      </c>
      <c r="F86" s="20">
        <v>452.746216</v>
      </c>
      <c r="G86" s="14">
        <v>176.27099999999999</v>
      </c>
      <c r="H86" s="15">
        <v>1.49</v>
      </c>
      <c r="I86" s="15">
        <v>0.39</v>
      </c>
      <c r="J86" s="14">
        <v>0.55000000000000004</v>
      </c>
      <c r="K86" s="14">
        <v>0.32</v>
      </c>
    </row>
    <row r="87" spans="1:19" s="14" customFormat="1" ht="15" customHeight="1">
      <c r="A87" s="15" t="s">
        <v>75</v>
      </c>
      <c r="B87" s="15" t="s">
        <v>6</v>
      </c>
      <c r="C87" s="15" t="str">
        <f t="shared" si="4"/>
        <v>CORCOR</v>
      </c>
      <c r="D87" s="15">
        <v>44.923610019999998</v>
      </c>
      <c r="E87" s="15">
        <v>-71.091659000000007</v>
      </c>
      <c r="F87" s="20">
        <v>445.66986100000003</v>
      </c>
      <c r="G87" s="14">
        <v>345.89299999999997</v>
      </c>
      <c r="H87" s="15">
        <v>2.77</v>
      </c>
      <c r="I87" s="15">
        <v>0.78</v>
      </c>
      <c r="J87" s="14">
        <v>1.39</v>
      </c>
      <c r="K87" s="14">
        <v>0.7</v>
      </c>
    </row>
    <row r="88" spans="1:19" s="14" customFormat="1" ht="15" customHeight="1">
      <c r="A88" s="15" t="s">
        <v>76</v>
      </c>
      <c r="B88" s="15" t="s">
        <v>6</v>
      </c>
      <c r="C88" s="15" t="str">
        <f t="shared" si="4"/>
        <v>CORCOR</v>
      </c>
      <c r="D88" s="15">
        <v>44.924059040000003</v>
      </c>
      <c r="E88" s="15">
        <v>-71.092217989999995</v>
      </c>
      <c r="F88" s="20">
        <v>425.860657</v>
      </c>
      <c r="G88" s="14">
        <v>292.649</v>
      </c>
      <c r="H88" s="15">
        <v>2.68</v>
      </c>
      <c r="I88" s="15">
        <v>0.88</v>
      </c>
      <c r="J88" s="14">
        <v>0.66</v>
      </c>
      <c r="K88" s="14">
        <v>0.28999999999999998</v>
      </c>
    </row>
    <row r="89" spans="1:19" s="14" customFormat="1" ht="15" customHeight="1">
      <c r="A89" s="15" t="s">
        <v>77</v>
      </c>
      <c r="B89" s="15" t="s">
        <v>6</v>
      </c>
      <c r="C89" s="15" t="str">
        <f t="shared" si="4"/>
        <v>CORCOR</v>
      </c>
      <c r="D89" s="15">
        <v>44.923851999999997</v>
      </c>
      <c r="E89" s="15">
        <v>-71.093128019999995</v>
      </c>
      <c r="F89" s="20">
        <v>415.85964999999999</v>
      </c>
      <c r="G89" s="14">
        <v>193.64699999999999</v>
      </c>
      <c r="H89" s="15">
        <v>2.1</v>
      </c>
      <c r="I89" s="15">
        <v>0.65</v>
      </c>
      <c r="J89" s="14">
        <v>0.89</v>
      </c>
      <c r="K89" s="14">
        <v>0.43</v>
      </c>
    </row>
    <row r="90" spans="1:19" s="14" customFormat="1" ht="15" customHeight="1">
      <c r="A90" s="15" t="s">
        <v>78</v>
      </c>
      <c r="B90" s="15" t="s">
        <v>6</v>
      </c>
      <c r="C90" s="15" t="str">
        <f t="shared" si="4"/>
        <v>CORCOR</v>
      </c>
      <c r="D90" s="15">
        <v>44.923984019999999</v>
      </c>
      <c r="E90" s="15">
        <v>-71.093077980000004</v>
      </c>
      <c r="F90" s="20">
        <v>418.60797100000002</v>
      </c>
      <c r="G90" s="14">
        <v>240.20699999999999</v>
      </c>
      <c r="H90" s="15">
        <v>2.4300000000000002</v>
      </c>
      <c r="I90" s="15">
        <v>0.78</v>
      </c>
      <c r="J90" s="14">
        <v>0.66</v>
      </c>
      <c r="K90" s="14">
        <v>0.34</v>
      </c>
    </row>
    <row r="91" spans="1:19" s="14" customFormat="1" ht="15" customHeight="1">
      <c r="A91" s="15" t="s">
        <v>79</v>
      </c>
      <c r="B91" s="15" t="s">
        <v>6</v>
      </c>
      <c r="C91" s="15" t="str">
        <f t="shared" si="4"/>
        <v>CORCOR</v>
      </c>
      <c r="D91" s="15">
        <v>44.92311196</v>
      </c>
      <c r="E91" s="15">
        <v>-71.090426030000003</v>
      </c>
      <c r="F91" s="20">
        <v>433.40554800000001</v>
      </c>
      <c r="G91" s="14">
        <v>209.07400000000001</v>
      </c>
      <c r="H91" s="15">
        <v>1.89</v>
      </c>
      <c r="I91" s="15">
        <v>0.61</v>
      </c>
      <c r="J91" s="14">
        <v>1.07</v>
      </c>
      <c r="K91" s="14">
        <v>0.53</v>
      </c>
    </row>
    <row r="92" spans="1:19" s="14" customFormat="1" ht="15" customHeight="1">
      <c r="A92" s="15" t="s">
        <v>80</v>
      </c>
      <c r="B92" s="15" t="s">
        <v>6</v>
      </c>
      <c r="C92" s="15" t="str">
        <f t="shared" si="4"/>
        <v>CORCOR</v>
      </c>
      <c r="D92" s="15">
        <v>44.923052030000001</v>
      </c>
      <c r="E92" s="15">
        <v>-71.090455030000001</v>
      </c>
      <c r="F92" s="20">
        <v>435.966522</v>
      </c>
      <c r="G92" s="14">
        <v>199.274</v>
      </c>
      <c r="H92" s="15">
        <v>1.66</v>
      </c>
      <c r="I92" s="15">
        <v>0.57999999999999996</v>
      </c>
      <c r="J92" s="14">
        <v>0.69</v>
      </c>
      <c r="K92" s="14">
        <v>0.34</v>
      </c>
    </row>
    <row r="93" spans="1:19" s="14" customFormat="1" ht="15" customHeight="1">
      <c r="A93" s="15" t="s">
        <v>294</v>
      </c>
      <c r="B93" s="15" t="s">
        <v>6</v>
      </c>
      <c r="C93" s="15" t="str">
        <f t="shared" si="4"/>
        <v>CORCOR</v>
      </c>
      <c r="H93" s="14">
        <v>2.08</v>
      </c>
      <c r="I93" s="14">
        <v>0.7</v>
      </c>
      <c r="J93" s="14">
        <v>1.01</v>
      </c>
      <c r="K93" s="14">
        <v>0.48</v>
      </c>
      <c r="S93" s="14" t="s">
        <v>299</v>
      </c>
    </row>
    <row r="94" spans="1:19" ht="15" hidden="1" customHeight="1">
      <c r="A94" s="6" t="s">
        <v>81</v>
      </c>
      <c r="B94" s="6" t="s">
        <v>6</v>
      </c>
      <c r="C94" s="6" t="str">
        <f t="shared" si="4"/>
        <v>CORCOR</v>
      </c>
      <c r="D94" s="6">
        <v>44.880315979999999</v>
      </c>
      <c r="E94" s="6">
        <v>-71.098660989999999</v>
      </c>
      <c r="F94" s="7">
        <v>448.167419</v>
      </c>
    </row>
    <row r="95" spans="1:19" ht="15" hidden="1" customHeight="1">
      <c r="A95" s="6" t="s">
        <v>82</v>
      </c>
      <c r="B95" s="6" t="s">
        <v>6</v>
      </c>
      <c r="C95" s="6" t="str">
        <f t="shared" si="4"/>
        <v>DIELON</v>
      </c>
      <c r="D95" s="6">
        <v>44.924051990000002</v>
      </c>
      <c r="E95" s="6">
        <v>-71.092228969999994</v>
      </c>
      <c r="F95" s="7">
        <v>428.99047899999999</v>
      </c>
    </row>
    <row r="96" spans="1:19" ht="15" hidden="1" customHeight="1">
      <c r="A96" s="6" t="s">
        <v>83</v>
      </c>
      <c r="B96" s="6" t="s">
        <v>6</v>
      </c>
      <c r="C96" s="6" t="str">
        <f t="shared" si="4"/>
        <v>DIELON</v>
      </c>
      <c r="D96" s="6">
        <v>44.924072029999998</v>
      </c>
      <c r="E96" s="6">
        <v>-71.092291000000003</v>
      </c>
      <c r="F96" s="7">
        <v>423.544647</v>
      </c>
    </row>
    <row r="97" spans="1:23" ht="15" hidden="1" customHeight="1">
      <c r="A97" s="6" t="s">
        <v>84</v>
      </c>
      <c r="B97" s="6" t="s">
        <v>6</v>
      </c>
      <c r="C97" s="6" t="str">
        <f t="shared" si="4"/>
        <v>DIELON</v>
      </c>
      <c r="D97" s="6">
        <v>44.92403599</v>
      </c>
      <c r="E97" s="6">
        <v>-71.092229979999999</v>
      </c>
      <c r="F97" s="7">
        <v>424.90313700000002</v>
      </c>
    </row>
    <row r="98" spans="1:23" ht="15" hidden="1" customHeight="1">
      <c r="A98" s="6" t="s">
        <v>85</v>
      </c>
      <c r="B98" s="6" t="s">
        <v>6</v>
      </c>
      <c r="C98" s="6" t="str">
        <f t="shared" si="4"/>
        <v>DIELON</v>
      </c>
      <c r="D98" s="6">
        <v>44.925203000000003</v>
      </c>
      <c r="E98" s="6">
        <v>-71.097797990000004</v>
      </c>
      <c r="F98" s="7">
        <v>430.73272700000001</v>
      </c>
    </row>
    <row r="99" spans="1:23" ht="15" hidden="1" customHeight="1">
      <c r="A99" s="6" t="s">
        <v>86</v>
      </c>
      <c r="B99" s="6" t="s">
        <v>6</v>
      </c>
      <c r="C99" s="6" t="str">
        <f t="shared" si="4"/>
        <v>DIELON</v>
      </c>
      <c r="D99" s="6">
        <v>44.925263010000002</v>
      </c>
      <c r="E99" s="6">
        <v>-71.097930009999999</v>
      </c>
      <c r="F99" s="7">
        <v>431.999573</v>
      </c>
    </row>
    <row r="100" spans="1:23" s="16" customFormat="1" ht="15" hidden="1" customHeight="1">
      <c r="A100" s="6" t="s">
        <v>87</v>
      </c>
      <c r="B100" s="6" t="s">
        <v>6</v>
      </c>
      <c r="C100" s="6" t="str">
        <f t="shared" si="4"/>
        <v>DIELON</v>
      </c>
      <c r="D100" s="6">
        <v>44.925168970000001</v>
      </c>
      <c r="E100" s="6">
        <v>-71.097944010000006</v>
      </c>
      <c r="F100" s="7">
        <v>429.76092499999999</v>
      </c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 s="16" customFormat="1" ht="15" hidden="1" customHeight="1">
      <c r="A101" s="6" t="s">
        <v>88</v>
      </c>
      <c r="B101" s="6" t="s">
        <v>6</v>
      </c>
      <c r="C101" s="6" t="str">
        <f t="shared" si="4"/>
        <v>DIELON</v>
      </c>
      <c r="D101" s="6">
        <v>44.880339030000002</v>
      </c>
      <c r="E101" s="6">
        <v>-71.099282009999996</v>
      </c>
      <c r="F101" s="7">
        <v>470.38494900000001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 s="13" customFormat="1" ht="15" hidden="1" customHeight="1">
      <c r="A102" s="6" t="s">
        <v>89</v>
      </c>
      <c r="B102" s="6" t="s">
        <v>6</v>
      </c>
      <c r="C102" s="6" t="str">
        <f t="shared" si="4"/>
        <v>DIELON</v>
      </c>
      <c r="D102" s="6">
        <v>44.880214979999998</v>
      </c>
      <c r="E102" s="6">
        <v>-71.099507990000006</v>
      </c>
      <c r="F102" s="7">
        <v>464.93786599999999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 s="14" customFormat="1" ht="15" customHeight="1">
      <c r="A103" s="15" t="s">
        <v>90</v>
      </c>
      <c r="B103" s="15" t="s">
        <v>6</v>
      </c>
      <c r="C103" s="15" t="str">
        <f t="shared" si="4"/>
        <v>FAGGRA</v>
      </c>
      <c r="D103" s="15">
        <v>44.92378403</v>
      </c>
      <c r="E103" s="15">
        <v>-71.092163009999993</v>
      </c>
      <c r="F103" s="20">
        <v>429.563446</v>
      </c>
      <c r="G103" s="14">
        <v>239.768</v>
      </c>
      <c r="H103" s="15">
        <v>1.71</v>
      </c>
      <c r="I103" s="15">
        <v>0.65</v>
      </c>
      <c r="J103" s="14">
        <v>1.68</v>
      </c>
      <c r="K103" s="14">
        <v>1.1399999999999999</v>
      </c>
      <c r="N103" s="14">
        <v>-1.25</v>
      </c>
      <c r="O103" s="14">
        <v>10.5</v>
      </c>
    </row>
    <row r="104" spans="1:23" s="14" customFormat="1" ht="15" customHeight="1">
      <c r="A104" s="15" t="s">
        <v>91</v>
      </c>
      <c r="B104" s="15" t="s">
        <v>6</v>
      </c>
      <c r="C104" s="15" t="str">
        <f t="shared" si="4"/>
        <v>FAGGRA</v>
      </c>
      <c r="D104" s="15">
        <v>44.880217989999998</v>
      </c>
      <c r="E104" s="15">
        <v>-71.099862959999996</v>
      </c>
      <c r="F104" s="20">
        <v>447.82214399999998</v>
      </c>
      <c r="G104" s="14">
        <v>240.143</v>
      </c>
      <c r="H104" s="15">
        <v>1.78</v>
      </c>
      <c r="I104" s="15">
        <v>0.64</v>
      </c>
      <c r="J104" s="14">
        <v>0.77</v>
      </c>
      <c r="K104" s="14">
        <v>0.44</v>
      </c>
    </row>
    <row r="105" spans="1:23" s="14" customFormat="1" ht="15" customHeight="1">
      <c r="A105" s="15" t="s">
        <v>92</v>
      </c>
      <c r="B105" s="15" t="s">
        <v>6</v>
      </c>
      <c r="C105" s="15" t="str">
        <f t="shared" si="4"/>
        <v>FAGGRA</v>
      </c>
      <c r="D105" s="15">
        <v>44.880223020000003</v>
      </c>
      <c r="E105" s="15">
        <v>-71.099805959999998</v>
      </c>
      <c r="F105" s="20">
        <v>446.33850100000001</v>
      </c>
      <c r="G105" s="14">
        <v>285.88799999999998</v>
      </c>
      <c r="H105" s="15">
        <v>2.41</v>
      </c>
      <c r="I105" s="15">
        <v>0.93</v>
      </c>
      <c r="J105" s="14">
        <v>0.92</v>
      </c>
      <c r="K105" s="14">
        <v>0.47</v>
      </c>
    </row>
    <row r="106" spans="1:23" s="14" customFormat="1" ht="15" customHeight="1">
      <c r="A106" s="15" t="s">
        <v>93</v>
      </c>
      <c r="B106" s="15" t="s">
        <v>6</v>
      </c>
      <c r="C106" s="15" t="str">
        <f t="shared" si="4"/>
        <v>FAGGRA</v>
      </c>
      <c r="D106" s="15">
        <v>44.880033009999998</v>
      </c>
      <c r="E106" s="15">
        <v>-71.100047029999999</v>
      </c>
      <c r="F106" s="20">
        <v>450.02142300000003</v>
      </c>
      <c r="G106" s="14">
        <v>291.58100000000002</v>
      </c>
      <c r="H106" s="15">
        <v>2.82</v>
      </c>
      <c r="I106" s="15">
        <v>1.02</v>
      </c>
      <c r="J106" s="14">
        <v>2.27</v>
      </c>
      <c r="K106" s="14">
        <v>1.28</v>
      </c>
    </row>
    <row r="107" spans="1:23" s="14" customFormat="1" ht="15" customHeight="1">
      <c r="A107" s="15" t="s">
        <v>94</v>
      </c>
      <c r="B107" s="15" t="s">
        <v>6</v>
      </c>
      <c r="C107" s="15" t="str">
        <f t="shared" si="4"/>
        <v>FAGGRA</v>
      </c>
      <c r="D107" s="15">
        <v>44.879425990000001</v>
      </c>
      <c r="E107" s="15">
        <v>-71.100904999999997</v>
      </c>
      <c r="F107" s="20">
        <v>443.64154100000002</v>
      </c>
      <c r="G107" s="14">
        <v>296.72199999999998</v>
      </c>
      <c r="H107" s="15">
        <v>2.37</v>
      </c>
      <c r="I107" s="15">
        <v>0.89</v>
      </c>
      <c r="J107" s="14">
        <v>1.2</v>
      </c>
      <c r="K107" s="14">
        <v>0.79</v>
      </c>
    </row>
    <row r="108" spans="1:23" s="14" customFormat="1" ht="15" customHeight="1">
      <c r="A108" s="15" t="s">
        <v>95</v>
      </c>
      <c r="B108" s="15" t="s">
        <v>6</v>
      </c>
      <c r="C108" s="15" t="str">
        <f t="shared" si="4"/>
        <v>FAGGRA</v>
      </c>
      <c r="D108" s="15">
        <v>44.898751969999999</v>
      </c>
      <c r="E108" s="15">
        <v>-71.074596970000002</v>
      </c>
      <c r="F108" s="20">
        <v>427.60961900000001</v>
      </c>
      <c r="G108" s="14">
        <v>360.02199999999999</v>
      </c>
      <c r="H108" s="15">
        <v>4.37</v>
      </c>
      <c r="I108" s="15">
        <v>1.57</v>
      </c>
      <c r="J108" s="14">
        <v>1.88</v>
      </c>
      <c r="K108" s="14">
        <v>1</v>
      </c>
      <c r="N108" s="14">
        <v>-1.5</v>
      </c>
      <c r="O108" s="14">
        <v>6.5</v>
      </c>
    </row>
    <row r="109" spans="1:23" ht="15" hidden="1" customHeight="1">
      <c r="A109" s="6" t="s">
        <v>96</v>
      </c>
      <c r="B109" s="6" t="s">
        <v>6</v>
      </c>
      <c r="C109" s="6" t="str">
        <f t="shared" si="4"/>
        <v>FRAAME</v>
      </c>
      <c r="D109" s="6">
        <v>44.923964990000002</v>
      </c>
      <c r="E109" s="6">
        <v>-71.093041009999993</v>
      </c>
      <c r="F109" s="7">
        <v>421.08282500000001</v>
      </c>
    </row>
    <row r="110" spans="1:23" s="14" customFormat="1" ht="15" customHeight="1">
      <c r="A110" s="15" t="s">
        <v>97</v>
      </c>
      <c r="B110" s="15" t="s">
        <v>6</v>
      </c>
      <c r="C110" s="15" t="str">
        <f t="shared" si="4"/>
        <v>FRAAME</v>
      </c>
      <c r="D110" s="15">
        <v>44.923633989999999</v>
      </c>
      <c r="E110" s="15">
        <v>-71.091294980000001</v>
      </c>
      <c r="F110" s="20">
        <v>426.138397</v>
      </c>
      <c r="G110" s="14">
        <v>159.50899999999999</v>
      </c>
      <c r="H110" s="15">
        <v>1.83</v>
      </c>
      <c r="I110" s="15">
        <v>0.51</v>
      </c>
      <c r="J110" s="14">
        <v>1.5</v>
      </c>
      <c r="K110" s="14">
        <v>0.69</v>
      </c>
      <c r="L110" s="14">
        <v>4</v>
      </c>
    </row>
    <row r="111" spans="1:23" s="14" customFormat="1" ht="15" customHeight="1">
      <c r="A111" s="15" t="s">
        <v>98</v>
      </c>
      <c r="B111" s="15" t="s">
        <v>6</v>
      </c>
      <c r="C111" s="15" t="str">
        <f t="shared" ref="C111:C142" si="5">LEFT(A111,6)</f>
        <v>FRAAME</v>
      </c>
      <c r="D111" s="15">
        <v>44.923636000000002</v>
      </c>
      <c r="E111" s="15">
        <v>-71.091392959999993</v>
      </c>
      <c r="F111" s="20">
        <v>424.61908</v>
      </c>
      <c r="G111" s="14">
        <v>151.79599999999999</v>
      </c>
      <c r="H111" s="15">
        <v>1.99</v>
      </c>
      <c r="I111" s="15">
        <v>0.49</v>
      </c>
      <c r="J111" s="14">
        <v>1.96</v>
      </c>
      <c r="K111" s="14">
        <v>0.69</v>
      </c>
      <c r="L111" s="14">
        <v>5.5</v>
      </c>
    </row>
    <row r="112" spans="1:23" s="14" customFormat="1" ht="15" customHeight="1">
      <c r="A112" s="15" t="s">
        <v>256</v>
      </c>
      <c r="B112" s="15" t="s">
        <v>6</v>
      </c>
      <c r="C112" s="15" t="str">
        <f t="shared" si="5"/>
        <v>FRAAME</v>
      </c>
      <c r="D112" s="14">
        <v>44.884846979999999</v>
      </c>
      <c r="E112" s="14">
        <v>-71.119508969999998</v>
      </c>
      <c r="F112" s="14">
        <v>505</v>
      </c>
      <c r="G112" s="14">
        <v>345.66699999999997</v>
      </c>
      <c r="H112" s="14">
        <v>3.64</v>
      </c>
      <c r="I112" s="14">
        <v>0.95</v>
      </c>
      <c r="J112" s="14">
        <v>1.24</v>
      </c>
      <c r="K112" s="14">
        <v>0.41</v>
      </c>
    </row>
    <row r="113" spans="1:12" s="14" customFormat="1" ht="15" customHeight="1">
      <c r="A113" s="15" t="s">
        <v>300</v>
      </c>
      <c r="B113" s="15" t="s">
        <v>6</v>
      </c>
      <c r="C113" s="15" t="str">
        <f t="shared" si="5"/>
        <v>FRAAME</v>
      </c>
      <c r="H113" s="14">
        <v>2.81</v>
      </c>
      <c r="I113" s="14">
        <v>0.54</v>
      </c>
      <c r="J113" s="14">
        <v>1.44</v>
      </c>
      <c r="K113" s="14">
        <v>0.8</v>
      </c>
    </row>
    <row r="114" spans="1:12" s="14" customFormat="1" ht="15" customHeight="1">
      <c r="A114" s="15" t="s">
        <v>282</v>
      </c>
      <c r="B114" s="15" t="s">
        <v>6</v>
      </c>
      <c r="C114" s="15" t="str">
        <f t="shared" si="5"/>
        <v>FRAAME</v>
      </c>
      <c r="D114" s="14">
        <v>44.884939019999997</v>
      </c>
      <c r="E114" s="14">
        <v>-71.119437970000007</v>
      </c>
      <c r="F114" s="14">
        <v>505</v>
      </c>
      <c r="G114" s="14">
        <v>495.262</v>
      </c>
      <c r="H114" s="14">
        <v>5.58</v>
      </c>
      <c r="I114" s="14">
        <v>1.45</v>
      </c>
      <c r="J114" s="14">
        <v>1.65</v>
      </c>
      <c r="K114" s="14">
        <v>0.61</v>
      </c>
    </row>
    <row r="115" spans="1:12" s="14" customFormat="1" ht="15" customHeight="1">
      <c r="A115" s="15" t="s">
        <v>283</v>
      </c>
      <c r="B115" s="15" t="s">
        <v>6</v>
      </c>
      <c r="C115" s="15" t="str">
        <f t="shared" si="5"/>
        <v>FRAAME</v>
      </c>
      <c r="G115" s="14">
        <v>341.26800000000003</v>
      </c>
      <c r="H115" s="14">
        <v>3.25</v>
      </c>
      <c r="I115" s="14">
        <v>0.88</v>
      </c>
      <c r="J115" s="14">
        <v>1.67</v>
      </c>
      <c r="K115" s="14">
        <v>0.78</v>
      </c>
    </row>
    <row r="116" spans="1:12" s="14" customFormat="1" ht="15" customHeight="1">
      <c r="A116" s="15" t="s">
        <v>99</v>
      </c>
      <c r="B116" s="15" t="s">
        <v>6</v>
      </c>
      <c r="C116" s="15" t="str">
        <f t="shared" si="5"/>
        <v>FRANIG</v>
      </c>
      <c r="D116" s="15">
        <v>44.925397959999998</v>
      </c>
      <c r="E116" s="15">
        <v>-71.09773002</v>
      </c>
      <c r="F116" s="20">
        <v>428.94366500000001</v>
      </c>
      <c r="G116" s="14">
        <v>239.023</v>
      </c>
      <c r="H116" s="14">
        <v>2.7</v>
      </c>
      <c r="I116" s="14">
        <v>0.54</v>
      </c>
      <c r="J116" s="14">
        <v>1.35</v>
      </c>
      <c r="K116" s="14">
        <v>0.77</v>
      </c>
    </row>
    <row r="117" spans="1:12" s="14" customFormat="1" ht="15" customHeight="1">
      <c r="A117" s="15" t="s">
        <v>100</v>
      </c>
      <c r="B117" s="15" t="s">
        <v>6</v>
      </c>
      <c r="C117" s="15" t="str">
        <f t="shared" si="5"/>
        <v>FRANIG</v>
      </c>
      <c r="D117" s="15">
        <v>44.925385970000001</v>
      </c>
      <c r="E117" s="15">
        <v>-71.097766980000003</v>
      </c>
      <c r="F117" s="20">
        <v>429.26254299999999</v>
      </c>
      <c r="G117" s="14">
        <v>249.37200000000001</v>
      </c>
      <c r="H117" s="14">
        <v>3.36</v>
      </c>
      <c r="I117" s="14">
        <v>0.63</v>
      </c>
      <c r="J117" s="14">
        <v>0.87</v>
      </c>
      <c r="K117" s="14">
        <v>0.33</v>
      </c>
    </row>
    <row r="118" spans="1:12" s="14" customFormat="1" ht="15" customHeight="1">
      <c r="A118" s="15" t="s">
        <v>101</v>
      </c>
      <c r="B118" s="15" t="s">
        <v>6</v>
      </c>
      <c r="C118" s="15" t="str">
        <f t="shared" si="5"/>
        <v>FRANIG</v>
      </c>
      <c r="D118" s="15">
        <v>44.925356970000003</v>
      </c>
      <c r="E118" s="15">
        <v>-71.097759019999998</v>
      </c>
      <c r="F118" s="20">
        <v>428.78131100000002</v>
      </c>
      <c r="G118" s="14">
        <v>138.66900000000001</v>
      </c>
      <c r="H118" s="14">
        <v>1.88</v>
      </c>
      <c r="I118" s="14">
        <v>0.41</v>
      </c>
      <c r="J118" s="14">
        <v>1.5</v>
      </c>
      <c r="K118" s="14">
        <v>0.74</v>
      </c>
    </row>
    <row r="119" spans="1:12" s="14" customFormat="1" ht="15" customHeight="1">
      <c r="A119" s="15" t="s">
        <v>102</v>
      </c>
      <c r="B119" s="15" t="s">
        <v>6</v>
      </c>
      <c r="C119" s="15" t="str">
        <f t="shared" si="5"/>
        <v>FRANIG</v>
      </c>
      <c r="D119" s="15">
        <v>44.925342980000003</v>
      </c>
      <c r="E119" s="15">
        <v>-71.097681989999998</v>
      </c>
      <c r="F119" s="20">
        <v>427.39761399999998</v>
      </c>
      <c r="G119" s="14">
        <v>194.642</v>
      </c>
      <c r="H119" s="15">
        <v>2.2599999999999998</v>
      </c>
      <c r="I119" s="15">
        <v>0.46</v>
      </c>
      <c r="J119" s="14">
        <v>1.02</v>
      </c>
      <c r="K119" s="14">
        <v>0.49</v>
      </c>
    </row>
    <row r="120" spans="1:12" s="14" customFormat="1" ht="15" customHeight="1">
      <c r="A120" s="15" t="s">
        <v>103</v>
      </c>
      <c r="B120" s="15" t="s">
        <v>6</v>
      </c>
      <c r="C120" s="15" t="str">
        <f t="shared" si="5"/>
        <v>FRANIG</v>
      </c>
      <c r="D120" s="15">
        <v>44.925395029999997</v>
      </c>
      <c r="E120" s="15">
        <v>-71.097917019999997</v>
      </c>
      <c r="F120" s="20">
        <v>430.703461</v>
      </c>
      <c r="G120" s="14">
        <v>373.28300000000002</v>
      </c>
      <c r="H120" s="15">
        <v>6</v>
      </c>
      <c r="I120" s="15">
        <v>1.32</v>
      </c>
      <c r="J120" s="14">
        <v>2.14</v>
      </c>
      <c r="K120" s="14">
        <v>0.81</v>
      </c>
      <c r="L120" s="14">
        <v>3.5</v>
      </c>
    </row>
    <row r="121" spans="1:12" s="14" customFormat="1" ht="15" customHeight="1">
      <c r="A121" s="15" t="s">
        <v>104</v>
      </c>
      <c r="B121" s="15" t="s">
        <v>6</v>
      </c>
      <c r="C121" s="15" t="str">
        <f t="shared" si="5"/>
        <v>FRANIG</v>
      </c>
      <c r="D121" s="15">
        <v>44.925330989999999</v>
      </c>
      <c r="E121" s="15">
        <v>-71.097960020000002</v>
      </c>
      <c r="F121" s="20">
        <v>430.80487099999999</v>
      </c>
      <c r="G121" s="14">
        <v>328.63499999999999</v>
      </c>
      <c r="H121" s="15">
        <v>5.4</v>
      </c>
      <c r="I121" s="15">
        <v>1.2</v>
      </c>
      <c r="J121" s="14">
        <v>1.47</v>
      </c>
      <c r="K121" s="14">
        <v>0.61</v>
      </c>
      <c r="L121" s="14">
        <v>3</v>
      </c>
    </row>
    <row r="122" spans="1:12" s="14" customFormat="1" ht="15" customHeight="1">
      <c r="A122" s="15" t="s">
        <v>105</v>
      </c>
      <c r="B122" s="15" t="s">
        <v>6</v>
      </c>
      <c r="C122" s="15" t="str">
        <f t="shared" si="5"/>
        <v>FRANIG</v>
      </c>
      <c r="D122" s="15">
        <v>44.925139969999996</v>
      </c>
      <c r="E122" s="15">
        <v>-71.097798999999995</v>
      </c>
      <c r="F122" s="20">
        <v>430.77493299999998</v>
      </c>
      <c r="G122" s="14">
        <v>139.506</v>
      </c>
      <c r="H122" s="15">
        <v>1.87</v>
      </c>
      <c r="I122" s="15">
        <v>0.36</v>
      </c>
      <c r="J122" s="14">
        <v>1.65</v>
      </c>
      <c r="K122" s="14">
        <v>0.77</v>
      </c>
    </row>
    <row r="123" spans="1:12" s="14" customFormat="1" ht="15" customHeight="1">
      <c r="A123" s="15" t="s">
        <v>106</v>
      </c>
      <c r="B123" s="15" t="s">
        <v>6</v>
      </c>
      <c r="C123" s="15" t="str">
        <f t="shared" si="5"/>
        <v>FRANIG</v>
      </c>
      <c r="D123" s="15">
        <v>44.925082969999998</v>
      </c>
      <c r="E123" s="15">
        <v>-71.097833030000004</v>
      </c>
      <c r="F123" s="20">
        <v>429.91906699999998</v>
      </c>
      <c r="G123" s="14">
        <v>300.01900000000001</v>
      </c>
      <c r="H123" s="15">
        <v>4.13</v>
      </c>
      <c r="I123" s="15">
        <v>0.82</v>
      </c>
      <c r="J123" s="14">
        <v>1.1399999999999999</v>
      </c>
      <c r="K123" s="14">
        <v>0.48</v>
      </c>
    </row>
    <row r="124" spans="1:12" s="14" customFormat="1" ht="15" customHeight="1">
      <c r="A124" s="15" t="s">
        <v>107</v>
      </c>
      <c r="B124" s="15" t="s">
        <v>6</v>
      </c>
      <c r="C124" s="15" t="str">
        <f t="shared" si="5"/>
        <v>ILEMUC</v>
      </c>
      <c r="D124" s="15">
        <v>44.874068020000003</v>
      </c>
      <c r="E124" s="15">
        <v>-71.053008039999995</v>
      </c>
      <c r="F124" s="20">
        <v>390.00537100000003</v>
      </c>
      <c r="G124" s="14">
        <v>117.39700000000001</v>
      </c>
      <c r="H124" s="15">
        <v>2.1</v>
      </c>
      <c r="I124" s="15">
        <v>0.68</v>
      </c>
      <c r="J124" s="14">
        <v>0.78</v>
      </c>
      <c r="K124" s="14">
        <v>0.38</v>
      </c>
      <c r="L124" s="14">
        <v>1</v>
      </c>
    </row>
    <row r="125" spans="1:12" s="14" customFormat="1" ht="15" customHeight="1">
      <c r="A125" s="15" t="s">
        <v>108</v>
      </c>
      <c r="B125" s="15" t="s">
        <v>6</v>
      </c>
      <c r="C125" s="15" t="str">
        <f t="shared" si="5"/>
        <v>ILEMUC</v>
      </c>
      <c r="D125" s="15">
        <v>44.880427959999999</v>
      </c>
      <c r="E125" s="15">
        <v>-71.099028959999998</v>
      </c>
      <c r="F125" s="20">
        <v>449.728455</v>
      </c>
      <c r="G125" s="14">
        <v>148.65299999999999</v>
      </c>
      <c r="H125" s="15">
        <v>1.57</v>
      </c>
      <c r="I125" s="15">
        <v>0.5</v>
      </c>
      <c r="J125" s="14">
        <v>0.93</v>
      </c>
      <c r="K125" s="14">
        <v>0.49</v>
      </c>
    </row>
    <row r="126" spans="1:12" s="14" customFormat="1" ht="15" customHeight="1">
      <c r="A126" s="15" t="s">
        <v>109</v>
      </c>
      <c r="B126" s="15" t="s">
        <v>6</v>
      </c>
      <c r="C126" s="15" t="str">
        <f t="shared" si="5"/>
        <v>ILEMUC</v>
      </c>
      <c r="D126" s="15">
        <v>44.880367020000001</v>
      </c>
      <c r="E126" s="15">
        <v>-71.09886702</v>
      </c>
      <c r="F126" s="20">
        <v>440.57659899999999</v>
      </c>
      <c r="G126" s="14">
        <v>115.38500000000001</v>
      </c>
      <c r="H126" s="15">
        <v>1.3</v>
      </c>
      <c r="I126" s="15">
        <v>0.34</v>
      </c>
      <c r="J126" s="14">
        <v>0.76</v>
      </c>
      <c r="K126" s="14">
        <v>0.46</v>
      </c>
    </row>
    <row r="127" spans="1:12" s="14" customFormat="1" ht="15" customHeight="1">
      <c r="A127" s="15" t="s">
        <v>110</v>
      </c>
      <c r="B127" s="15" t="s">
        <v>6</v>
      </c>
      <c r="C127" s="15" t="str">
        <f t="shared" si="5"/>
        <v>ILEMUC</v>
      </c>
      <c r="D127" s="15">
        <v>44.898188040000001</v>
      </c>
      <c r="E127" s="15">
        <v>-71.076532020000002</v>
      </c>
      <c r="F127" s="20">
        <v>422.10589599999997</v>
      </c>
      <c r="G127" s="14">
        <v>124.521</v>
      </c>
      <c r="H127" s="15">
        <v>1.21</v>
      </c>
      <c r="I127" s="15">
        <v>0.34</v>
      </c>
      <c r="J127" s="14">
        <v>0.89</v>
      </c>
      <c r="K127" s="14">
        <v>0.5</v>
      </c>
    </row>
    <row r="128" spans="1:12" s="14" customFormat="1" ht="15" customHeight="1">
      <c r="A128" s="15" t="s">
        <v>111</v>
      </c>
      <c r="B128" s="15" t="s">
        <v>6</v>
      </c>
      <c r="C128" s="15" t="str">
        <f t="shared" si="5"/>
        <v>ILEMUC</v>
      </c>
      <c r="D128" s="15">
        <v>44.89822702</v>
      </c>
      <c r="E128" s="15">
        <v>-71.076458000000002</v>
      </c>
      <c r="F128" s="20">
        <v>420.86086999999998</v>
      </c>
      <c r="G128" s="14">
        <v>248.74100000000001</v>
      </c>
      <c r="H128" s="15">
        <v>2.46</v>
      </c>
      <c r="I128" s="15">
        <v>0.62</v>
      </c>
      <c r="J128" s="14">
        <v>0.97</v>
      </c>
      <c r="K128" s="14">
        <v>0.49</v>
      </c>
    </row>
    <row r="129" spans="1:19" s="14" customFormat="1" ht="15" customHeight="1">
      <c r="A129" s="15" t="s">
        <v>257</v>
      </c>
      <c r="B129" s="15" t="s">
        <v>6</v>
      </c>
      <c r="C129" s="15" t="str">
        <f t="shared" si="5"/>
        <v>ILEMUC</v>
      </c>
      <c r="D129" s="14">
        <v>44.865968000000002</v>
      </c>
      <c r="E129" s="14">
        <v>-71.051638010000005</v>
      </c>
      <c r="F129" s="14">
        <v>381</v>
      </c>
      <c r="G129" s="14">
        <v>114.645</v>
      </c>
      <c r="H129" s="14">
        <v>1.47</v>
      </c>
      <c r="I129" s="14">
        <v>0.53</v>
      </c>
      <c r="J129" s="14">
        <v>0.5</v>
      </c>
      <c r="K129" s="14">
        <v>0.26</v>
      </c>
    </row>
    <row r="130" spans="1:19" s="14" customFormat="1" ht="15" customHeight="1">
      <c r="A130" s="15" t="s">
        <v>284</v>
      </c>
      <c r="B130" s="15" t="s">
        <v>6</v>
      </c>
      <c r="C130" s="15" t="str">
        <f t="shared" si="5"/>
        <v>KALANG</v>
      </c>
      <c r="D130" s="14">
        <v>44.874189979999997</v>
      </c>
      <c r="E130" s="14">
        <v>-71.052873000000005</v>
      </c>
      <c r="F130" s="14">
        <v>341</v>
      </c>
      <c r="G130" s="14">
        <v>28.193999999999999</v>
      </c>
      <c r="H130" s="14">
        <v>0.48</v>
      </c>
      <c r="I130" s="14">
        <v>0.16</v>
      </c>
      <c r="J130" s="14">
        <v>0.15</v>
      </c>
      <c r="K130" s="14">
        <v>0.09</v>
      </c>
    </row>
    <row r="131" spans="1:19" s="14" customFormat="1" ht="15" customHeight="1">
      <c r="A131" s="15" t="s">
        <v>285</v>
      </c>
      <c r="B131" s="15" t="s">
        <v>6</v>
      </c>
      <c r="C131" s="15" t="str">
        <f t="shared" si="5"/>
        <v>KALANG</v>
      </c>
      <c r="D131" s="14">
        <v>44.874054030000003</v>
      </c>
      <c r="E131" s="14">
        <v>-71.052939980000005</v>
      </c>
      <c r="F131" s="14">
        <v>385</v>
      </c>
      <c r="G131" s="14">
        <v>30.248000000000001</v>
      </c>
      <c r="H131" s="14">
        <v>0.65</v>
      </c>
      <c r="I131" s="14">
        <v>0.28000000000000003</v>
      </c>
      <c r="J131" s="14">
        <v>0.23</v>
      </c>
      <c r="K131" s="14">
        <v>0.1</v>
      </c>
    </row>
    <row r="132" spans="1:19" s="14" customFormat="1" ht="15" customHeight="1">
      <c r="A132" s="15" t="s">
        <v>286</v>
      </c>
      <c r="B132" s="15" t="s">
        <v>6</v>
      </c>
      <c r="C132" s="15" t="str">
        <f t="shared" si="5"/>
        <v>KALANG</v>
      </c>
      <c r="D132" s="14">
        <v>44.874063999999997</v>
      </c>
      <c r="E132" s="14">
        <v>-71.052893960000006</v>
      </c>
      <c r="F132" s="14">
        <v>394</v>
      </c>
      <c r="G132" s="14">
        <v>26.337</v>
      </c>
      <c r="H132" s="14">
        <v>0.39</v>
      </c>
      <c r="I132" s="14">
        <v>0.14000000000000001</v>
      </c>
      <c r="J132" s="14">
        <v>0.37</v>
      </c>
      <c r="K132" s="14">
        <v>0.19</v>
      </c>
    </row>
    <row r="133" spans="1:19" s="14" customFormat="1" ht="15" customHeight="1">
      <c r="A133" s="15" t="s">
        <v>287</v>
      </c>
      <c r="B133" s="15" t="s">
        <v>6</v>
      </c>
      <c r="C133" s="15" t="str">
        <f t="shared" si="5"/>
        <v>KALANG</v>
      </c>
      <c r="D133" s="14">
        <v>44.874085960000002</v>
      </c>
      <c r="E133" s="14">
        <v>-71.052875020000002</v>
      </c>
      <c r="F133" s="14">
        <v>396</v>
      </c>
      <c r="G133" s="14">
        <v>39.116</v>
      </c>
      <c r="H133" s="14">
        <v>0.62</v>
      </c>
      <c r="I133" s="14">
        <v>0.22</v>
      </c>
      <c r="J133" s="14">
        <v>0.23</v>
      </c>
      <c r="K133" s="14">
        <v>0.13</v>
      </c>
    </row>
    <row r="134" spans="1:19" s="14" customFormat="1" ht="15" customHeight="1">
      <c r="A134" s="15" t="s">
        <v>288</v>
      </c>
      <c r="B134" s="15" t="s">
        <v>6</v>
      </c>
      <c r="C134" s="15" t="str">
        <f t="shared" si="5"/>
        <v>KALANG</v>
      </c>
      <c r="G134" s="14">
        <v>37.765000000000001</v>
      </c>
      <c r="H134" s="14">
        <v>0.57999999999999996</v>
      </c>
      <c r="I134" s="14">
        <v>0.21</v>
      </c>
      <c r="J134" s="14">
        <v>0.36</v>
      </c>
      <c r="K134" s="14">
        <v>0.19</v>
      </c>
    </row>
    <row r="135" spans="1:19" s="14" customFormat="1" ht="15" customHeight="1">
      <c r="A135" s="15" t="s">
        <v>289</v>
      </c>
      <c r="B135" s="15" t="s">
        <v>6</v>
      </c>
      <c r="C135" s="15" t="str">
        <f t="shared" si="5"/>
        <v>KALANG</v>
      </c>
      <c r="G135" s="14">
        <v>36.598999999999997</v>
      </c>
      <c r="H135" s="14">
        <v>0.59</v>
      </c>
      <c r="I135" s="14">
        <v>0.21</v>
      </c>
      <c r="J135" s="14">
        <v>0.36</v>
      </c>
      <c r="K135" s="14">
        <v>0.2</v>
      </c>
    </row>
    <row r="136" spans="1:19" s="14" customFormat="1" ht="15" customHeight="1">
      <c r="A136" s="15" t="s">
        <v>112</v>
      </c>
      <c r="B136" s="15" t="s">
        <v>6</v>
      </c>
      <c r="C136" s="15" t="str">
        <f t="shared" si="5"/>
        <v>LONCAN</v>
      </c>
      <c r="D136" s="15">
        <v>44.925115990000002</v>
      </c>
      <c r="E136" s="15">
        <v>-71.096709020000006</v>
      </c>
      <c r="F136" s="20">
        <v>423.90802000000002</v>
      </c>
      <c r="G136" s="14">
        <v>72.010999999999996</v>
      </c>
      <c r="H136" s="15">
        <v>0.68</v>
      </c>
      <c r="I136" s="15">
        <v>0.22</v>
      </c>
      <c r="J136" s="14">
        <v>0.14000000000000001</v>
      </c>
      <c r="K136" s="14">
        <v>0.08</v>
      </c>
      <c r="S136" s="14" t="s">
        <v>301</v>
      </c>
    </row>
    <row r="137" spans="1:19" s="14" customFormat="1" ht="15" customHeight="1">
      <c r="A137" s="15" t="s">
        <v>113</v>
      </c>
      <c r="B137" s="15" t="s">
        <v>6</v>
      </c>
      <c r="C137" s="15" t="str">
        <f t="shared" si="5"/>
        <v>LONCAN</v>
      </c>
      <c r="D137" s="15">
        <v>44.925196960000001</v>
      </c>
      <c r="E137" s="15">
        <v>-71.098018019999998</v>
      </c>
      <c r="F137" s="20">
        <v>431.17126500000001</v>
      </c>
      <c r="G137" s="14">
        <v>80.177000000000007</v>
      </c>
      <c r="H137" s="15">
        <v>0.74</v>
      </c>
      <c r="I137" s="15">
        <v>0.28999999999999998</v>
      </c>
      <c r="J137" s="14">
        <v>0.31</v>
      </c>
      <c r="K137" s="14">
        <v>0.18</v>
      </c>
      <c r="S137" s="14" t="s">
        <v>302</v>
      </c>
    </row>
    <row r="138" spans="1:19" s="14" customFormat="1" ht="15" customHeight="1">
      <c r="A138" s="15" t="s">
        <v>114</v>
      </c>
      <c r="B138" s="15" t="s">
        <v>6</v>
      </c>
      <c r="C138" s="15" t="str">
        <f t="shared" si="5"/>
        <v>LONCAN</v>
      </c>
      <c r="D138" s="15">
        <v>44.925161000000003</v>
      </c>
      <c r="E138" s="15">
        <v>-71.097910979999995</v>
      </c>
      <c r="F138" s="20">
        <v>431.35205100000002</v>
      </c>
      <c r="G138" s="14">
        <v>139.81800000000001</v>
      </c>
      <c r="H138" s="14">
        <v>2.02</v>
      </c>
      <c r="I138" s="14">
        <v>0.66</v>
      </c>
      <c r="J138" s="14">
        <v>0.24</v>
      </c>
      <c r="K138" s="14">
        <v>0.09</v>
      </c>
      <c r="S138" s="14" t="s">
        <v>302</v>
      </c>
    </row>
    <row r="139" spans="1:19" s="14" customFormat="1" ht="15" customHeight="1">
      <c r="A139" s="15" t="s">
        <v>114</v>
      </c>
      <c r="B139" s="15" t="s">
        <v>6</v>
      </c>
      <c r="C139" s="15" t="str">
        <f t="shared" si="5"/>
        <v>LONCAN</v>
      </c>
      <c r="D139" s="15">
        <v>44.880147000000001</v>
      </c>
      <c r="E139" s="15">
        <v>-71.098045010000007</v>
      </c>
      <c r="F139" s="20">
        <v>450.60794099999998</v>
      </c>
      <c r="G139" s="14">
        <v>139.81800000000001</v>
      </c>
      <c r="H139" s="14">
        <v>1.38</v>
      </c>
      <c r="I139" s="14">
        <v>0.49</v>
      </c>
      <c r="J139" s="14">
        <v>0.88</v>
      </c>
      <c r="K139" s="14">
        <v>0.46</v>
      </c>
    </row>
    <row r="140" spans="1:19" ht="15" hidden="1" customHeight="1">
      <c r="A140" s="6" t="s">
        <v>115</v>
      </c>
      <c r="B140" s="6" t="s">
        <v>6</v>
      </c>
      <c r="C140" s="6" t="str">
        <f t="shared" si="5"/>
        <v>LONCAN</v>
      </c>
      <c r="D140" s="6">
        <v>44.877424980000001</v>
      </c>
      <c r="E140" s="6">
        <v>-71.056833030000007</v>
      </c>
      <c r="F140" s="7">
        <v>391.54321299999998</v>
      </c>
    </row>
    <row r="141" spans="1:19" s="14" customFormat="1" ht="15" customHeight="1">
      <c r="A141" s="15" t="s">
        <v>116</v>
      </c>
      <c r="B141" s="15" t="s">
        <v>6</v>
      </c>
      <c r="C141" s="15" t="str">
        <f t="shared" si="5"/>
        <v>LONCAN</v>
      </c>
      <c r="D141" s="15">
        <v>44.897593010000001</v>
      </c>
      <c r="E141" s="15">
        <v>-71.07720802</v>
      </c>
      <c r="F141" s="20">
        <v>420.18997200000001</v>
      </c>
      <c r="G141" s="14">
        <v>141.011</v>
      </c>
      <c r="H141" s="15">
        <v>1.22</v>
      </c>
      <c r="I141" s="15">
        <v>0.37</v>
      </c>
      <c r="J141" s="14">
        <v>0.78</v>
      </c>
      <c r="K141" s="14">
        <v>0.42</v>
      </c>
    </row>
    <row r="142" spans="1:19" s="14" customFormat="1" ht="15" customHeight="1">
      <c r="A142" s="15" t="s">
        <v>117</v>
      </c>
      <c r="B142" s="15" t="s">
        <v>6</v>
      </c>
      <c r="C142" s="15" t="str">
        <f t="shared" si="5"/>
        <v>LONCAN</v>
      </c>
      <c r="D142" s="15">
        <v>44.898636969999998</v>
      </c>
      <c r="E142" s="15">
        <v>-71.073887020000001</v>
      </c>
      <c r="F142" s="20">
        <v>424.803741</v>
      </c>
      <c r="G142" s="14">
        <v>112.599</v>
      </c>
      <c r="H142" s="15">
        <v>1</v>
      </c>
      <c r="I142" s="15">
        <v>0.27</v>
      </c>
      <c r="J142" s="14">
        <v>0.26</v>
      </c>
      <c r="K142" s="14">
        <v>0.14000000000000001</v>
      </c>
    </row>
    <row r="143" spans="1:19" s="14" customFormat="1" ht="15" customHeight="1">
      <c r="A143" s="15" t="s">
        <v>118</v>
      </c>
      <c r="B143" s="15" t="s">
        <v>6</v>
      </c>
      <c r="C143" s="15" t="str">
        <f t="shared" ref="C143:C175" si="6">LEFT(A143,6)</f>
        <v>LONCAN</v>
      </c>
      <c r="D143" s="15">
        <v>44.898777039999999</v>
      </c>
      <c r="E143" s="15">
        <v>-71.074051979999993</v>
      </c>
      <c r="F143" s="20">
        <v>428.25531000000001</v>
      </c>
      <c r="G143" s="14">
        <v>120.70099999999999</v>
      </c>
      <c r="H143" s="15">
        <v>1.1599999999999999</v>
      </c>
      <c r="I143" s="15">
        <v>0.33</v>
      </c>
      <c r="J143" s="14">
        <v>0.3</v>
      </c>
      <c r="K143" s="14">
        <v>0.22</v>
      </c>
      <c r="S143" s="14" t="s">
        <v>302</v>
      </c>
    </row>
    <row r="144" spans="1:19" s="14" customFormat="1" ht="15" customHeight="1">
      <c r="A144" s="15" t="s">
        <v>258</v>
      </c>
      <c r="B144" s="15" t="s">
        <v>6</v>
      </c>
      <c r="C144" s="15" t="str">
        <f t="shared" si="6"/>
        <v>MYRGAL</v>
      </c>
      <c r="D144" s="14">
        <v>44.866121980000003</v>
      </c>
      <c r="E144" s="14">
        <v>-71.051445990000005</v>
      </c>
      <c r="F144" s="14">
        <v>392</v>
      </c>
      <c r="G144" s="14">
        <v>72.144000000000005</v>
      </c>
      <c r="H144" s="14">
        <v>1.21</v>
      </c>
      <c r="I144" s="14">
        <v>0.44</v>
      </c>
      <c r="J144" s="14">
        <v>0.51</v>
      </c>
      <c r="K144" s="14">
        <v>0.26</v>
      </c>
    </row>
    <row r="145" spans="1:23" s="14" customFormat="1" ht="15" customHeight="1">
      <c r="A145" s="15" t="s">
        <v>259</v>
      </c>
      <c r="B145" s="15" t="s">
        <v>6</v>
      </c>
      <c r="C145" s="15" t="str">
        <f t="shared" si="6"/>
        <v>MYRGAL</v>
      </c>
      <c r="D145" s="14">
        <v>44.866079990000003</v>
      </c>
      <c r="E145" s="14">
        <v>-71.051467020000004</v>
      </c>
      <c r="F145" s="14">
        <v>391</v>
      </c>
      <c r="G145" s="14">
        <v>85.263999999999996</v>
      </c>
      <c r="H145" s="14">
        <v>1.5</v>
      </c>
      <c r="I145" s="14">
        <v>0.59</v>
      </c>
      <c r="J145" s="14">
        <v>0.72</v>
      </c>
      <c r="K145" s="14">
        <v>0.33</v>
      </c>
    </row>
    <row r="146" spans="1:23" s="14" customFormat="1" ht="15" customHeight="1">
      <c r="A146" s="15" t="s">
        <v>260</v>
      </c>
      <c r="B146" s="15" t="s">
        <v>6</v>
      </c>
      <c r="C146" s="15" t="str">
        <f t="shared" si="6"/>
        <v>MYRGAL</v>
      </c>
      <c r="D146" s="14">
        <v>44.866073030000003</v>
      </c>
      <c r="E146" s="14">
        <v>-71.05148303</v>
      </c>
      <c r="F146" s="14">
        <v>380</v>
      </c>
      <c r="G146" s="14">
        <v>80.358999999999995</v>
      </c>
      <c r="H146" s="14">
        <v>1.53</v>
      </c>
      <c r="I146" s="14">
        <v>0.53</v>
      </c>
      <c r="J146" s="14">
        <v>1.1299999999999999</v>
      </c>
      <c r="K146" s="14">
        <v>0.5</v>
      </c>
    </row>
    <row r="147" spans="1:23" s="14" customFormat="1" ht="15" customHeight="1">
      <c r="A147" s="15" t="s">
        <v>261</v>
      </c>
      <c r="B147" s="15" t="s">
        <v>6</v>
      </c>
      <c r="C147" s="15" t="str">
        <f t="shared" si="6"/>
        <v>MYRGAL</v>
      </c>
      <c r="D147" s="14">
        <v>44.865922990000001</v>
      </c>
      <c r="E147" s="14">
        <v>-71.051597029999996</v>
      </c>
      <c r="F147" s="14">
        <v>385</v>
      </c>
      <c r="G147" s="14">
        <v>83.224999999999994</v>
      </c>
      <c r="H147" s="14">
        <v>1.36</v>
      </c>
      <c r="I147" s="14">
        <v>0.5</v>
      </c>
      <c r="J147" s="14">
        <v>1.03</v>
      </c>
      <c r="K147" s="14">
        <v>0.45</v>
      </c>
    </row>
    <row r="148" spans="1:23" s="14" customFormat="1" ht="15" customHeight="1">
      <c r="A148" s="15" t="s">
        <v>262</v>
      </c>
      <c r="B148" s="15" t="s">
        <v>6</v>
      </c>
      <c r="C148" s="15" t="str">
        <f t="shared" si="6"/>
        <v>MYRGAL</v>
      </c>
      <c r="G148" s="14">
        <v>83.263999999999996</v>
      </c>
      <c r="H148" s="14">
        <v>1.36</v>
      </c>
      <c r="I148" s="14">
        <v>0.48</v>
      </c>
      <c r="J148" s="14">
        <v>0.81</v>
      </c>
      <c r="K148" s="14">
        <v>0.37</v>
      </c>
    </row>
    <row r="149" spans="1:23" s="14" customFormat="1" ht="15" customHeight="1">
      <c r="A149" s="15" t="s">
        <v>263</v>
      </c>
      <c r="B149" s="15" t="s">
        <v>6</v>
      </c>
      <c r="C149" s="15" t="str">
        <f t="shared" si="6"/>
        <v>MYRGAL</v>
      </c>
      <c r="D149" s="14">
        <v>44.865909000000002</v>
      </c>
      <c r="E149" s="14">
        <v>-71.051578000000006</v>
      </c>
      <c r="F149" s="14">
        <v>383</v>
      </c>
      <c r="G149" s="14">
        <v>63.526000000000003</v>
      </c>
      <c r="H149" s="14">
        <v>1.1200000000000001</v>
      </c>
      <c r="I149" s="14">
        <v>0.4</v>
      </c>
      <c r="J149" s="14">
        <v>0.39</v>
      </c>
      <c r="K149" s="14">
        <v>0.21</v>
      </c>
    </row>
    <row r="150" spans="1:23" s="13" customFormat="1" ht="15" hidden="1" customHeight="1">
      <c r="A150" s="6" t="s">
        <v>119</v>
      </c>
      <c r="B150" s="6" t="s">
        <v>6</v>
      </c>
      <c r="C150" s="6" t="str">
        <f t="shared" si="6"/>
        <v>POPTRE</v>
      </c>
      <c r="D150" s="6">
        <v>44.923470039999998</v>
      </c>
      <c r="E150" s="6">
        <v>-71.089944990000006</v>
      </c>
      <c r="F150" s="7">
        <v>434.77520800000002</v>
      </c>
      <c r="G150"/>
      <c r="H150" s="6"/>
      <c r="I150" s="6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</row>
    <row r="151" spans="1:23" s="14" customFormat="1" ht="15" customHeight="1">
      <c r="A151" s="15" t="s">
        <v>120</v>
      </c>
      <c r="B151" s="15" t="s">
        <v>6</v>
      </c>
      <c r="C151" s="15" t="str">
        <f t="shared" si="6"/>
        <v>POPTRE</v>
      </c>
      <c r="D151" s="15">
        <v>44.880370040000003</v>
      </c>
      <c r="E151" s="15">
        <v>-71.099395000000001</v>
      </c>
      <c r="F151" s="20">
        <v>465.23141500000003</v>
      </c>
      <c r="G151" s="14">
        <v>212.994</v>
      </c>
      <c r="H151" s="15">
        <v>2.58</v>
      </c>
      <c r="I151" s="15">
        <v>1.08</v>
      </c>
      <c r="J151" s="14">
        <v>3.02</v>
      </c>
      <c r="K151" s="14">
        <v>1.38</v>
      </c>
      <c r="N151" s="14">
        <v>-1</v>
      </c>
      <c r="O151" s="14">
        <v>6.25</v>
      </c>
    </row>
    <row r="152" spans="1:23" s="14" customFormat="1" ht="15" customHeight="1">
      <c r="A152" s="15" t="s">
        <v>121</v>
      </c>
      <c r="B152" s="15" t="s">
        <v>6</v>
      </c>
      <c r="C152" s="15" t="str">
        <f t="shared" si="6"/>
        <v>POPTRE</v>
      </c>
      <c r="D152" s="15">
        <v>44.879554990000003</v>
      </c>
      <c r="E152" s="15">
        <v>-71.100736019999999</v>
      </c>
      <c r="F152" s="20">
        <v>442.13452100000001</v>
      </c>
      <c r="G152" s="14">
        <v>183.93199999999999</v>
      </c>
      <c r="H152" s="15">
        <v>3.02</v>
      </c>
      <c r="I152" s="15">
        <v>1.08</v>
      </c>
      <c r="J152" s="14">
        <v>1.02</v>
      </c>
      <c r="K152" s="14">
        <v>0.56999999999999995</v>
      </c>
      <c r="N152" s="14">
        <v>-1</v>
      </c>
      <c r="O152" s="14">
        <v>7.25</v>
      </c>
    </row>
    <row r="153" spans="1:23" s="14" customFormat="1" ht="15" customHeight="1">
      <c r="A153" s="15" t="s">
        <v>122</v>
      </c>
      <c r="B153" s="15" t="s">
        <v>6</v>
      </c>
      <c r="C153" s="15" t="str">
        <f t="shared" si="6"/>
        <v>POPTRE</v>
      </c>
      <c r="D153" s="15">
        <v>44.879363040000001</v>
      </c>
      <c r="E153" s="15">
        <v>-71.100749010000001</v>
      </c>
      <c r="F153" s="20">
        <v>445.24005099999999</v>
      </c>
      <c r="G153" s="14">
        <v>253.739</v>
      </c>
      <c r="H153" s="15">
        <v>3.34</v>
      </c>
      <c r="I153" s="15">
        <v>1.17</v>
      </c>
      <c r="J153" s="14">
        <v>0.95</v>
      </c>
      <c r="K153" s="14">
        <v>0.46</v>
      </c>
    </row>
    <row r="154" spans="1:23" s="13" customFormat="1" ht="15" hidden="1" customHeight="1">
      <c r="A154" s="6" t="s">
        <v>123</v>
      </c>
      <c r="B154" s="6" t="s">
        <v>6</v>
      </c>
      <c r="C154" s="6" t="str">
        <f t="shared" si="6"/>
        <v>POPTRE</v>
      </c>
      <c r="D154" s="6">
        <v>44.879235970000003</v>
      </c>
      <c r="E154" s="6">
        <v>-71.10111698</v>
      </c>
      <c r="F154" s="7">
        <v>446.53051799999997</v>
      </c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</row>
    <row r="155" spans="1:23" s="14" customFormat="1" ht="15" customHeight="1">
      <c r="A155" s="15" t="s">
        <v>124</v>
      </c>
      <c r="B155" s="15" t="s">
        <v>6</v>
      </c>
      <c r="C155" s="15" t="str">
        <f t="shared" si="6"/>
        <v>POPTRE</v>
      </c>
      <c r="D155" s="15">
        <v>44.880323019999999</v>
      </c>
      <c r="E155" s="15">
        <v>-71.10365401</v>
      </c>
      <c r="F155" s="20">
        <v>430.03454599999998</v>
      </c>
      <c r="G155" s="14">
        <v>171.577</v>
      </c>
      <c r="H155" s="15">
        <v>2.46</v>
      </c>
      <c r="I155" s="15">
        <v>0.97</v>
      </c>
      <c r="J155" s="14">
        <v>2.02</v>
      </c>
      <c r="K155" s="14">
        <v>0.97</v>
      </c>
    </row>
    <row r="156" spans="1:23" s="14" customFormat="1" ht="15" customHeight="1">
      <c r="A156" s="15" t="s">
        <v>264</v>
      </c>
      <c r="B156" s="15" t="s">
        <v>6</v>
      </c>
      <c r="C156" s="15" t="str">
        <f t="shared" si="6"/>
        <v>POPTRE</v>
      </c>
      <c r="D156" s="14">
        <v>44.924340999999998</v>
      </c>
      <c r="E156" s="14">
        <v>-71.098226980000007</v>
      </c>
      <c r="F156" s="14">
        <v>421</v>
      </c>
      <c r="G156" s="14">
        <v>231.28399999999999</v>
      </c>
      <c r="H156" s="14">
        <v>3.8</v>
      </c>
      <c r="I156" s="14">
        <v>1.43</v>
      </c>
      <c r="J156" s="14">
        <v>1.94</v>
      </c>
      <c r="K156" s="14">
        <v>0.85</v>
      </c>
      <c r="N156" s="14">
        <v>-1</v>
      </c>
      <c r="O156" s="14">
        <v>9.5</v>
      </c>
      <c r="P156" s="14">
        <v>7.4</v>
      </c>
      <c r="Q156" s="14">
        <v>9.5</v>
      </c>
      <c r="S156" s="14" t="s">
        <v>303</v>
      </c>
    </row>
    <row r="157" spans="1:23" s="14" customFormat="1" ht="15" customHeight="1">
      <c r="A157" s="15" t="s">
        <v>125</v>
      </c>
      <c r="B157" s="15" t="s">
        <v>6</v>
      </c>
      <c r="C157" s="15" t="str">
        <f t="shared" si="6"/>
        <v>PRUPEN</v>
      </c>
      <c r="D157" s="15">
        <v>44.923191009999996</v>
      </c>
      <c r="E157" s="15">
        <v>-71.090496009999995</v>
      </c>
      <c r="F157" s="20">
        <v>436.497253</v>
      </c>
      <c r="G157" s="14">
        <v>227.61600000000001</v>
      </c>
      <c r="H157" s="15">
        <v>2.9</v>
      </c>
      <c r="I157" s="15">
        <v>0.8</v>
      </c>
      <c r="J157" s="14">
        <v>0.91</v>
      </c>
      <c r="K157" s="14">
        <v>0.47</v>
      </c>
    </row>
    <row r="158" spans="1:23" ht="15" hidden="1" customHeight="1">
      <c r="A158" s="6" t="s">
        <v>126</v>
      </c>
      <c r="B158" s="6" t="s">
        <v>6</v>
      </c>
      <c r="C158" s="6" t="str">
        <f t="shared" si="6"/>
        <v>PRUPEN</v>
      </c>
      <c r="D158" s="6">
        <v>44.92462398</v>
      </c>
      <c r="E158" s="6">
        <v>-71.094703980000006</v>
      </c>
      <c r="F158" s="7">
        <v>420.56603999999999</v>
      </c>
      <c r="S158" t="s">
        <v>296</v>
      </c>
    </row>
    <row r="159" spans="1:23" s="14" customFormat="1" ht="15" customHeight="1">
      <c r="A159" s="15" t="s">
        <v>127</v>
      </c>
      <c r="B159" s="15" t="s">
        <v>6</v>
      </c>
      <c r="C159" s="15" t="str">
        <f t="shared" si="6"/>
        <v>PRUPEN</v>
      </c>
      <c r="D159" s="15">
        <v>44.85514998</v>
      </c>
      <c r="E159" s="15">
        <v>-71.055585969999996</v>
      </c>
      <c r="F159" s="20">
        <v>376.33483899999999</v>
      </c>
      <c r="G159" s="14">
        <v>300.43599999999998</v>
      </c>
      <c r="H159" s="15">
        <v>3.39</v>
      </c>
      <c r="I159" s="15">
        <v>0.92</v>
      </c>
      <c r="J159" s="14">
        <v>1.5</v>
      </c>
      <c r="K159" s="14">
        <v>0.65</v>
      </c>
    </row>
    <row r="160" spans="1:23" s="14" customFormat="1" ht="15" customHeight="1">
      <c r="A160" s="15" t="s">
        <v>128</v>
      </c>
      <c r="B160" s="15" t="s">
        <v>6</v>
      </c>
      <c r="C160" s="15" t="str">
        <f t="shared" si="6"/>
        <v>PRUPEN</v>
      </c>
      <c r="D160" s="15">
        <v>44.855092990000003</v>
      </c>
      <c r="E160" s="15">
        <v>-71.055443990000001</v>
      </c>
      <c r="F160" s="20">
        <v>379.09674100000001</v>
      </c>
      <c r="G160" s="14">
        <v>234.39699999999999</v>
      </c>
      <c r="H160" s="15">
        <v>2.76</v>
      </c>
      <c r="I160" s="15">
        <v>0.9</v>
      </c>
      <c r="J160" s="14">
        <v>1.37</v>
      </c>
      <c r="K160" s="14">
        <v>0.74</v>
      </c>
    </row>
    <row r="161" spans="1:19" s="14" customFormat="1" ht="15" customHeight="1">
      <c r="A161" s="15" t="s">
        <v>129</v>
      </c>
      <c r="B161" s="15" t="s">
        <v>6</v>
      </c>
      <c r="C161" s="15" t="str">
        <f t="shared" si="6"/>
        <v>PRUPEN</v>
      </c>
      <c r="D161" s="15">
        <v>44.880844039999999</v>
      </c>
      <c r="E161" s="15">
        <v>-71.103260980000002</v>
      </c>
      <c r="F161" s="20">
        <v>455.600281</v>
      </c>
      <c r="G161" s="14">
        <v>157.09200000000001</v>
      </c>
      <c r="H161" s="15">
        <v>2.21</v>
      </c>
      <c r="I161" s="15">
        <v>0.76</v>
      </c>
      <c r="J161" s="14">
        <v>0.98</v>
      </c>
      <c r="K161" s="14">
        <v>0.46</v>
      </c>
    </row>
    <row r="162" spans="1:19" s="14" customFormat="1" ht="15" customHeight="1">
      <c r="A162" s="15" t="s">
        <v>130</v>
      </c>
      <c r="B162" s="15" t="s">
        <v>6</v>
      </c>
      <c r="C162" s="15" t="str">
        <f t="shared" si="6"/>
        <v>PRUPEN</v>
      </c>
      <c r="D162" s="15">
        <v>44.880821990000001</v>
      </c>
      <c r="E162" s="15">
        <v>-71.103259980000004</v>
      </c>
      <c r="F162" s="20">
        <v>454.73419200000001</v>
      </c>
      <c r="G162" s="14">
        <v>179.66399999999999</v>
      </c>
      <c r="H162" s="15">
        <v>2.4500000000000002</v>
      </c>
      <c r="I162" s="15">
        <v>0.8</v>
      </c>
      <c r="J162" s="14">
        <v>1.35</v>
      </c>
      <c r="K162" s="14">
        <v>0.76</v>
      </c>
    </row>
    <row r="163" spans="1:19" ht="15" hidden="1" customHeight="1">
      <c r="A163" s="6" t="s">
        <v>131</v>
      </c>
      <c r="B163" s="6" t="s">
        <v>6</v>
      </c>
      <c r="C163" s="6" t="str">
        <f t="shared" si="6"/>
        <v>PRUPEN</v>
      </c>
      <c r="D163" s="6">
        <v>44.880724010000002</v>
      </c>
      <c r="E163" s="6">
        <v>-71.103676980000003</v>
      </c>
      <c r="F163" s="7">
        <v>454.85168499999997</v>
      </c>
    </row>
    <row r="164" spans="1:19" ht="15" hidden="1" customHeight="1">
      <c r="A164" s="6" t="s">
        <v>132</v>
      </c>
      <c r="B164" s="6" t="s">
        <v>6</v>
      </c>
      <c r="C164" s="6" t="str">
        <f t="shared" si="6"/>
        <v>PRUPEN</v>
      </c>
      <c r="D164" s="6">
        <v>44.880408009999996</v>
      </c>
      <c r="E164" s="6">
        <v>-71.103628029999996</v>
      </c>
      <c r="F164" s="7">
        <v>426.49731400000002</v>
      </c>
    </row>
    <row r="165" spans="1:19" s="14" customFormat="1" ht="15" customHeight="1">
      <c r="A165" s="15" t="s">
        <v>265</v>
      </c>
      <c r="B165" s="15" t="s">
        <v>6</v>
      </c>
      <c r="C165" s="15" t="str">
        <f t="shared" si="6"/>
        <v>PRUPEN</v>
      </c>
      <c r="D165" s="14">
        <v>44.898273029999999</v>
      </c>
      <c r="E165" s="14">
        <v>-71.076338980000003</v>
      </c>
      <c r="F165" s="14">
        <v>448</v>
      </c>
      <c r="G165" s="14">
        <v>231.476</v>
      </c>
      <c r="H165" s="14">
        <v>3.54</v>
      </c>
      <c r="I165" s="14">
        <v>1.1299999999999999</v>
      </c>
      <c r="J165" s="14">
        <v>1.42</v>
      </c>
      <c r="K165" s="14">
        <v>0.76</v>
      </c>
      <c r="L165" s="14">
        <v>2.2999999999999998</v>
      </c>
      <c r="P165" s="14">
        <v>1.6</v>
      </c>
      <c r="Q165" s="14">
        <v>1</v>
      </c>
      <c r="R165" s="14" t="s">
        <v>297</v>
      </c>
      <c r="S165" s="14" t="s">
        <v>304</v>
      </c>
    </row>
    <row r="166" spans="1:19" s="14" customFormat="1" ht="15" customHeight="1">
      <c r="A166" s="15" t="s">
        <v>266</v>
      </c>
      <c r="B166" s="15" t="s">
        <v>6</v>
      </c>
      <c r="C166" s="15" t="str">
        <f t="shared" si="6"/>
        <v>QUERUB</v>
      </c>
      <c r="D166" s="14">
        <v>44.85718</v>
      </c>
      <c r="E166" s="14">
        <v>-71.05403398</v>
      </c>
      <c r="F166" s="14">
        <v>385</v>
      </c>
      <c r="G166" s="14">
        <v>254.12200000000001</v>
      </c>
      <c r="H166" s="14">
        <v>3.69</v>
      </c>
      <c r="I166" s="14">
        <v>1.41</v>
      </c>
      <c r="J166" s="14">
        <v>1.4</v>
      </c>
      <c r="K166" s="14">
        <v>0.74</v>
      </c>
    </row>
    <row r="167" spans="1:19" s="14" customFormat="1" ht="15" customHeight="1">
      <c r="A167" s="15" t="s">
        <v>267</v>
      </c>
      <c r="B167" s="15" t="s">
        <v>6</v>
      </c>
      <c r="C167" s="15" t="str">
        <f t="shared" si="6"/>
        <v>RHAFRA</v>
      </c>
      <c r="D167" s="14">
        <v>44.864263960000002</v>
      </c>
      <c r="E167" s="14">
        <v>-71.051432989999995</v>
      </c>
      <c r="F167" s="14">
        <v>394</v>
      </c>
      <c r="G167" s="14">
        <v>219.328</v>
      </c>
      <c r="H167" s="14">
        <v>2.87</v>
      </c>
      <c r="I167" s="14">
        <v>0.59</v>
      </c>
      <c r="J167" s="14">
        <v>1.65</v>
      </c>
      <c r="K167" s="14">
        <v>0.68</v>
      </c>
    </row>
    <row r="168" spans="1:19" s="14" customFormat="1" ht="15" customHeight="1">
      <c r="A168" s="15" t="s">
        <v>133</v>
      </c>
      <c r="B168" s="15" t="s">
        <v>6</v>
      </c>
      <c r="C168" s="15" t="str">
        <f t="shared" si="6"/>
        <v>RHOPRI</v>
      </c>
      <c r="D168" s="15">
        <v>44.874122</v>
      </c>
      <c r="E168" s="15">
        <v>-71.052924970000007</v>
      </c>
      <c r="F168" s="20">
        <v>387.17269900000002</v>
      </c>
      <c r="G168" s="14">
        <v>53.622999999999998</v>
      </c>
      <c r="H168" s="14">
        <v>0.59</v>
      </c>
      <c r="I168" s="14">
        <v>0.16</v>
      </c>
      <c r="J168" s="14">
        <v>0.41</v>
      </c>
      <c r="K168" s="14">
        <v>0.18</v>
      </c>
      <c r="L168" s="14">
        <v>1</v>
      </c>
    </row>
    <row r="169" spans="1:19" s="14" customFormat="1" ht="15" customHeight="1">
      <c r="A169" s="15" t="s">
        <v>268</v>
      </c>
      <c r="B169" s="15" t="s">
        <v>6</v>
      </c>
      <c r="C169" s="15" t="str">
        <f t="shared" si="6"/>
        <v>RHOPRI</v>
      </c>
      <c r="D169" s="14">
        <v>44.865912010000002</v>
      </c>
      <c r="E169" s="14">
        <v>-71.051567019999993</v>
      </c>
      <c r="F169" s="14">
        <v>381</v>
      </c>
      <c r="G169" s="14">
        <v>27.376999999999999</v>
      </c>
      <c r="H169" s="14">
        <v>0.39</v>
      </c>
      <c r="I169" s="14">
        <v>0.1</v>
      </c>
      <c r="J169" s="14">
        <v>0.22</v>
      </c>
      <c r="K169" s="14">
        <v>0.11</v>
      </c>
    </row>
    <row r="170" spans="1:19" s="14" customFormat="1" ht="15" customHeight="1">
      <c r="A170" s="15" t="s">
        <v>269</v>
      </c>
      <c r="B170" s="15" t="s">
        <v>6</v>
      </c>
      <c r="C170" s="15" t="str">
        <f t="shared" si="6"/>
        <v>RHOPRI</v>
      </c>
      <c r="D170" s="14">
        <v>44.865978980000001</v>
      </c>
      <c r="E170" s="14">
        <v>-71.051657039999995</v>
      </c>
      <c r="F170" s="14">
        <v>380</v>
      </c>
      <c r="G170" s="14">
        <v>30.672000000000001</v>
      </c>
      <c r="H170" s="14">
        <v>0.41</v>
      </c>
      <c r="I170" s="14">
        <v>0.12</v>
      </c>
      <c r="J170" s="14">
        <v>0.25</v>
      </c>
      <c r="K170" s="14">
        <v>0.12</v>
      </c>
    </row>
    <row r="171" spans="1:19" s="14" customFormat="1" ht="15" customHeight="1">
      <c r="A171" s="15" t="s">
        <v>290</v>
      </c>
      <c r="B171" s="15" t="s">
        <v>6</v>
      </c>
      <c r="C171" s="15" t="str">
        <f t="shared" si="6"/>
        <v>RHOPRI</v>
      </c>
      <c r="G171" s="14">
        <v>50.536000000000001</v>
      </c>
      <c r="H171" s="14">
        <v>0.56000000000000005</v>
      </c>
      <c r="I171" s="14">
        <v>0.17</v>
      </c>
      <c r="J171" s="14">
        <v>0.53</v>
      </c>
      <c r="K171" s="14">
        <v>0.25</v>
      </c>
    </row>
    <row r="172" spans="1:19" s="14" customFormat="1" ht="15" customHeight="1">
      <c r="A172" s="15" t="s">
        <v>291</v>
      </c>
      <c r="B172" s="15" t="s">
        <v>6</v>
      </c>
      <c r="C172" s="15" t="str">
        <f t="shared" si="6"/>
        <v>RHOPRI</v>
      </c>
      <c r="G172" s="14">
        <v>37.17</v>
      </c>
      <c r="H172" s="14">
        <v>0.48</v>
      </c>
      <c r="I172" s="14">
        <v>0.15</v>
      </c>
      <c r="J172" s="14">
        <v>1.43</v>
      </c>
      <c r="K172" s="14">
        <v>0.64</v>
      </c>
    </row>
    <row r="173" spans="1:19" s="14" customFormat="1" ht="15" customHeight="1">
      <c r="A173" s="15" t="s">
        <v>134</v>
      </c>
      <c r="B173" s="15" t="s">
        <v>6</v>
      </c>
      <c r="C173" s="15" t="str">
        <f t="shared" si="6"/>
        <v>RIBGLA</v>
      </c>
      <c r="D173" s="15">
        <v>44.923582019999998</v>
      </c>
      <c r="E173" s="15">
        <v>-71.09127101</v>
      </c>
      <c r="F173" s="20">
        <v>445.55200200000002</v>
      </c>
      <c r="G173" s="14">
        <v>202.03700000000001</v>
      </c>
      <c r="H173" s="14">
        <v>1.92</v>
      </c>
      <c r="I173" s="14">
        <v>0.47</v>
      </c>
      <c r="J173" s="14">
        <v>0.55000000000000004</v>
      </c>
      <c r="K173" s="14">
        <v>0.24</v>
      </c>
    </row>
    <row r="174" spans="1:19" s="14" customFormat="1" ht="15" customHeight="1">
      <c r="A174" s="15" t="s">
        <v>270</v>
      </c>
      <c r="B174" s="15" t="s">
        <v>6</v>
      </c>
      <c r="C174" s="15" t="str">
        <f t="shared" si="6"/>
        <v>RIBGLA</v>
      </c>
      <c r="D174" s="14">
        <v>44.923045999999999</v>
      </c>
      <c r="E174" s="14">
        <v>-71.09054999</v>
      </c>
      <c r="F174" s="14">
        <v>428</v>
      </c>
      <c r="G174" s="14">
        <v>107.18300000000001</v>
      </c>
      <c r="H174" s="14">
        <v>1.1499999999999999</v>
      </c>
      <c r="I174" s="14">
        <v>0.36</v>
      </c>
      <c r="J174" s="14">
        <v>1.68</v>
      </c>
      <c r="K174" s="14">
        <v>0.89</v>
      </c>
    </row>
    <row r="175" spans="1:19" s="14" customFormat="1" ht="15" customHeight="1">
      <c r="A175" s="15" t="s">
        <v>271</v>
      </c>
      <c r="B175" s="15" t="s">
        <v>6</v>
      </c>
      <c r="C175" s="15" t="str">
        <f t="shared" si="6"/>
        <v>RIBGLA</v>
      </c>
      <c r="D175" s="14">
        <v>44.923048010000002</v>
      </c>
      <c r="E175" s="14">
        <v>-71.090558040000005</v>
      </c>
      <c r="F175" s="14">
        <v>429</v>
      </c>
      <c r="G175" s="14">
        <v>176.458</v>
      </c>
      <c r="H175" s="14">
        <v>1.93</v>
      </c>
      <c r="I175" s="14">
        <v>0.46</v>
      </c>
      <c r="J175" s="14">
        <v>0.36</v>
      </c>
      <c r="K175" s="14">
        <v>0.13</v>
      </c>
    </row>
    <row r="176" spans="1:19" s="14" customFormat="1" ht="15" customHeight="1">
      <c r="A176" s="15" t="s">
        <v>272</v>
      </c>
      <c r="B176" s="15" t="s">
        <v>6</v>
      </c>
      <c r="C176" s="15" t="s">
        <v>204</v>
      </c>
      <c r="D176" s="14">
        <v>44.88043802</v>
      </c>
      <c r="E176" s="14">
        <v>-71.103729029999997</v>
      </c>
      <c r="F176" s="14">
        <v>450</v>
      </c>
      <c r="G176" s="14">
        <v>103.304</v>
      </c>
      <c r="H176" s="14">
        <v>1.31</v>
      </c>
      <c r="I176" s="14">
        <v>0.4</v>
      </c>
      <c r="J176" s="14">
        <v>0.56000000000000005</v>
      </c>
      <c r="K176" s="14">
        <v>0.28999999999999998</v>
      </c>
    </row>
    <row r="177" spans="1:19" s="14" customFormat="1" ht="15" customHeight="1">
      <c r="A177" s="15" t="s">
        <v>292</v>
      </c>
      <c r="B177" s="15" t="s">
        <v>6</v>
      </c>
      <c r="C177" s="15" t="s">
        <v>204</v>
      </c>
      <c r="D177" s="14">
        <v>44.886669040000001</v>
      </c>
      <c r="E177" s="14">
        <v>-71.074137980000003</v>
      </c>
      <c r="F177" s="14">
        <v>409</v>
      </c>
      <c r="G177" s="14">
        <v>44.058</v>
      </c>
      <c r="H177" s="14">
        <v>0.47</v>
      </c>
      <c r="I177" s="14">
        <v>0.14000000000000001</v>
      </c>
      <c r="J177" s="14">
        <v>0.39</v>
      </c>
      <c r="K177" s="14">
        <v>0.2</v>
      </c>
    </row>
    <row r="178" spans="1:19" s="14" customFormat="1" ht="15" customHeight="1">
      <c r="A178" s="15" t="s">
        <v>293</v>
      </c>
      <c r="B178" s="15" t="s">
        <v>6</v>
      </c>
      <c r="C178" s="15" t="s">
        <v>204</v>
      </c>
      <c r="D178" s="14">
        <v>44.889156040000003</v>
      </c>
      <c r="E178" s="14">
        <v>-71.074343999999996</v>
      </c>
      <c r="F178" s="14">
        <v>466</v>
      </c>
      <c r="G178" s="14">
        <v>77.804000000000002</v>
      </c>
      <c r="H178" s="14">
        <v>0.89</v>
      </c>
      <c r="I178" s="14">
        <v>0.27</v>
      </c>
      <c r="J178" s="14">
        <v>0.2</v>
      </c>
      <c r="K178" s="14">
        <v>0.13</v>
      </c>
    </row>
    <row r="179" spans="1:19" s="14" customFormat="1" ht="15" customHeight="1">
      <c r="A179" s="15" t="s">
        <v>135</v>
      </c>
      <c r="B179" s="15" t="s">
        <v>6</v>
      </c>
      <c r="C179" s="15" t="str">
        <f t="shared" ref="C179:C210" si="7">LEFT(A179,6)</f>
        <v>SAMRAC</v>
      </c>
      <c r="D179" s="15">
        <v>44.92402903</v>
      </c>
      <c r="E179" s="15">
        <v>-71.092921989999994</v>
      </c>
      <c r="F179" s="20">
        <v>423.51394699999997</v>
      </c>
      <c r="G179" s="14">
        <v>229.08199999999999</v>
      </c>
      <c r="H179" s="14">
        <v>3.21</v>
      </c>
      <c r="I179" s="14">
        <v>0.62</v>
      </c>
      <c r="J179" s="14">
        <v>2.29</v>
      </c>
      <c r="K179" s="14">
        <v>0.61</v>
      </c>
    </row>
    <row r="180" spans="1:19" s="14" customFormat="1" ht="15" customHeight="1">
      <c r="A180" s="15" t="s">
        <v>136</v>
      </c>
      <c r="B180" s="15" t="s">
        <v>6</v>
      </c>
      <c r="C180" s="15" t="str">
        <f t="shared" si="7"/>
        <v>SAMRAC</v>
      </c>
      <c r="D180" s="15">
        <v>44.923989970000001</v>
      </c>
      <c r="E180" s="15">
        <v>-71.093017959999997</v>
      </c>
      <c r="F180" s="20">
        <v>422.94754</v>
      </c>
      <c r="G180" s="14">
        <v>222.709</v>
      </c>
      <c r="H180" s="14">
        <v>3.76</v>
      </c>
      <c r="I180" s="14">
        <v>0.81</v>
      </c>
      <c r="J180" s="14">
        <v>0.76</v>
      </c>
      <c r="K180" s="14">
        <v>0.23</v>
      </c>
    </row>
    <row r="181" spans="1:19" s="14" customFormat="1" ht="15" customHeight="1">
      <c r="A181" s="15" t="s">
        <v>137</v>
      </c>
      <c r="B181" s="15" t="s">
        <v>6</v>
      </c>
      <c r="C181" s="15" t="str">
        <f t="shared" si="7"/>
        <v>SAMRAC</v>
      </c>
      <c r="D181" s="15">
        <v>44.923078019999998</v>
      </c>
      <c r="E181" s="15">
        <v>-71.090372970000004</v>
      </c>
      <c r="F181" s="20">
        <v>431.94622800000002</v>
      </c>
      <c r="G181" s="14">
        <v>147.78100000000001</v>
      </c>
      <c r="H181" s="14">
        <v>2.4300000000000002</v>
      </c>
      <c r="I181" s="14">
        <v>0.47</v>
      </c>
      <c r="J181" s="14">
        <v>1.01</v>
      </c>
      <c r="K181" s="14">
        <v>0.26</v>
      </c>
    </row>
    <row r="182" spans="1:19" s="14" customFormat="1" ht="15" customHeight="1">
      <c r="A182" s="15" t="s">
        <v>138</v>
      </c>
      <c r="B182" s="15" t="s">
        <v>6</v>
      </c>
      <c r="C182" s="15" t="str">
        <f t="shared" si="7"/>
        <v>SAMRAC</v>
      </c>
      <c r="D182" s="15">
        <v>44.924171020000003</v>
      </c>
      <c r="E182" s="15">
        <v>-71.092731970000003</v>
      </c>
      <c r="F182" s="20">
        <v>415.174622</v>
      </c>
      <c r="G182" s="14">
        <v>192.13499999999999</v>
      </c>
      <c r="H182" s="14">
        <v>3.38</v>
      </c>
      <c r="I182" s="14">
        <v>0.76</v>
      </c>
      <c r="J182" s="14">
        <v>0.91</v>
      </c>
      <c r="K182" s="14">
        <v>0.25</v>
      </c>
      <c r="S182" s="14" t="s">
        <v>305</v>
      </c>
    </row>
    <row r="183" spans="1:19" s="14" customFormat="1" ht="15" customHeight="1">
      <c r="A183" s="15" t="s">
        <v>139</v>
      </c>
      <c r="B183" s="15" t="s">
        <v>6</v>
      </c>
      <c r="C183" s="15" t="str">
        <f t="shared" si="7"/>
        <v>SAMRAC</v>
      </c>
      <c r="D183" s="15">
        <v>44.880240960000002</v>
      </c>
      <c r="E183" s="15">
        <v>-71.098368969999996</v>
      </c>
      <c r="F183" s="20">
        <v>450.43048099999999</v>
      </c>
      <c r="G183" s="14">
        <v>163.25299999999999</v>
      </c>
      <c r="H183" s="14">
        <v>2.75</v>
      </c>
      <c r="I183" s="14">
        <v>0.62</v>
      </c>
      <c r="J183" s="14">
        <v>3.76</v>
      </c>
      <c r="K183" s="14">
        <v>0.8</v>
      </c>
    </row>
    <row r="184" spans="1:19" s="14" customFormat="1" ht="15" customHeight="1">
      <c r="A184" s="15" t="s">
        <v>140</v>
      </c>
      <c r="B184" s="15" t="s">
        <v>6</v>
      </c>
      <c r="C184" s="15" t="str">
        <f t="shared" si="7"/>
        <v>SAMRAC</v>
      </c>
      <c r="D184" s="15">
        <v>44.880200979999998</v>
      </c>
      <c r="E184" s="15">
        <v>-71.098283980000005</v>
      </c>
      <c r="F184" s="20">
        <v>453.28762799999998</v>
      </c>
      <c r="G184" s="14">
        <v>244.59200000000001</v>
      </c>
      <c r="H184" s="14">
        <v>5.01</v>
      </c>
      <c r="I184" s="14">
        <v>1.1000000000000001</v>
      </c>
      <c r="J184" s="14">
        <v>1.75</v>
      </c>
      <c r="K184" s="14">
        <v>0.5</v>
      </c>
    </row>
    <row r="185" spans="1:19" s="14" customFormat="1" ht="15" customHeight="1">
      <c r="A185" s="15" t="s">
        <v>141</v>
      </c>
      <c r="B185" s="15" t="s">
        <v>6</v>
      </c>
      <c r="C185" s="15" t="str">
        <f t="shared" si="7"/>
        <v>SORAME</v>
      </c>
      <c r="D185" s="15">
        <v>44.924040009999999</v>
      </c>
      <c r="E185" s="15">
        <v>-71.092285970000006</v>
      </c>
      <c r="F185" s="20">
        <v>416.28375199999999</v>
      </c>
      <c r="G185" s="14">
        <v>125.53400000000001</v>
      </c>
      <c r="H185" s="14">
        <v>1.25</v>
      </c>
      <c r="I185" s="14">
        <v>0.28000000000000003</v>
      </c>
      <c r="J185" s="14">
        <v>0.82</v>
      </c>
      <c r="K185" s="14">
        <v>0.34</v>
      </c>
    </row>
    <row r="186" spans="1:19" s="14" customFormat="1" ht="15" customHeight="1">
      <c r="A186" s="15" t="s">
        <v>142</v>
      </c>
      <c r="B186" s="15" t="s">
        <v>6</v>
      </c>
      <c r="C186" s="15" t="str">
        <f t="shared" si="7"/>
        <v>SORAME</v>
      </c>
      <c r="D186" s="15">
        <v>44.925449010000001</v>
      </c>
      <c r="E186" s="15">
        <v>-71.097163989999999</v>
      </c>
      <c r="F186" s="20">
        <v>430.57330300000001</v>
      </c>
      <c r="G186" s="14">
        <v>239.316</v>
      </c>
      <c r="H186" s="14">
        <v>3.04</v>
      </c>
      <c r="I186" s="14">
        <v>1</v>
      </c>
      <c r="J186" s="14">
        <v>0.81</v>
      </c>
      <c r="K186" s="14">
        <v>0.37</v>
      </c>
    </row>
    <row r="187" spans="1:19" s="14" customFormat="1" ht="15" customHeight="1">
      <c r="A187" s="15" t="s">
        <v>143</v>
      </c>
      <c r="B187" s="15" t="s">
        <v>6</v>
      </c>
      <c r="C187" s="15" t="str">
        <f t="shared" si="7"/>
        <v>SORAME</v>
      </c>
      <c r="D187" s="15">
        <v>44.880038030000001</v>
      </c>
      <c r="E187" s="15">
        <v>-71.09799203</v>
      </c>
      <c r="F187" s="20">
        <v>453.466095</v>
      </c>
      <c r="G187" s="14">
        <v>108.128</v>
      </c>
      <c r="H187" s="15">
        <v>1.02</v>
      </c>
      <c r="I187" s="15">
        <v>0.25</v>
      </c>
      <c r="J187" s="14">
        <v>1.0900000000000001</v>
      </c>
      <c r="K187" s="14">
        <v>0.5</v>
      </c>
    </row>
    <row r="188" spans="1:19" s="14" customFormat="1" ht="15" customHeight="1">
      <c r="A188" s="15" t="s">
        <v>144</v>
      </c>
      <c r="B188" s="15" t="s">
        <v>6</v>
      </c>
      <c r="C188" s="15" t="str">
        <f t="shared" si="7"/>
        <v>SORAME</v>
      </c>
      <c r="D188" s="15">
        <v>44.89894099</v>
      </c>
      <c r="E188" s="15">
        <v>-71.073945019999996</v>
      </c>
      <c r="F188" s="20">
        <v>427.67227200000002</v>
      </c>
      <c r="G188" s="14">
        <v>114.42</v>
      </c>
      <c r="H188" s="15">
        <v>1.36</v>
      </c>
      <c r="I188" s="15">
        <v>0.42</v>
      </c>
      <c r="J188" s="14">
        <v>1.86</v>
      </c>
      <c r="K188" s="14">
        <v>0.97</v>
      </c>
      <c r="L188" s="14">
        <v>3</v>
      </c>
    </row>
    <row r="189" spans="1:19" s="14" customFormat="1" ht="15" customHeight="1">
      <c r="A189" s="15" t="s">
        <v>273</v>
      </c>
      <c r="B189" s="15" t="s">
        <v>6</v>
      </c>
      <c r="C189" s="15" t="str">
        <f t="shared" si="7"/>
        <v>SORAME</v>
      </c>
      <c r="D189" s="14">
        <v>44.880059989999999</v>
      </c>
      <c r="E189" s="14">
        <v>-71.099999999999994</v>
      </c>
      <c r="F189" s="14">
        <v>361</v>
      </c>
      <c r="G189" s="14">
        <v>147.24799999999999</v>
      </c>
      <c r="H189" s="14">
        <v>1.54</v>
      </c>
      <c r="I189" s="14">
        <v>0.39</v>
      </c>
      <c r="J189" s="14">
        <v>1.23</v>
      </c>
      <c r="K189" s="14">
        <v>0.55000000000000004</v>
      </c>
      <c r="P189" s="14">
        <v>3.6</v>
      </c>
      <c r="Q189" s="14">
        <v>1.7</v>
      </c>
      <c r="R189" s="14">
        <v>3.7</v>
      </c>
      <c r="S189" s="14" t="s">
        <v>309</v>
      </c>
    </row>
    <row r="190" spans="1:19" s="14" customFormat="1" ht="15" customHeight="1">
      <c r="A190" s="15" t="s">
        <v>274</v>
      </c>
      <c r="B190" s="15" t="s">
        <v>6</v>
      </c>
      <c r="C190" s="15" t="str">
        <f t="shared" si="7"/>
        <v>SORAME</v>
      </c>
      <c r="D190" s="14">
        <v>44.879726980000001</v>
      </c>
      <c r="E190" s="14">
        <v>-71.104047960000003</v>
      </c>
      <c r="F190" s="14">
        <v>442</v>
      </c>
      <c r="G190" s="14">
        <v>147.571</v>
      </c>
      <c r="H190" s="14">
        <v>1.55</v>
      </c>
      <c r="I190" s="14">
        <v>0.42</v>
      </c>
      <c r="J190" s="14">
        <v>1.35</v>
      </c>
      <c r="K190" s="14">
        <v>0.61</v>
      </c>
    </row>
    <row r="191" spans="1:19" s="14" customFormat="1" ht="15" customHeight="1">
      <c r="A191" s="15" t="s">
        <v>275</v>
      </c>
      <c r="B191" s="15" t="s">
        <v>6</v>
      </c>
      <c r="C191" s="15" t="str">
        <f t="shared" si="7"/>
        <v>SORAME</v>
      </c>
      <c r="D191" s="14">
        <v>44.865751000000003</v>
      </c>
      <c r="E191" s="14">
        <v>-71.051557970000005</v>
      </c>
      <c r="F191" s="14">
        <v>380</v>
      </c>
      <c r="G191" s="14">
        <v>119.182</v>
      </c>
      <c r="H191" s="14">
        <v>1.37</v>
      </c>
      <c r="I191" s="14">
        <v>0.46</v>
      </c>
      <c r="J191" s="14">
        <v>1.1499999999999999</v>
      </c>
      <c r="K191" s="14">
        <v>0.56000000000000005</v>
      </c>
    </row>
    <row r="192" spans="1:19" s="14" customFormat="1" ht="15" customHeight="1">
      <c r="A192" s="15" t="s">
        <v>145</v>
      </c>
      <c r="B192" s="15" t="s">
        <v>6</v>
      </c>
      <c r="C192" s="15" t="str">
        <f t="shared" si="7"/>
        <v>SPIALB</v>
      </c>
      <c r="D192" s="15">
        <v>44.924042020000002</v>
      </c>
      <c r="E192" s="15">
        <v>-71.092970019999996</v>
      </c>
      <c r="F192" s="20">
        <v>427.66293300000001</v>
      </c>
      <c r="G192" s="14">
        <v>79.036000000000001</v>
      </c>
      <c r="H192" s="14">
        <v>0.79</v>
      </c>
      <c r="I192" s="21">
        <v>0.33</v>
      </c>
      <c r="J192" s="14">
        <v>0.42</v>
      </c>
      <c r="K192" s="14">
        <v>0.23</v>
      </c>
      <c r="L192" s="14">
        <v>1.5</v>
      </c>
      <c r="S192" s="14" t="s">
        <v>306</v>
      </c>
    </row>
    <row r="193" spans="1:19" s="14" customFormat="1" ht="15" customHeight="1">
      <c r="A193" s="15" t="s">
        <v>146</v>
      </c>
      <c r="B193" s="15" t="s">
        <v>6</v>
      </c>
      <c r="C193" s="15" t="str">
        <f t="shared" si="7"/>
        <v>SPIALB</v>
      </c>
      <c r="D193" s="15">
        <v>44.923962979999999</v>
      </c>
      <c r="E193" s="15">
        <v>-71.092883009999994</v>
      </c>
      <c r="F193" s="20">
        <v>425.660889</v>
      </c>
      <c r="G193" s="14">
        <v>107.21899999999999</v>
      </c>
      <c r="H193" s="14">
        <v>0.84</v>
      </c>
      <c r="I193" s="14">
        <v>0.31</v>
      </c>
      <c r="J193" s="14">
        <v>0.52</v>
      </c>
      <c r="K193" s="14">
        <v>0.23</v>
      </c>
    </row>
    <row r="194" spans="1:19" s="14" customFormat="1" ht="15" customHeight="1">
      <c r="A194" s="15" t="s">
        <v>147</v>
      </c>
      <c r="B194" s="15" t="s">
        <v>6</v>
      </c>
      <c r="C194" s="15" t="str">
        <f t="shared" si="7"/>
        <v>SPIALB</v>
      </c>
      <c r="D194" s="15">
        <v>44.92409902</v>
      </c>
      <c r="E194" s="15">
        <v>-71.093259029999999</v>
      </c>
      <c r="F194" s="20">
        <v>418.34362800000002</v>
      </c>
      <c r="G194" s="14">
        <v>131.43700000000001</v>
      </c>
      <c r="H194" s="14">
        <v>1.02</v>
      </c>
      <c r="I194" s="14">
        <v>0.33</v>
      </c>
      <c r="J194" s="14">
        <v>0.32</v>
      </c>
      <c r="K194" s="14">
        <v>0.14000000000000001</v>
      </c>
    </row>
    <row r="195" spans="1:19" s="14" customFormat="1" ht="15" customHeight="1">
      <c r="A195" s="15" t="s">
        <v>148</v>
      </c>
      <c r="B195" s="15" t="s">
        <v>6</v>
      </c>
      <c r="C195" s="15" t="str">
        <f t="shared" si="7"/>
        <v>SPIALB</v>
      </c>
      <c r="D195" s="15">
        <v>44.923257980000002</v>
      </c>
      <c r="E195" s="15">
        <v>-71.090592990000005</v>
      </c>
      <c r="F195" s="20">
        <v>435.88369799999998</v>
      </c>
      <c r="G195" s="14">
        <v>72.566999999999993</v>
      </c>
      <c r="H195" s="14">
        <v>0.53</v>
      </c>
      <c r="I195" s="14">
        <v>0.16</v>
      </c>
      <c r="J195" s="14">
        <v>0.31</v>
      </c>
      <c r="K195" s="14">
        <v>0.13</v>
      </c>
    </row>
    <row r="196" spans="1:19" s="14" customFormat="1" ht="15" customHeight="1">
      <c r="A196" s="15" t="s">
        <v>149</v>
      </c>
      <c r="B196" s="15" t="s">
        <v>6</v>
      </c>
      <c r="C196" s="15" t="str">
        <f t="shared" si="7"/>
        <v>SPIALB</v>
      </c>
      <c r="D196" s="15">
        <v>44.924074959999999</v>
      </c>
      <c r="E196" s="15">
        <v>-71.093950030000002</v>
      </c>
      <c r="F196" s="20">
        <v>410.39355499999999</v>
      </c>
      <c r="G196" s="14">
        <v>146.57400000000001</v>
      </c>
      <c r="H196" s="15">
        <v>1.65</v>
      </c>
      <c r="I196" s="15">
        <v>0.67</v>
      </c>
      <c r="J196" s="14">
        <v>0.45</v>
      </c>
      <c r="K196" s="14">
        <v>0.25</v>
      </c>
    </row>
    <row r="197" spans="1:19" s="14" customFormat="1" ht="15" customHeight="1">
      <c r="A197" s="15" t="s">
        <v>150</v>
      </c>
      <c r="B197" s="15" t="s">
        <v>6</v>
      </c>
      <c r="C197" s="15" t="str">
        <f t="shared" si="7"/>
        <v>SPIALB</v>
      </c>
      <c r="D197" s="15">
        <v>44.924330019999999</v>
      </c>
      <c r="E197" s="15">
        <v>-71.093930999999998</v>
      </c>
      <c r="F197" s="20">
        <v>411.91369600000002</v>
      </c>
      <c r="G197" s="14">
        <v>77.081999999999994</v>
      </c>
      <c r="H197" s="15">
        <v>0.62</v>
      </c>
      <c r="I197" s="15">
        <v>0.23</v>
      </c>
      <c r="J197" s="14">
        <v>0.59</v>
      </c>
      <c r="K197" s="14">
        <v>0.34</v>
      </c>
    </row>
    <row r="198" spans="1:19" s="14" customFormat="1" ht="15" customHeight="1">
      <c r="A198" s="15" t="s">
        <v>151</v>
      </c>
      <c r="B198" s="15" t="s">
        <v>6</v>
      </c>
      <c r="C198" s="15" t="str">
        <f t="shared" si="7"/>
        <v>SPIALB</v>
      </c>
      <c r="D198" s="15">
        <v>44.880242969999998</v>
      </c>
      <c r="E198" s="15">
        <v>-71.099621979999995</v>
      </c>
      <c r="F198" s="20">
        <v>462.57629400000002</v>
      </c>
      <c r="G198" s="14">
        <v>88.784000000000006</v>
      </c>
      <c r="H198" s="15">
        <v>0.76</v>
      </c>
      <c r="I198" s="15">
        <v>0.24</v>
      </c>
      <c r="J198" s="14">
        <v>0.55000000000000004</v>
      </c>
      <c r="K198" s="14">
        <v>0.24</v>
      </c>
    </row>
    <row r="199" spans="1:19" ht="15" hidden="1" customHeight="1">
      <c r="A199" s="6" t="s">
        <v>152</v>
      </c>
      <c r="B199" s="6" t="s">
        <v>6</v>
      </c>
      <c r="C199" s="6" t="str">
        <f t="shared" si="7"/>
        <v>SPIALB</v>
      </c>
      <c r="D199" s="6">
        <v>44.879263969999997</v>
      </c>
      <c r="E199" s="6">
        <v>-71.101011029999995</v>
      </c>
      <c r="F199" s="7">
        <v>446.00030500000003</v>
      </c>
      <c r="H199" s="14"/>
    </row>
    <row r="200" spans="1:19" s="14" customFormat="1" ht="15" customHeight="1">
      <c r="A200" s="15" t="s">
        <v>153</v>
      </c>
      <c r="B200" s="15" t="s">
        <v>6</v>
      </c>
      <c r="C200" s="15" t="str">
        <f t="shared" si="7"/>
        <v>SPIALB</v>
      </c>
      <c r="D200" s="15">
        <v>44.898243020000002</v>
      </c>
      <c r="E200" s="15">
        <v>-71.076503009999996</v>
      </c>
      <c r="F200" s="20">
        <v>419.698395</v>
      </c>
      <c r="G200" s="14">
        <v>67.715999999999994</v>
      </c>
      <c r="H200" s="15">
        <v>0.61</v>
      </c>
      <c r="I200" s="15">
        <v>0.26</v>
      </c>
      <c r="J200" s="14">
        <v>0.32</v>
      </c>
      <c r="K200" s="14">
        <v>0.2</v>
      </c>
    </row>
    <row r="201" spans="1:19" s="14" customFormat="1" ht="15" customHeight="1">
      <c r="A201" s="15" t="s">
        <v>154</v>
      </c>
      <c r="B201" s="15" t="s">
        <v>6</v>
      </c>
      <c r="C201" s="15" t="str">
        <f t="shared" si="7"/>
        <v>SPIALB</v>
      </c>
      <c r="D201" s="15">
        <v>44.89830396</v>
      </c>
      <c r="E201" s="15">
        <v>-71.076155999999997</v>
      </c>
      <c r="F201" s="20">
        <v>418.88799999999998</v>
      </c>
      <c r="G201" s="14">
        <v>96.108999999999995</v>
      </c>
      <c r="H201" s="15">
        <v>0.97</v>
      </c>
      <c r="I201" s="15">
        <v>0.4</v>
      </c>
      <c r="J201" s="14">
        <v>0.52</v>
      </c>
      <c r="K201" s="14">
        <v>0.25</v>
      </c>
    </row>
    <row r="202" spans="1:19" s="14" customFormat="1" ht="15" customHeight="1">
      <c r="A202" s="15" t="s">
        <v>155</v>
      </c>
      <c r="B202" s="15" t="s">
        <v>6</v>
      </c>
      <c r="C202" s="15" t="str">
        <f t="shared" si="7"/>
        <v>ULMAME</v>
      </c>
      <c r="D202" s="15">
        <v>44.923970019999999</v>
      </c>
      <c r="E202" s="15">
        <v>-71.093012009999995</v>
      </c>
      <c r="F202" s="20">
        <v>421.36767600000002</v>
      </c>
      <c r="G202" s="14">
        <v>267.27600000000001</v>
      </c>
      <c r="H202" s="15">
        <v>2.5499999999999998</v>
      </c>
      <c r="I202" s="15">
        <v>0.73</v>
      </c>
      <c r="J202" s="14">
        <v>2.38</v>
      </c>
      <c r="K202" s="14">
        <v>1.47</v>
      </c>
    </row>
    <row r="203" spans="1:19" s="14" customFormat="1" ht="15" customHeight="1">
      <c r="A203" s="15" t="s">
        <v>276</v>
      </c>
      <c r="B203" s="15" t="s">
        <v>6</v>
      </c>
      <c r="C203" s="15" t="str">
        <f t="shared" si="7"/>
        <v>ULMAME</v>
      </c>
      <c r="D203" s="14">
        <v>44.923590990000001</v>
      </c>
      <c r="E203" s="14">
        <v>-71.091047040000007</v>
      </c>
      <c r="F203" s="14">
        <v>281</v>
      </c>
      <c r="G203" s="14">
        <v>318.66399999999999</v>
      </c>
      <c r="H203" s="14">
        <v>5.39</v>
      </c>
      <c r="I203" s="14">
        <v>1.34</v>
      </c>
      <c r="J203" s="14">
        <v>0.79</v>
      </c>
      <c r="K203" s="14">
        <v>0.43</v>
      </c>
      <c r="L203" s="14">
        <v>4.5</v>
      </c>
      <c r="P203" s="14">
        <v>4.0999999999999996</v>
      </c>
      <c r="S203" s="14" t="s">
        <v>303</v>
      </c>
    </row>
    <row r="204" spans="1:19" s="14" customFormat="1" ht="15" customHeight="1">
      <c r="A204" s="15" t="s">
        <v>277</v>
      </c>
      <c r="B204" s="15" t="s">
        <v>6</v>
      </c>
      <c r="C204" s="15" t="str">
        <f t="shared" si="7"/>
        <v>ULMAME</v>
      </c>
      <c r="D204" s="14">
        <v>44.924225</v>
      </c>
      <c r="E204" s="14">
        <v>-71.093058029999995</v>
      </c>
      <c r="F204" s="14">
        <v>400</v>
      </c>
      <c r="G204" s="14">
        <v>189.53</v>
      </c>
      <c r="H204" s="14">
        <v>2.41</v>
      </c>
      <c r="I204" s="14">
        <v>0.74</v>
      </c>
      <c r="J204" s="14">
        <v>0.78</v>
      </c>
      <c r="K204" s="14">
        <v>0.56999999999999995</v>
      </c>
      <c r="N204" s="14">
        <v>-1.25</v>
      </c>
      <c r="O204" s="14">
        <v>6.5</v>
      </c>
      <c r="P204" s="14">
        <v>8.1999999999999993</v>
      </c>
      <c r="Q204" s="14">
        <v>11.2</v>
      </c>
    </row>
    <row r="205" spans="1:19" s="14" customFormat="1" ht="15" customHeight="1">
      <c r="A205" s="15" t="s">
        <v>278</v>
      </c>
      <c r="B205" s="15" t="s">
        <v>6</v>
      </c>
      <c r="C205" s="15" t="str">
        <f t="shared" si="7"/>
        <v>ULMAME</v>
      </c>
      <c r="D205" s="14">
        <v>44.924098010000002</v>
      </c>
      <c r="E205" s="14">
        <v>-71.092873040000001</v>
      </c>
      <c r="F205" s="14">
        <v>405</v>
      </c>
      <c r="G205" s="14">
        <v>261.46600000000001</v>
      </c>
      <c r="H205" s="14">
        <v>3.7</v>
      </c>
      <c r="I205" s="14">
        <v>1.01</v>
      </c>
      <c r="J205" s="14">
        <v>0.78</v>
      </c>
      <c r="K205" s="14">
        <v>0.41</v>
      </c>
      <c r="N205" s="14">
        <v>-1.25</v>
      </c>
      <c r="O205" s="14">
        <v>15</v>
      </c>
      <c r="P205" s="14">
        <v>26.6</v>
      </c>
    </row>
    <row r="206" spans="1:19" s="14" customFormat="1" ht="15" customHeight="1">
      <c r="A206" s="15" t="s">
        <v>279</v>
      </c>
      <c r="B206" s="15" t="s">
        <v>6</v>
      </c>
      <c r="C206" s="15" t="str">
        <f t="shared" si="7"/>
        <v>ULMAME</v>
      </c>
      <c r="D206" s="14">
        <v>44.925220009999997</v>
      </c>
      <c r="E206" s="14">
        <v>-71.097734959999997</v>
      </c>
      <c r="F206" s="14">
        <v>396</v>
      </c>
      <c r="G206" s="14">
        <v>264.25</v>
      </c>
      <c r="H206" s="14">
        <v>4.0599999999999996</v>
      </c>
      <c r="I206" s="14">
        <v>1.21</v>
      </c>
      <c r="J206" s="14">
        <v>1.48</v>
      </c>
      <c r="K206" s="14">
        <v>0.81</v>
      </c>
      <c r="N206" s="14">
        <v>-2.5</v>
      </c>
      <c r="O206" s="14">
        <v>11</v>
      </c>
      <c r="P206" s="14">
        <v>14.3</v>
      </c>
    </row>
    <row r="207" spans="1:19" s="14" customFormat="1" ht="15" customHeight="1">
      <c r="A207" s="15" t="s">
        <v>280</v>
      </c>
      <c r="B207" s="15" t="s">
        <v>6</v>
      </c>
      <c r="C207" s="15" t="str">
        <f t="shared" si="7"/>
        <v>ULMAME</v>
      </c>
      <c r="D207" s="14">
        <v>44.925308020000003</v>
      </c>
      <c r="E207" s="14">
        <v>-71.097835040000007</v>
      </c>
      <c r="F207" s="14">
        <v>415</v>
      </c>
      <c r="G207" s="14">
        <v>299.67599999999999</v>
      </c>
      <c r="H207" s="14">
        <v>4.34</v>
      </c>
      <c r="I207" s="14">
        <v>1.27</v>
      </c>
      <c r="J207" s="14">
        <v>3.27</v>
      </c>
      <c r="K207" s="14">
        <v>1.79</v>
      </c>
      <c r="N207" s="14">
        <v>-2.5</v>
      </c>
      <c r="O207" s="14">
        <v>11</v>
      </c>
      <c r="P207" s="14">
        <v>21.3</v>
      </c>
    </row>
    <row r="208" spans="1:19" s="14" customFormat="1" ht="15" customHeight="1">
      <c r="A208" s="15" t="s">
        <v>156</v>
      </c>
      <c r="B208" s="15" t="s">
        <v>6</v>
      </c>
      <c r="C208" s="15" t="str">
        <f t="shared" si="7"/>
        <v>VACMYR</v>
      </c>
      <c r="D208" s="15">
        <v>44.92358797</v>
      </c>
      <c r="E208" s="15">
        <v>-71.090637000000001</v>
      </c>
      <c r="F208" s="20">
        <v>422.84008799999998</v>
      </c>
      <c r="G208" s="14">
        <v>137.09100000000001</v>
      </c>
      <c r="H208" s="14">
        <v>1.21</v>
      </c>
      <c r="I208" s="14">
        <v>0.32</v>
      </c>
      <c r="J208" s="14">
        <v>0.05</v>
      </c>
      <c r="K208" s="14">
        <v>0.09</v>
      </c>
    </row>
    <row r="209" spans="1:19" s="14" customFormat="1" ht="15" customHeight="1">
      <c r="A209" s="15" t="s">
        <v>157</v>
      </c>
      <c r="B209" s="15" t="s">
        <v>6</v>
      </c>
      <c r="C209" s="15" t="str">
        <f t="shared" si="7"/>
        <v>VACMYR</v>
      </c>
      <c r="D209" s="15">
        <v>44.923542959999999</v>
      </c>
      <c r="E209" s="15">
        <v>-71.090692989999994</v>
      </c>
      <c r="F209" s="20">
        <v>419.854828</v>
      </c>
      <c r="G209" s="14">
        <v>119.73399999999999</v>
      </c>
      <c r="H209" s="14">
        <v>1.07</v>
      </c>
      <c r="I209" s="14">
        <v>0.25</v>
      </c>
      <c r="J209" s="14">
        <v>0.11</v>
      </c>
      <c r="K209" s="14">
        <v>0.11</v>
      </c>
    </row>
    <row r="210" spans="1:19" s="14" customFormat="1" ht="15" customHeight="1">
      <c r="A210" s="15" t="s">
        <v>158</v>
      </c>
      <c r="B210" s="15" t="s">
        <v>6</v>
      </c>
      <c r="C210" s="15" t="str">
        <f t="shared" si="7"/>
        <v>VACMYR</v>
      </c>
      <c r="D210" s="15">
        <v>44.923677990000002</v>
      </c>
      <c r="E210" s="15">
        <v>-71.090707989999999</v>
      </c>
      <c r="F210" s="20">
        <v>436.07397500000002</v>
      </c>
      <c r="G210" s="14">
        <v>189.87899999999999</v>
      </c>
      <c r="H210" s="14">
        <v>1.75</v>
      </c>
      <c r="I210" s="14">
        <v>0.49</v>
      </c>
      <c r="J210" s="14">
        <v>0.12</v>
      </c>
      <c r="K210" s="14">
        <v>0.09</v>
      </c>
    </row>
    <row r="211" spans="1:19" s="14" customFormat="1" ht="15" customHeight="1">
      <c r="A211" s="15" t="s">
        <v>159</v>
      </c>
      <c r="B211" s="15" t="s">
        <v>6</v>
      </c>
      <c r="C211" s="15" t="str">
        <f t="shared" ref="C211:C234" si="8">LEFT(A211,6)</f>
        <v>VACMYR</v>
      </c>
      <c r="D211" s="15">
        <v>44.874292990000001</v>
      </c>
      <c r="E211" s="15">
        <v>-71.053521009999997</v>
      </c>
      <c r="F211" s="20">
        <v>396.078552</v>
      </c>
      <c r="G211" s="14">
        <v>84.138000000000005</v>
      </c>
      <c r="H211" s="14">
        <v>0.88</v>
      </c>
      <c r="I211" s="14">
        <v>0.25</v>
      </c>
      <c r="J211" s="14">
        <v>0.36</v>
      </c>
      <c r="K211" s="14">
        <v>0.24</v>
      </c>
      <c r="L211" s="14">
        <v>1</v>
      </c>
    </row>
    <row r="212" spans="1:19" s="14" customFormat="1" ht="15" customHeight="1">
      <c r="A212" s="15" t="s">
        <v>160</v>
      </c>
      <c r="B212" s="15" t="s">
        <v>6</v>
      </c>
      <c r="C212" s="15" t="str">
        <f t="shared" si="8"/>
        <v>VACMYR</v>
      </c>
      <c r="D212" s="15">
        <v>44.874116970000003</v>
      </c>
      <c r="E212" s="15">
        <v>-71.052960010000007</v>
      </c>
      <c r="F212" s="20">
        <v>389.11386099999999</v>
      </c>
      <c r="G212" s="14">
        <v>43.808999999999997</v>
      </c>
      <c r="H212" s="14">
        <v>0.48</v>
      </c>
      <c r="I212" s="14">
        <v>0.16</v>
      </c>
      <c r="J212" s="14">
        <v>0.68</v>
      </c>
      <c r="K212" s="14">
        <v>0.44</v>
      </c>
      <c r="L212" s="14">
        <v>0.75</v>
      </c>
    </row>
    <row r="213" spans="1:19" s="14" customFormat="1" ht="15" customHeight="1">
      <c r="A213" s="15" t="s">
        <v>161</v>
      </c>
      <c r="B213" s="15" t="s">
        <v>6</v>
      </c>
      <c r="C213" s="15" t="str">
        <f t="shared" si="8"/>
        <v>VACMYR</v>
      </c>
      <c r="D213" s="15">
        <v>44.880475990000001</v>
      </c>
      <c r="E213" s="15">
        <v>-71.099075979999995</v>
      </c>
      <c r="F213" s="20">
        <v>474.53070100000002</v>
      </c>
      <c r="G213" s="14">
        <v>82.944000000000003</v>
      </c>
      <c r="H213" s="14">
        <v>0.79</v>
      </c>
      <c r="I213" s="14">
        <v>0.22</v>
      </c>
      <c r="J213" s="14">
        <v>0.23</v>
      </c>
      <c r="K213" s="14">
        <v>0.13</v>
      </c>
    </row>
    <row r="214" spans="1:19" ht="15" hidden="1" customHeight="1">
      <c r="A214" s="6" t="s">
        <v>162</v>
      </c>
      <c r="B214" s="6" t="s">
        <v>6</v>
      </c>
      <c r="C214" s="6" t="str">
        <f t="shared" si="8"/>
        <v>VACMYR</v>
      </c>
      <c r="D214" s="6">
        <v>44.879875009999999</v>
      </c>
      <c r="E214" s="6">
        <v>-71.100282980000003</v>
      </c>
      <c r="F214" s="7">
        <v>444.48629799999998</v>
      </c>
      <c r="H214" s="14"/>
      <c r="I214" s="14"/>
      <c r="J214" s="14"/>
    </row>
    <row r="215" spans="1:19" s="14" customFormat="1" ht="15" customHeight="1">
      <c r="A215" s="15" t="s">
        <v>163</v>
      </c>
      <c r="B215" s="15" t="s">
        <v>6</v>
      </c>
      <c r="C215" s="15" t="str">
        <f t="shared" si="8"/>
        <v>VIBCAS</v>
      </c>
      <c r="D215" s="15">
        <v>44.923938</v>
      </c>
      <c r="E215" s="15">
        <v>-71.093090970000006</v>
      </c>
      <c r="F215" s="20">
        <v>422.98330700000002</v>
      </c>
      <c r="G215" s="14">
        <v>216.02500000000001</v>
      </c>
      <c r="H215" s="15">
        <v>3.39</v>
      </c>
      <c r="I215" s="15">
        <v>0.81</v>
      </c>
      <c r="J215" s="14">
        <v>0.88</v>
      </c>
      <c r="K215" s="14">
        <v>0.49</v>
      </c>
    </row>
    <row r="216" spans="1:19" s="14" customFormat="1" ht="15" customHeight="1">
      <c r="A216" s="15" t="s">
        <v>164</v>
      </c>
      <c r="B216" s="15" t="s">
        <v>6</v>
      </c>
      <c r="C216" s="15" t="str">
        <f t="shared" si="8"/>
        <v>VIBCAS</v>
      </c>
      <c r="D216" s="15">
        <v>44.923580010000002</v>
      </c>
      <c r="E216" s="15">
        <v>-71.090296019999997</v>
      </c>
      <c r="F216" s="20">
        <v>439.72558600000002</v>
      </c>
      <c r="G216" s="14">
        <v>317.94900000000001</v>
      </c>
      <c r="H216" s="15">
        <v>4.5599999999999996</v>
      </c>
      <c r="I216" s="15">
        <v>1.02</v>
      </c>
      <c r="J216" s="14">
        <v>1.21</v>
      </c>
      <c r="K216" s="14">
        <v>0.7</v>
      </c>
      <c r="L216" s="14">
        <v>1.5</v>
      </c>
      <c r="P216" s="14" t="s">
        <v>297</v>
      </c>
      <c r="Q216" s="14" t="s">
        <v>297</v>
      </c>
      <c r="R216" s="14" t="s">
        <v>297</v>
      </c>
      <c r="S216" s="14" t="s">
        <v>307</v>
      </c>
    </row>
    <row r="217" spans="1:19" s="14" customFormat="1" ht="15" customHeight="1">
      <c r="A217" s="15" t="s">
        <v>165</v>
      </c>
      <c r="B217" s="15" t="s">
        <v>6</v>
      </c>
      <c r="C217" s="15" t="str">
        <f t="shared" si="8"/>
        <v>VIBCAS</v>
      </c>
      <c r="D217" s="15">
        <v>44.923284969999997</v>
      </c>
      <c r="E217" s="15">
        <v>-71.090611010000003</v>
      </c>
      <c r="F217" s="20">
        <v>436.18145800000002</v>
      </c>
      <c r="G217" s="14">
        <v>267.13400000000001</v>
      </c>
      <c r="H217" s="15">
        <v>4.57</v>
      </c>
      <c r="I217" s="15">
        <v>1.1499999999999999</v>
      </c>
      <c r="J217" s="14">
        <v>0.68</v>
      </c>
      <c r="K217" s="14">
        <v>0.4</v>
      </c>
    </row>
    <row r="218" spans="1:19" s="14" customFormat="1" ht="15" customHeight="1">
      <c r="A218" s="15" t="s">
        <v>166</v>
      </c>
      <c r="B218" s="15" t="s">
        <v>6</v>
      </c>
      <c r="C218" s="15" t="str">
        <f t="shared" si="8"/>
        <v>VIBCAS</v>
      </c>
      <c r="D218" s="15">
        <v>44.92318204</v>
      </c>
      <c r="E218" s="15">
        <v>-71.090543960000005</v>
      </c>
      <c r="F218" s="20">
        <v>436.71447799999999</v>
      </c>
      <c r="G218" s="14">
        <v>243.06399999999999</v>
      </c>
      <c r="H218" s="15">
        <v>4.42</v>
      </c>
      <c r="I218" s="15">
        <v>1.18</v>
      </c>
      <c r="J218" s="14">
        <v>0.76</v>
      </c>
      <c r="K218" s="14">
        <v>0.4</v>
      </c>
    </row>
    <row r="219" spans="1:19" s="14" customFormat="1" ht="15" customHeight="1">
      <c r="A219" s="15" t="s">
        <v>167</v>
      </c>
      <c r="B219" s="15" t="s">
        <v>6</v>
      </c>
      <c r="C219" s="15" t="str">
        <f t="shared" si="8"/>
        <v>VIBCAS</v>
      </c>
      <c r="D219" s="15">
        <v>44.923057980000003</v>
      </c>
      <c r="E219" s="15">
        <v>-71.090486040000002</v>
      </c>
      <c r="F219" s="20">
        <v>434.65765399999998</v>
      </c>
      <c r="G219" s="14">
        <v>142.65700000000001</v>
      </c>
      <c r="H219" s="15">
        <v>2.3199999999999998</v>
      </c>
      <c r="I219" s="15">
        <v>0.6</v>
      </c>
      <c r="J219" s="14">
        <v>0.74</v>
      </c>
      <c r="K219" s="14">
        <v>0.39</v>
      </c>
    </row>
    <row r="220" spans="1:19" s="14" customFormat="1" ht="15" customHeight="1">
      <c r="A220" s="15" t="s">
        <v>168</v>
      </c>
      <c r="B220" s="15" t="s">
        <v>6</v>
      </c>
      <c r="C220" s="15" t="str">
        <f t="shared" si="8"/>
        <v>VIBCAS</v>
      </c>
      <c r="D220" s="15">
        <v>44.923510020000002</v>
      </c>
      <c r="E220" s="15">
        <v>-71.089684980000001</v>
      </c>
      <c r="F220" s="20">
        <v>433.52261399999998</v>
      </c>
      <c r="G220" s="14">
        <v>287.65300000000002</v>
      </c>
      <c r="H220" s="15">
        <v>4.2699999999999996</v>
      </c>
      <c r="I220" s="15">
        <v>0.99</v>
      </c>
      <c r="J220" s="14">
        <v>0.96</v>
      </c>
      <c r="K220" s="14">
        <v>0.55000000000000004</v>
      </c>
    </row>
    <row r="221" spans="1:19" ht="15" hidden="1" customHeight="1">
      <c r="A221" s="6" t="s">
        <v>169</v>
      </c>
      <c r="B221" s="6" t="s">
        <v>6</v>
      </c>
      <c r="C221" s="6" t="str">
        <f t="shared" si="8"/>
        <v>VIBCAS</v>
      </c>
      <c r="D221" s="6">
        <v>44.880434000000001</v>
      </c>
      <c r="E221" s="6">
        <v>-71.099015969999996</v>
      </c>
      <c r="F221" s="7">
        <v>477.58221400000002</v>
      </c>
    </row>
    <row r="222" spans="1:19" ht="15" hidden="1" customHeight="1">
      <c r="A222" s="6" t="s">
        <v>170</v>
      </c>
      <c r="B222" s="6" t="s">
        <v>6</v>
      </c>
      <c r="C222" s="6" t="str">
        <f t="shared" si="8"/>
        <v>VIBCAS</v>
      </c>
      <c r="D222" s="6">
        <v>44.88032201</v>
      </c>
      <c r="E222" s="6">
        <v>-71.099276979999999</v>
      </c>
      <c r="F222" s="7">
        <v>471.746399</v>
      </c>
    </row>
    <row r="223" spans="1:19" ht="15" hidden="1" customHeight="1">
      <c r="A223" s="6" t="s">
        <v>172</v>
      </c>
      <c r="B223" s="6" t="s">
        <v>6</v>
      </c>
      <c r="C223" s="6" t="str">
        <f t="shared" si="8"/>
        <v>VIBCAS</v>
      </c>
      <c r="D223" s="6">
        <v>44.879668979999998</v>
      </c>
      <c r="E223" s="6">
        <v>-71.100570980000001</v>
      </c>
      <c r="F223" s="7">
        <v>433.43920900000001</v>
      </c>
    </row>
    <row r="224" spans="1:19" ht="15" hidden="1" customHeight="1">
      <c r="A224" s="6" t="s">
        <v>173</v>
      </c>
      <c r="B224" s="6" t="s">
        <v>6</v>
      </c>
      <c r="C224" s="6" t="str">
        <f t="shared" si="8"/>
        <v>VIBCAS</v>
      </c>
      <c r="D224" s="6">
        <v>44.880570030000001</v>
      </c>
      <c r="E224" s="6">
        <v>-71.103680999999995</v>
      </c>
      <c r="F224" s="7">
        <v>406.967468</v>
      </c>
    </row>
    <row r="225" spans="1:21" ht="15" hidden="1" customHeight="1">
      <c r="A225" s="6" t="s">
        <v>174</v>
      </c>
      <c r="B225" s="6" t="s">
        <v>6</v>
      </c>
      <c r="C225" s="6" t="str">
        <f t="shared" si="8"/>
        <v>VIBCAS</v>
      </c>
      <c r="D225" s="6">
        <v>44.880378</v>
      </c>
      <c r="E225" s="6">
        <v>-71.103656020000003</v>
      </c>
      <c r="F225" s="7">
        <v>405.726471</v>
      </c>
    </row>
    <row r="226" spans="1:21" ht="15" hidden="1" customHeight="1">
      <c r="A226" s="6" t="s">
        <v>171</v>
      </c>
      <c r="B226" s="6" t="s">
        <v>6</v>
      </c>
      <c r="C226" s="6" t="str">
        <f t="shared" si="8"/>
        <v>VIBCAS</v>
      </c>
      <c r="D226" s="6">
        <v>44.880253029999999</v>
      </c>
      <c r="E226" s="6">
        <v>-71.099788029999999</v>
      </c>
      <c r="F226" s="7">
        <v>450.73297100000002</v>
      </c>
    </row>
    <row r="227" spans="1:21" s="14" customFormat="1" ht="15" customHeight="1">
      <c r="A227" s="15" t="s">
        <v>175</v>
      </c>
      <c r="B227" s="15" t="s">
        <v>6</v>
      </c>
      <c r="C227" s="15" t="str">
        <f t="shared" si="8"/>
        <v>VIBLAN</v>
      </c>
      <c r="D227" s="15">
        <v>44.923949989999997</v>
      </c>
      <c r="E227" s="15">
        <v>-71.092363000000006</v>
      </c>
      <c r="F227" s="20">
        <v>434.33312999999998</v>
      </c>
      <c r="G227" s="14">
        <v>262.84500000000003</v>
      </c>
      <c r="H227" s="15">
        <v>2.94</v>
      </c>
      <c r="I227" s="15">
        <v>0.88</v>
      </c>
      <c r="J227" s="14">
        <v>1.37</v>
      </c>
      <c r="K227" s="14">
        <v>0.66</v>
      </c>
    </row>
    <row r="228" spans="1:21" s="14" customFormat="1" ht="15" customHeight="1">
      <c r="A228" s="15" t="s">
        <v>176</v>
      </c>
      <c r="B228" s="15" t="s">
        <v>6</v>
      </c>
      <c r="C228" s="15" t="str">
        <f t="shared" si="8"/>
        <v>VIBLAN</v>
      </c>
      <c r="D228" s="15">
        <v>44.924061969999997</v>
      </c>
      <c r="E228" s="15">
        <v>-71.092420000000004</v>
      </c>
      <c r="F228" s="20">
        <v>425.01977499999998</v>
      </c>
      <c r="G228" s="14">
        <v>273.55</v>
      </c>
      <c r="H228" s="15">
        <v>2.59</v>
      </c>
      <c r="I228" s="15">
        <v>0.75</v>
      </c>
      <c r="J228" s="14">
        <v>1.1000000000000001</v>
      </c>
      <c r="K228" s="14">
        <v>0.44</v>
      </c>
    </row>
    <row r="229" spans="1:21" s="14" customFormat="1" ht="15" customHeight="1">
      <c r="A229" s="15" t="s">
        <v>177</v>
      </c>
      <c r="B229" s="15" t="s">
        <v>6</v>
      </c>
      <c r="C229" s="15" t="str">
        <f t="shared" si="8"/>
        <v>VIBLAN</v>
      </c>
      <c r="D229" s="15">
        <v>44.924748030000003</v>
      </c>
      <c r="E229" s="15">
        <v>-71.096100989999997</v>
      </c>
      <c r="F229" s="20">
        <v>424.31817599999999</v>
      </c>
      <c r="G229" s="14">
        <v>393.74400000000003</v>
      </c>
      <c r="H229" s="15">
        <v>5.27</v>
      </c>
      <c r="I229" s="15">
        <v>1.82</v>
      </c>
      <c r="J229" s="14">
        <v>0.96</v>
      </c>
      <c r="K229" s="14">
        <v>0.38</v>
      </c>
    </row>
    <row r="230" spans="1:21" s="14" customFormat="1" ht="15" customHeight="1">
      <c r="A230" s="15" t="s">
        <v>178</v>
      </c>
      <c r="B230" s="15" t="s">
        <v>6</v>
      </c>
      <c r="C230" s="15" t="str">
        <f t="shared" si="8"/>
        <v>VIBLAN</v>
      </c>
      <c r="D230" s="15">
        <v>44.925163019999999</v>
      </c>
      <c r="E230" s="15">
        <v>-71.096725030000002</v>
      </c>
      <c r="F230" s="20">
        <v>427.04834</v>
      </c>
      <c r="G230" s="14">
        <v>263.79300000000001</v>
      </c>
      <c r="H230" s="15">
        <v>3.54</v>
      </c>
      <c r="I230" s="15">
        <v>1.07</v>
      </c>
      <c r="J230" s="14">
        <v>1.22</v>
      </c>
      <c r="K230" s="14">
        <v>0.57999999999999996</v>
      </c>
    </row>
    <row r="231" spans="1:21" s="14" customFormat="1" ht="15" customHeight="1">
      <c r="A231" s="15" t="s">
        <v>179</v>
      </c>
      <c r="B231" s="15" t="s">
        <v>6</v>
      </c>
      <c r="C231" s="15" t="str">
        <f t="shared" si="8"/>
        <v>VIBLAN</v>
      </c>
      <c r="D231" s="15">
        <v>44.925387989999997</v>
      </c>
      <c r="E231" s="15">
        <v>-71.097143029999998</v>
      </c>
      <c r="F231" s="20">
        <v>426.25216699999999</v>
      </c>
      <c r="G231" s="14">
        <v>282.76499999999999</v>
      </c>
      <c r="H231" s="15">
        <v>3.96</v>
      </c>
      <c r="I231" s="15">
        <v>1.28</v>
      </c>
      <c r="J231" s="14">
        <v>1.24</v>
      </c>
      <c r="K231" s="14">
        <v>0.5</v>
      </c>
    </row>
    <row r="232" spans="1:21" s="14" customFormat="1" ht="15" customHeight="1">
      <c r="A232" s="15" t="s">
        <v>180</v>
      </c>
      <c r="B232" s="15" t="s">
        <v>6</v>
      </c>
      <c r="C232" s="15" t="str">
        <f t="shared" si="8"/>
        <v>VIBLAN</v>
      </c>
      <c r="D232" s="15">
        <v>44.925076009999998</v>
      </c>
      <c r="E232" s="15">
        <v>-71.097870999999998</v>
      </c>
      <c r="F232" s="20">
        <v>453.58425899999997</v>
      </c>
      <c r="G232" s="14">
        <v>169.233</v>
      </c>
      <c r="H232" s="15">
        <v>2.0099999999999998</v>
      </c>
      <c r="I232" s="15">
        <v>0.6</v>
      </c>
      <c r="J232" s="14">
        <v>1.29</v>
      </c>
      <c r="K232" s="14">
        <v>0.56000000000000005</v>
      </c>
      <c r="S232" s="14" t="s">
        <v>308</v>
      </c>
    </row>
    <row r="233" spans="1:21" s="14" customFormat="1" ht="15" customHeight="1">
      <c r="A233" s="15" t="s">
        <v>181</v>
      </c>
      <c r="B233" s="15" t="s">
        <v>6</v>
      </c>
      <c r="C233" s="15" t="str">
        <f t="shared" si="8"/>
        <v>VIBLAN</v>
      </c>
      <c r="D233" s="15">
        <v>44.89866396</v>
      </c>
      <c r="E233" s="15">
        <v>-71.074042000000006</v>
      </c>
      <c r="F233" s="20">
        <v>424.72680700000001</v>
      </c>
      <c r="G233" s="14">
        <v>323.32100000000003</v>
      </c>
      <c r="H233" s="15">
        <v>3.62</v>
      </c>
      <c r="I233" s="15">
        <v>0.9</v>
      </c>
      <c r="J233" s="14">
        <v>1.1100000000000001</v>
      </c>
      <c r="K233" s="14">
        <v>0.48</v>
      </c>
    </row>
    <row r="234" spans="1:21" ht="15" hidden="1" customHeight="1">
      <c r="A234" s="6" t="s">
        <v>182</v>
      </c>
      <c r="B234" s="6" t="s">
        <v>6</v>
      </c>
      <c r="C234" s="6" t="str">
        <f t="shared" si="8"/>
        <v>VIBLAN</v>
      </c>
      <c r="D234" s="6">
        <v>44.898751969999999</v>
      </c>
      <c r="E234" s="6">
        <v>-71.074019039999996</v>
      </c>
      <c r="F234" s="7">
        <v>431.86019900000002</v>
      </c>
    </row>
    <row r="235" spans="1:21" s="14" customFormat="1" ht="15" hidden="1" customHeight="1">
      <c r="A235" s="22" t="s">
        <v>528</v>
      </c>
      <c r="B235" s="22" t="s">
        <v>707</v>
      </c>
      <c r="C235" s="22" t="str">
        <f>LEFT(A235,6)</f>
        <v>ACEPEN</v>
      </c>
      <c r="D235" s="22">
        <v>44.000192009999999</v>
      </c>
      <c r="E235" s="22">
        <v>-71.377002039999994</v>
      </c>
      <c r="F235" s="22">
        <v>396</v>
      </c>
      <c r="G235" s="14">
        <v>286.38600000000002</v>
      </c>
      <c r="H235" s="23">
        <v>2.88</v>
      </c>
      <c r="I235" s="24">
        <v>0.89100000000000001</v>
      </c>
      <c r="J235" s="23">
        <v>1.86</v>
      </c>
      <c r="K235" s="24">
        <v>0.81399999999999995</v>
      </c>
      <c r="L235" s="22"/>
      <c r="M235" s="22"/>
      <c r="N235" s="22"/>
      <c r="O235" s="22"/>
      <c r="P235" s="22"/>
      <c r="U235" s="22"/>
    </row>
    <row r="236" spans="1:21" s="14" customFormat="1" ht="15" hidden="1" customHeight="1">
      <c r="A236" s="22" t="s">
        <v>529</v>
      </c>
      <c r="B236" s="22" t="s">
        <v>707</v>
      </c>
      <c r="C236" s="22" t="s">
        <v>185</v>
      </c>
      <c r="D236" s="22">
        <v>43.998700030000002</v>
      </c>
      <c r="E236" s="22">
        <v>-71.374890969999996</v>
      </c>
      <c r="F236" s="22">
        <v>385</v>
      </c>
      <c r="H236" s="23">
        <v>2.61</v>
      </c>
      <c r="I236" s="24">
        <v>0.70099999999999996</v>
      </c>
      <c r="J236" s="23">
        <v>0.20499999999999999</v>
      </c>
      <c r="K236" s="24">
        <v>1.1060000000000001</v>
      </c>
      <c r="L236" s="22"/>
      <c r="M236" s="22"/>
      <c r="N236" s="22"/>
      <c r="O236" s="22"/>
      <c r="P236" s="22"/>
      <c r="U236" s="22"/>
    </row>
    <row r="237" spans="1:21" s="14" customFormat="1" ht="15" hidden="1" customHeight="1">
      <c r="A237" s="22" t="s">
        <v>530</v>
      </c>
      <c r="B237" s="22" t="s">
        <v>707</v>
      </c>
      <c r="C237" s="22" t="str">
        <f t="shared" ref="C237:C300" si="9">LEFT(A237,6)</f>
        <v>ACEPEN</v>
      </c>
      <c r="D237" s="22">
        <v>43.999812980000002</v>
      </c>
      <c r="E237" s="22">
        <v>-71.375550959999998</v>
      </c>
      <c r="F237" s="22">
        <v>387</v>
      </c>
      <c r="G237" s="14">
        <v>253.06200000000001</v>
      </c>
      <c r="H237" s="23">
        <v>3.38</v>
      </c>
      <c r="I237" s="24">
        <v>1.0429999999999999</v>
      </c>
      <c r="J237" s="23">
        <v>2.06</v>
      </c>
      <c r="K237" s="24">
        <v>0.98</v>
      </c>
      <c r="L237" s="22"/>
      <c r="M237" s="22"/>
      <c r="N237" s="22"/>
      <c r="O237" s="22"/>
      <c r="P237" s="22"/>
      <c r="U237" s="22"/>
    </row>
    <row r="238" spans="1:21" s="14" customFormat="1" ht="15" hidden="1" customHeight="1">
      <c r="A238" s="22" t="s">
        <v>531</v>
      </c>
      <c r="B238" s="22" t="s">
        <v>707</v>
      </c>
      <c r="C238" s="22" t="str">
        <f t="shared" si="9"/>
        <v>ACEPEN</v>
      </c>
      <c r="D238" s="22">
        <v>44.007660029999997</v>
      </c>
      <c r="E238" s="22">
        <v>-71.379045970000007</v>
      </c>
      <c r="F238" s="22">
        <v>393</v>
      </c>
      <c r="G238" s="14">
        <v>233.131</v>
      </c>
      <c r="H238" s="23">
        <v>2.23</v>
      </c>
      <c r="I238" s="24">
        <v>0.65</v>
      </c>
      <c r="J238" s="23">
        <v>7.61</v>
      </c>
      <c r="K238" s="24">
        <v>0.78800000000000003</v>
      </c>
      <c r="L238" s="22"/>
      <c r="M238" s="22"/>
      <c r="N238" s="22"/>
      <c r="O238" s="22"/>
      <c r="P238" s="22"/>
      <c r="U238" s="22"/>
    </row>
    <row r="239" spans="1:21" s="14" customFormat="1" ht="15" hidden="1" customHeight="1">
      <c r="A239" s="22" t="s">
        <v>532</v>
      </c>
      <c r="B239" s="22" t="s">
        <v>707</v>
      </c>
      <c r="C239" s="22" t="str">
        <f t="shared" si="9"/>
        <v>ACEPEN</v>
      </c>
      <c r="D239" s="22">
        <v>43.99879902</v>
      </c>
      <c r="E239" s="22">
        <v>-71.375107979999996</v>
      </c>
      <c r="F239" s="22">
        <v>396</v>
      </c>
      <c r="G239" s="14">
        <v>285.92700000000002</v>
      </c>
      <c r="H239" s="23">
        <v>3.1</v>
      </c>
      <c r="I239" s="24">
        <v>0.96599999999999997</v>
      </c>
      <c r="J239" s="23">
        <v>3.72</v>
      </c>
      <c r="K239" s="24">
        <v>1.8220000000000001</v>
      </c>
      <c r="L239" s="22"/>
      <c r="M239" s="22"/>
      <c r="N239" s="22"/>
      <c r="O239" s="22"/>
      <c r="P239" s="22"/>
      <c r="T239" s="25"/>
      <c r="U239" s="22"/>
    </row>
    <row r="240" spans="1:21" s="14" customFormat="1" ht="15" hidden="1" customHeight="1">
      <c r="A240" s="22" t="s">
        <v>533</v>
      </c>
      <c r="B240" s="22" t="s">
        <v>707</v>
      </c>
      <c r="C240" s="22" t="str">
        <f t="shared" si="9"/>
        <v>ACEPEN</v>
      </c>
      <c r="D240" s="22">
        <v>43.999234039999997</v>
      </c>
      <c r="E240" s="22">
        <v>-71.375322980000007</v>
      </c>
      <c r="F240" s="22">
        <v>394</v>
      </c>
      <c r="G240" s="14">
        <v>288.77300000000002</v>
      </c>
      <c r="H240" s="23">
        <v>2.68</v>
      </c>
      <c r="I240" s="24">
        <v>0.77</v>
      </c>
      <c r="J240" s="23">
        <v>2.89</v>
      </c>
      <c r="K240" s="24">
        <v>1.4179999999999999</v>
      </c>
      <c r="L240" s="22"/>
      <c r="M240" s="22"/>
      <c r="N240" s="22"/>
      <c r="O240" s="22"/>
      <c r="P240" s="22"/>
      <c r="U240" s="22"/>
    </row>
    <row r="241" spans="1:21" s="14" customFormat="1" ht="15" hidden="1" customHeight="1">
      <c r="A241" s="22" t="s">
        <v>534</v>
      </c>
      <c r="B241" s="22" t="s">
        <v>707</v>
      </c>
      <c r="C241" s="22" t="str">
        <f t="shared" si="9"/>
        <v>ACEPEN</v>
      </c>
      <c r="D241" s="22">
        <v>44.000543960000002</v>
      </c>
      <c r="E241" s="22">
        <v>-71.372127039999995</v>
      </c>
      <c r="F241" s="22">
        <v>392</v>
      </c>
      <c r="G241" s="14">
        <v>312.18299999999999</v>
      </c>
      <c r="H241" s="23">
        <v>4.59</v>
      </c>
      <c r="I241" s="24">
        <v>1.623</v>
      </c>
      <c r="J241" s="23">
        <v>4.09</v>
      </c>
      <c r="K241" s="24">
        <v>2.1749999999999998</v>
      </c>
      <c r="L241" s="22"/>
      <c r="M241" s="22"/>
      <c r="N241" s="22"/>
      <c r="O241" s="22"/>
      <c r="P241" s="22"/>
      <c r="U241" s="22"/>
    </row>
    <row r="242" spans="1:21" s="14" customFormat="1" ht="15" hidden="1" customHeight="1">
      <c r="A242" s="22" t="s">
        <v>535</v>
      </c>
      <c r="B242" s="22" t="s">
        <v>707</v>
      </c>
      <c r="C242" s="22" t="str">
        <f t="shared" si="9"/>
        <v>ACERUB</v>
      </c>
      <c r="D242" s="22">
        <v>43.997931989999998</v>
      </c>
      <c r="E242" s="22">
        <v>-71.372426020000006</v>
      </c>
      <c r="F242" s="22">
        <v>356</v>
      </c>
      <c r="G242" s="14">
        <v>335.90800000000002</v>
      </c>
      <c r="H242" s="23">
        <v>5.53</v>
      </c>
      <c r="I242" s="24">
        <v>2.8450000000000002</v>
      </c>
      <c r="J242" s="23">
        <v>2.72</v>
      </c>
      <c r="K242" s="24">
        <v>1.4670000000000001</v>
      </c>
      <c r="L242" s="22"/>
      <c r="M242" s="22"/>
      <c r="N242" s="22"/>
      <c r="O242" s="22"/>
      <c r="P242" s="22"/>
      <c r="U242" s="22"/>
    </row>
    <row r="243" spans="1:21" s="14" customFormat="1" ht="15" hidden="1" customHeight="1">
      <c r="A243" s="22" t="s">
        <v>536</v>
      </c>
      <c r="B243" s="22" t="s">
        <v>707</v>
      </c>
      <c r="C243" s="22" t="str">
        <f t="shared" si="9"/>
        <v>ACERUB</v>
      </c>
      <c r="D243" s="22">
        <v>43.999174019999998</v>
      </c>
      <c r="E243" s="22">
        <v>-71.375450970000003</v>
      </c>
      <c r="F243" s="22">
        <v>387</v>
      </c>
      <c r="G243" s="14">
        <v>213.489</v>
      </c>
      <c r="H243" s="23">
        <v>3.04</v>
      </c>
      <c r="I243" s="24">
        <v>1.32</v>
      </c>
      <c r="J243" s="23">
        <v>4.2699999999999996</v>
      </c>
      <c r="K243" s="24">
        <v>2.468</v>
      </c>
      <c r="L243" s="22"/>
      <c r="M243" s="22"/>
      <c r="N243" s="22"/>
      <c r="O243" s="22"/>
      <c r="P243" s="22"/>
      <c r="U243" s="22"/>
    </row>
    <row r="244" spans="1:21" s="14" customFormat="1" ht="15" hidden="1" customHeight="1">
      <c r="A244" s="22" t="s">
        <v>537</v>
      </c>
      <c r="B244" s="22" t="s">
        <v>707</v>
      </c>
      <c r="C244" s="22" t="str">
        <f t="shared" si="9"/>
        <v>ACERUB</v>
      </c>
      <c r="D244" s="22">
        <v>43.999616000000003</v>
      </c>
      <c r="E244" s="22">
        <v>-71.375436969999996</v>
      </c>
      <c r="F244" s="22">
        <v>386</v>
      </c>
      <c r="G244" s="14">
        <v>242.12899999999999</v>
      </c>
      <c r="H244" s="23">
        <v>2.31</v>
      </c>
      <c r="I244" s="24">
        <v>0.92400000000000004</v>
      </c>
      <c r="J244" s="23">
        <v>2.56</v>
      </c>
      <c r="K244" s="24">
        <v>1.3819999999999999</v>
      </c>
      <c r="L244" s="22"/>
      <c r="M244" s="22"/>
      <c r="N244" s="22"/>
      <c r="O244" s="22"/>
      <c r="P244" s="22"/>
      <c r="U244" s="22"/>
    </row>
    <row r="245" spans="1:21" s="14" customFormat="1" ht="15" hidden="1" customHeight="1">
      <c r="A245" s="22" t="s">
        <v>538</v>
      </c>
      <c r="B245" s="22" t="s">
        <v>707</v>
      </c>
      <c r="C245" s="22" t="str">
        <f t="shared" si="9"/>
        <v>ACERUB</v>
      </c>
      <c r="D245" s="22">
        <v>43.999812980000002</v>
      </c>
      <c r="E245" s="22">
        <v>-71.374690979999997</v>
      </c>
      <c r="F245" s="22">
        <v>387</v>
      </c>
      <c r="G245" s="14">
        <v>251.233</v>
      </c>
      <c r="H245" s="23">
        <v>2.83</v>
      </c>
      <c r="I245" s="24">
        <v>1.198</v>
      </c>
      <c r="J245" s="23">
        <v>4.43</v>
      </c>
      <c r="K245" s="24">
        <v>2.2869999999999999</v>
      </c>
      <c r="L245" s="22"/>
      <c r="M245" s="22"/>
      <c r="N245" s="22"/>
      <c r="O245" s="22"/>
      <c r="P245" s="22"/>
      <c r="U245" s="22"/>
    </row>
    <row r="246" spans="1:21" s="14" customFormat="1" ht="15" hidden="1" customHeight="1">
      <c r="A246" s="22" t="s">
        <v>539</v>
      </c>
      <c r="B246" s="22" t="s">
        <v>707</v>
      </c>
      <c r="C246" s="22" t="str">
        <f t="shared" si="9"/>
        <v>ACERUB</v>
      </c>
      <c r="D246" s="22">
        <v>44.00101402</v>
      </c>
      <c r="E246" s="22">
        <v>-71.378551009999995</v>
      </c>
      <c r="F246" s="22">
        <v>396</v>
      </c>
      <c r="G246" s="14">
        <v>240.035</v>
      </c>
      <c r="H246" s="23">
        <v>2.2400000000000002</v>
      </c>
      <c r="I246" s="24">
        <v>0.83199999999999996</v>
      </c>
      <c r="J246" s="23">
        <v>2.41</v>
      </c>
      <c r="K246" s="24">
        <v>1.3069999999999999</v>
      </c>
      <c r="L246" s="22"/>
      <c r="M246" s="22"/>
      <c r="N246" s="22"/>
      <c r="O246" s="22"/>
      <c r="P246" s="22"/>
      <c r="U246" s="22"/>
    </row>
    <row r="247" spans="1:21" s="14" customFormat="1" ht="15" hidden="1" customHeight="1">
      <c r="A247" s="22" t="s">
        <v>540</v>
      </c>
      <c r="B247" s="22" t="s">
        <v>707</v>
      </c>
      <c r="C247" s="22" t="str">
        <f t="shared" si="9"/>
        <v>ACERUB</v>
      </c>
      <c r="D247" s="22">
        <v>43.999021980000002</v>
      </c>
      <c r="E247" s="22">
        <v>-71.375583989999996</v>
      </c>
      <c r="F247" s="22">
        <v>387</v>
      </c>
      <c r="G247" s="14">
        <v>287.02600000000001</v>
      </c>
      <c r="H247" s="23">
        <v>3.47</v>
      </c>
      <c r="I247" s="24">
        <v>1.3640000000000001</v>
      </c>
      <c r="J247" s="23">
        <v>4.22</v>
      </c>
      <c r="K247" s="24">
        <v>2.044</v>
      </c>
      <c r="L247" s="22"/>
      <c r="M247" s="22"/>
      <c r="N247" s="22"/>
      <c r="O247" s="22"/>
      <c r="P247" s="22"/>
      <c r="U247" s="22"/>
    </row>
    <row r="248" spans="1:21" s="14" customFormat="1" ht="15" hidden="1" customHeight="1">
      <c r="A248" s="22" t="s">
        <v>541</v>
      </c>
      <c r="B248" s="22" t="s">
        <v>707</v>
      </c>
      <c r="C248" s="22" t="str">
        <f t="shared" si="9"/>
        <v>ACESAC</v>
      </c>
      <c r="D248" s="22">
        <v>43.998930029999997</v>
      </c>
      <c r="E248" s="22">
        <v>-71.375424980000005</v>
      </c>
      <c r="F248" s="22">
        <v>391</v>
      </c>
      <c r="G248" s="14">
        <v>287.66199999999998</v>
      </c>
      <c r="H248" s="23">
        <v>2.36</v>
      </c>
      <c r="I248" s="24">
        <v>0.95599999999999996</v>
      </c>
      <c r="J248" s="23">
        <v>3.27</v>
      </c>
      <c r="K248" s="24">
        <v>2.0619999999999998</v>
      </c>
      <c r="L248" s="22"/>
      <c r="M248" s="22"/>
      <c r="N248" s="22"/>
      <c r="O248" s="22"/>
      <c r="P248" s="22"/>
      <c r="U248" s="22"/>
    </row>
    <row r="249" spans="1:21" s="14" customFormat="1" ht="15" hidden="1" customHeight="1">
      <c r="A249" s="22" t="s">
        <v>542</v>
      </c>
      <c r="B249" s="22" t="s">
        <v>707</v>
      </c>
      <c r="C249" s="22" t="str">
        <f t="shared" si="9"/>
        <v>ACESAC</v>
      </c>
      <c r="D249" s="22">
        <v>43.998775969999997</v>
      </c>
      <c r="E249" s="22">
        <v>-71.375282990000002</v>
      </c>
      <c r="F249" s="22">
        <v>384</v>
      </c>
      <c r="G249" s="14">
        <v>204.24</v>
      </c>
      <c r="H249" s="23">
        <v>1.51</v>
      </c>
      <c r="I249" s="24">
        <v>0.58599999999999997</v>
      </c>
      <c r="J249" s="23">
        <v>3.5</v>
      </c>
      <c r="K249" s="24">
        <v>2.06</v>
      </c>
      <c r="L249" s="22"/>
      <c r="M249" s="22"/>
      <c r="N249" s="22"/>
      <c r="O249" s="22"/>
      <c r="P249" s="22"/>
      <c r="U249" s="22"/>
    </row>
    <row r="250" spans="1:21" s="14" customFormat="1" ht="15" hidden="1" customHeight="1">
      <c r="A250" s="22" t="s">
        <v>543</v>
      </c>
      <c r="B250" s="22" t="s">
        <v>707</v>
      </c>
      <c r="C250" s="22" t="str">
        <f t="shared" si="9"/>
        <v>ACESAC</v>
      </c>
      <c r="D250" s="22">
        <v>43.99906799</v>
      </c>
      <c r="E250" s="22">
        <v>-71.375544009999999</v>
      </c>
      <c r="F250" s="22">
        <v>386</v>
      </c>
      <c r="G250" s="14">
        <v>237.43199999999999</v>
      </c>
      <c r="H250" s="23">
        <v>2.5499999999999998</v>
      </c>
      <c r="I250" s="24">
        <v>1.038</v>
      </c>
      <c r="J250" s="23">
        <v>2.11</v>
      </c>
      <c r="K250" s="24">
        <v>1.3280000000000001</v>
      </c>
      <c r="L250" s="22"/>
      <c r="M250" s="22"/>
      <c r="N250" s="22"/>
      <c r="O250" s="22"/>
      <c r="P250" s="22"/>
      <c r="U250" s="22"/>
    </row>
    <row r="251" spans="1:21" s="14" customFormat="1" ht="15" hidden="1" customHeight="1">
      <c r="A251" s="22" t="s">
        <v>544</v>
      </c>
      <c r="B251" s="22" t="s">
        <v>707</v>
      </c>
      <c r="C251" s="22" t="str">
        <f t="shared" si="9"/>
        <v>ACESAC</v>
      </c>
      <c r="D251" s="22">
        <v>43.998374980000001</v>
      </c>
      <c r="E251" s="22">
        <v>-71.373882960000003</v>
      </c>
      <c r="F251" s="22">
        <v>394</v>
      </c>
      <c r="G251" s="14">
        <v>283.68599999999998</v>
      </c>
      <c r="H251" s="23">
        <v>2.4900000000000002</v>
      </c>
      <c r="I251" s="24">
        <v>0.94299999999999995</v>
      </c>
      <c r="J251" s="23">
        <v>3.92</v>
      </c>
      <c r="K251" s="24">
        <v>2.5249999999999999</v>
      </c>
      <c r="L251" s="22"/>
      <c r="M251" s="22"/>
      <c r="N251" s="22"/>
      <c r="O251" s="22"/>
      <c r="P251" s="22"/>
      <c r="U251" s="22"/>
    </row>
    <row r="252" spans="1:21" s="14" customFormat="1" ht="15" hidden="1" customHeight="1">
      <c r="A252" s="22" t="s">
        <v>545</v>
      </c>
      <c r="B252" s="22" t="s">
        <v>707</v>
      </c>
      <c r="C252" s="22" t="str">
        <f t="shared" si="9"/>
        <v>ACESAC</v>
      </c>
      <c r="D252" s="22">
        <v>43.998589969999998</v>
      </c>
      <c r="E252" s="22">
        <v>-71.375043020000007</v>
      </c>
      <c r="F252" s="22">
        <v>396</v>
      </c>
      <c r="G252" s="14">
        <v>276.16399999999999</v>
      </c>
      <c r="H252" s="23">
        <v>2.44</v>
      </c>
      <c r="I252" s="24">
        <v>0.93899999999999995</v>
      </c>
      <c r="J252" s="23">
        <v>3.22</v>
      </c>
      <c r="K252" s="24">
        <v>1.74</v>
      </c>
      <c r="L252" s="22"/>
      <c r="M252" s="22"/>
      <c r="N252" s="22"/>
      <c r="O252" s="22"/>
      <c r="P252" s="22"/>
      <c r="U252" s="22"/>
    </row>
    <row r="253" spans="1:21" s="14" customFormat="1" ht="15" hidden="1" customHeight="1">
      <c r="A253" s="22" t="s">
        <v>546</v>
      </c>
      <c r="B253" s="22" t="s">
        <v>707</v>
      </c>
      <c r="C253" s="22" t="str">
        <f t="shared" si="9"/>
        <v>ACESAC</v>
      </c>
      <c r="D253" s="22">
        <v>43.99930998</v>
      </c>
      <c r="E253" s="22">
        <v>-71.375333029999993</v>
      </c>
      <c r="F253" s="22">
        <v>390</v>
      </c>
      <c r="G253" s="14">
        <v>263.61099999999999</v>
      </c>
      <c r="H253" s="23">
        <v>1.95</v>
      </c>
      <c r="I253" s="24">
        <v>0.84599999999999997</v>
      </c>
      <c r="J253" s="23">
        <v>3.26</v>
      </c>
      <c r="K253" s="24">
        <v>1.978</v>
      </c>
      <c r="L253" s="22"/>
      <c r="M253" s="22"/>
      <c r="N253" s="22"/>
      <c r="O253" s="22"/>
      <c r="P253" s="22"/>
      <c r="U253" s="22"/>
    </row>
    <row r="254" spans="1:21" s="14" customFormat="1" ht="15" hidden="1" customHeight="1">
      <c r="A254" s="22" t="s">
        <v>547</v>
      </c>
      <c r="B254" s="22" t="s">
        <v>707</v>
      </c>
      <c r="C254" s="22" t="str">
        <f t="shared" si="9"/>
        <v>ALNINC</v>
      </c>
      <c r="D254" s="22">
        <v>43.99797298</v>
      </c>
      <c r="E254" s="22">
        <v>-71.372433979999997</v>
      </c>
      <c r="F254" s="22">
        <v>340</v>
      </c>
      <c r="G254" s="14">
        <v>258.17899999999997</v>
      </c>
      <c r="H254" s="23">
        <v>4</v>
      </c>
      <c r="I254" s="24">
        <v>1.5760000000000001</v>
      </c>
      <c r="J254" s="23">
        <v>2.8</v>
      </c>
      <c r="K254" s="24">
        <v>1.351</v>
      </c>
      <c r="L254" s="22"/>
      <c r="M254" s="22"/>
      <c r="N254" s="22"/>
      <c r="O254" s="22"/>
      <c r="P254" s="22"/>
      <c r="U254" s="22"/>
    </row>
    <row r="255" spans="1:21" s="14" customFormat="1" ht="15" hidden="1" customHeight="1">
      <c r="A255" s="22" t="s">
        <v>548</v>
      </c>
      <c r="B255" s="22" t="s">
        <v>707</v>
      </c>
      <c r="C255" s="22" t="str">
        <f t="shared" si="9"/>
        <v>ALNINC</v>
      </c>
      <c r="D255" s="22">
        <v>43.997597970000001</v>
      </c>
      <c r="E255" s="22">
        <v>-71.372547979999993</v>
      </c>
      <c r="F255" s="22">
        <v>382</v>
      </c>
      <c r="G255" s="14">
        <v>313.17399999999998</v>
      </c>
      <c r="H255" s="23">
        <v>5.77</v>
      </c>
      <c r="I255" s="24">
        <v>2.4620000000000002</v>
      </c>
      <c r="J255" s="23">
        <v>4.49</v>
      </c>
      <c r="K255" s="24">
        <v>2.3730000000000002</v>
      </c>
      <c r="L255" s="22"/>
      <c r="M255" s="22"/>
      <c r="N255" s="22"/>
      <c r="O255" s="22"/>
      <c r="P255" s="22"/>
      <c r="U255" s="22"/>
    </row>
    <row r="256" spans="1:21" s="14" customFormat="1" ht="15" hidden="1" customHeight="1">
      <c r="A256" s="22" t="s">
        <v>549</v>
      </c>
      <c r="B256" s="22" t="s">
        <v>707</v>
      </c>
      <c r="C256" s="22" t="str">
        <f t="shared" si="9"/>
        <v>ALNINC</v>
      </c>
      <c r="D256" s="22">
        <v>43.998305989999999</v>
      </c>
      <c r="E256" s="22">
        <v>-71.373738959999997</v>
      </c>
      <c r="F256" s="22">
        <v>391</v>
      </c>
      <c r="G256" s="14">
        <v>240.45</v>
      </c>
      <c r="H256" s="23">
        <v>3.84</v>
      </c>
      <c r="I256" s="24">
        <v>1.6040000000000001</v>
      </c>
      <c r="J256" s="23">
        <v>2.62</v>
      </c>
      <c r="K256" s="24">
        <v>4.2690000000000001</v>
      </c>
      <c r="L256" s="22"/>
      <c r="M256" s="22"/>
      <c r="N256" s="22"/>
      <c r="O256" s="22"/>
      <c r="P256" s="22"/>
      <c r="U256" s="22"/>
    </row>
    <row r="257" spans="1:21" s="14" customFormat="1" ht="15" hidden="1" customHeight="1">
      <c r="A257" s="22" t="s">
        <v>550</v>
      </c>
      <c r="B257" s="22" t="s">
        <v>707</v>
      </c>
      <c r="C257" s="22" t="str">
        <f t="shared" si="9"/>
        <v>ALNINC</v>
      </c>
      <c r="D257" s="22">
        <v>43.998661970000001</v>
      </c>
      <c r="E257" s="22">
        <v>-71.375300010000004</v>
      </c>
      <c r="F257" s="22">
        <v>392</v>
      </c>
      <c r="G257" s="14">
        <v>140.93899999999999</v>
      </c>
      <c r="H257" s="23">
        <v>2</v>
      </c>
      <c r="I257" s="24">
        <v>0.84499999999999997</v>
      </c>
      <c r="J257" s="23">
        <v>1.83</v>
      </c>
      <c r="K257" s="24">
        <v>0.85</v>
      </c>
      <c r="L257" s="22"/>
      <c r="M257" s="22"/>
      <c r="N257" s="22"/>
      <c r="O257" s="22"/>
      <c r="P257" s="22"/>
      <c r="U257" s="22"/>
    </row>
    <row r="258" spans="1:21" s="14" customFormat="1" ht="15" hidden="1" customHeight="1">
      <c r="A258" s="22" t="s">
        <v>551</v>
      </c>
      <c r="B258" s="22" t="s">
        <v>707</v>
      </c>
      <c r="C258" s="22" t="str">
        <f t="shared" si="9"/>
        <v>ALNINC</v>
      </c>
      <c r="D258" s="22">
        <v>43.998642019999998</v>
      </c>
      <c r="E258" s="22">
        <v>-71.375326999999999</v>
      </c>
      <c r="F258" s="22">
        <v>398</v>
      </c>
      <c r="G258" s="14">
        <v>166.601</v>
      </c>
      <c r="H258" s="23">
        <v>2.34</v>
      </c>
      <c r="I258" s="24">
        <v>1.073</v>
      </c>
      <c r="J258" s="23">
        <v>2.75</v>
      </c>
      <c r="K258" s="24">
        <v>1.331</v>
      </c>
      <c r="L258" s="22"/>
      <c r="M258" s="22"/>
      <c r="N258" s="22"/>
      <c r="O258" s="22"/>
      <c r="P258" s="22"/>
      <c r="U258" s="22"/>
    </row>
    <row r="259" spans="1:21" s="14" customFormat="1" ht="15" hidden="1" customHeight="1">
      <c r="A259" s="22" t="s">
        <v>552</v>
      </c>
      <c r="B259" s="22" t="s">
        <v>707</v>
      </c>
      <c r="C259" s="22" t="str">
        <f t="shared" si="9"/>
        <v>ALNINC</v>
      </c>
      <c r="D259" s="22">
        <v>43.998345970000003</v>
      </c>
      <c r="E259" s="22">
        <v>-71.375492960000003</v>
      </c>
      <c r="F259" s="22">
        <v>401</v>
      </c>
      <c r="G259" s="14">
        <v>223.911</v>
      </c>
      <c r="H259" s="23">
        <v>2.66</v>
      </c>
      <c r="I259" s="24">
        <v>0.86099999999999999</v>
      </c>
      <c r="J259" s="23">
        <v>2.4700000000000002</v>
      </c>
      <c r="K259" s="24">
        <v>1.1240000000000001</v>
      </c>
      <c r="L259" s="22"/>
      <c r="M259" s="22"/>
      <c r="N259" s="22"/>
      <c r="O259" s="22"/>
      <c r="P259" s="22"/>
      <c r="U259" s="22"/>
    </row>
    <row r="260" spans="1:21" s="14" customFormat="1" ht="15" hidden="1" customHeight="1">
      <c r="A260" s="22" t="s">
        <v>553</v>
      </c>
      <c r="B260" s="22" t="s">
        <v>707</v>
      </c>
      <c r="C260" s="22" t="str">
        <f t="shared" si="9"/>
        <v>AMECAN</v>
      </c>
      <c r="D260" s="22">
        <v>43.997951020000002</v>
      </c>
      <c r="E260" s="22">
        <v>-71.372382020000003</v>
      </c>
      <c r="F260" s="22">
        <v>362</v>
      </c>
      <c r="G260" s="14">
        <v>194.214</v>
      </c>
      <c r="H260" s="23">
        <v>2</v>
      </c>
      <c r="I260" s="24">
        <v>1.0409999999999999</v>
      </c>
      <c r="J260" s="23">
        <v>2.84</v>
      </c>
      <c r="K260" s="24">
        <v>1.768</v>
      </c>
      <c r="L260" s="22"/>
      <c r="M260" s="22"/>
      <c r="N260" s="22"/>
      <c r="O260" s="22"/>
      <c r="P260" s="22"/>
      <c r="U260" s="22"/>
    </row>
    <row r="261" spans="1:21" s="14" customFormat="1" ht="15" hidden="1" customHeight="1">
      <c r="A261" s="22" t="s">
        <v>554</v>
      </c>
      <c r="B261" s="22" t="s">
        <v>707</v>
      </c>
      <c r="C261" s="22" t="str">
        <f t="shared" si="9"/>
        <v>AMECAN</v>
      </c>
      <c r="D261" s="22">
        <v>43.998878980000001</v>
      </c>
      <c r="E261" s="22">
        <v>-71.375557999999998</v>
      </c>
      <c r="F261" s="22">
        <v>389</v>
      </c>
      <c r="G261" s="14">
        <v>228.82599999999999</v>
      </c>
      <c r="H261" s="23">
        <v>2.21</v>
      </c>
      <c r="I261" s="24">
        <v>1.016</v>
      </c>
      <c r="J261" s="23">
        <v>2.08</v>
      </c>
      <c r="K261" s="24">
        <v>1.4179999999999999</v>
      </c>
      <c r="L261" s="22"/>
      <c r="M261" s="22"/>
      <c r="N261" s="22"/>
      <c r="O261" s="22"/>
      <c r="P261" s="22"/>
      <c r="U261" s="22"/>
    </row>
    <row r="262" spans="1:21" s="14" customFormat="1" ht="15" hidden="1" customHeight="1">
      <c r="A262" s="22" t="s">
        <v>555</v>
      </c>
      <c r="B262" s="22" t="s">
        <v>707</v>
      </c>
      <c r="C262" s="22" t="str">
        <f t="shared" si="9"/>
        <v>AMECAN</v>
      </c>
      <c r="D262" s="22">
        <v>44.007438999999998</v>
      </c>
      <c r="E262" s="22">
        <v>-71.379361959999997</v>
      </c>
      <c r="F262" s="22">
        <v>391</v>
      </c>
      <c r="G262" s="14">
        <v>77.903000000000006</v>
      </c>
      <c r="H262" s="23">
        <v>0.79</v>
      </c>
      <c r="I262" s="24">
        <v>0.4</v>
      </c>
      <c r="J262" s="23">
        <v>2.06</v>
      </c>
      <c r="K262" s="24">
        <v>1.498</v>
      </c>
      <c r="L262" s="22"/>
      <c r="M262" s="22"/>
      <c r="N262" s="22"/>
      <c r="O262" s="22"/>
      <c r="P262" s="22"/>
      <c r="U262" s="22"/>
    </row>
    <row r="263" spans="1:21" s="14" customFormat="1" ht="15" hidden="1" customHeight="1">
      <c r="A263" s="22" t="s">
        <v>556</v>
      </c>
      <c r="B263" s="22" t="s">
        <v>707</v>
      </c>
      <c r="C263" s="22" t="str">
        <f t="shared" si="9"/>
        <v>AMECAN</v>
      </c>
      <c r="D263" s="22">
        <v>44.007608980000001</v>
      </c>
      <c r="E263" s="22">
        <v>-71.37925199</v>
      </c>
      <c r="F263" s="22">
        <v>393</v>
      </c>
      <c r="G263" s="14">
        <v>186.316</v>
      </c>
      <c r="H263" s="23">
        <v>1.93</v>
      </c>
      <c r="I263" s="24">
        <v>0.98699999999999999</v>
      </c>
      <c r="J263" s="23">
        <v>4.1500000000000004</v>
      </c>
      <c r="K263" s="24">
        <v>2.7050000000000001</v>
      </c>
      <c r="L263" s="22"/>
      <c r="M263" s="22"/>
      <c r="N263" s="22"/>
      <c r="O263" s="22"/>
      <c r="P263" s="22"/>
      <c r="U263" s="22"/>
    </row>
    <row r="264" spans="1:21" s="14" customFormat="1" ht="15" hidden="1" customHeight="1">
      <c r="A264" s="22" t="s">
        <v>557</v>
      </c>
      <c r="B264" s="22" t="s">
        <v>707</v>
      </c>
      <c r="C264" s="22" t="str">
        <f t="shared" si="9"/>
        <v>AMECAN</v>
      </c>
      <c r="D264" s="22">
        <v>44.007517030000002</v>
      </c>
      <c r="E264" s="22">
        <v>-71.379246039999998</v>
      </c>
      <c r="F264" s="22">
        <v>392</v>
      </c>
      <c r="G264" s="14">
        <v>267.90199999999999</v>
      </c>
      <c r="H264" s="23">
        <v>2.82</v>
      </c>
      <c r="I264" s="24">
        <v>1.2909999999999999</v>
      </c>
      <c r="J264" s="23">
        <v>5.26</v>
      </c>
      <c r="K264" s="24">
        <v>3.3879999999999999</v>
      </c>
      <c r="L264" s="22"/>
      <c r="M264" s="22"/>
      <c r="N264" s="22"/>
      <c r="O264" s="22"/>
      <c r="P264" s="22"/>
      <c r="T264" s="25"/>
      <c r="U264" s="22"/>
    </row>
    <row r="265" spans="1:21" s="14" customFormat="1" ht="15" hidden="1" customHeight="1">
      <c r="A265" s="22" t="s">
        <v>558</v>
      </c>
      <c r="B265" s="22" t="s">
        <v>707</v>
      </c>
      <c r="C265" s="22" t="str">
        <f t="shared" si="9"/>
        <v>AMECAN</v>
      </c>
      <c r="D265" s="22">
        <v>44.007623989999999</v>
      </c>
      <c r="E265" s="22">
        <v>-71.379143029999994</v>
      </c>
      <c r="F265" s="22">
        <v>393</v>
      </c>
      <c r="G265" s="14">
        <v>198.101</v>
      </c>
      <c r="H265" s="23">
        <v>1.67</v>
      </c>
      <c r="I265" s="24">
        <v>0.64400000000000002</v>
      </c>
      <c r="J265" s="23">
        <v>2.88</v>
      </c>
      <c r="K265" s="24">
        <v>1.8260000000000001</v>
      </c>
      <c r="L265" s="22"/>
      <c r="M265" s="22"/>
      <c r="N265" s="22"/>
      <c r="O265" s="22"/>
      <c r="P265" s="22"/>
      <c r="U265" s="22"/>
    </row>
    <row r="266" spans="1:21" s="14" customFormat="1" ht="15" hidden="1" customHeight="1">
      <c r="A266" s="22" t="s">
        <v>559</v>
      </c>
      <c r="B266" s="22" t="s">
        <v>707</v>
      </c>
      <c r="C266" s="22" t="str">
        <f t="shared" si="9"/>
        <v>AMECAN</v>
      </c>
      <c r="D266" s="22">
        <v>44.007636980000001</v>
      </c>
      <c r="E266" s="22">
        <v>-71.379127019999999</v>
      </c>
      <c r="F266" s="22">
        <v>394</v>
      </c>
      <c r="G266" s="14">
        <v>262.04500000000002</v>
      </c>
      <c r="H266" s="23">
        <v>2.34</v>
      </c>
      <c r="I266" s="24">
        <v>0.94</v>
      </c>
      <c r="J266" s="23">
        <v>1.99</v>
      </c>
      <c r="K266" s="24">
        <v>1.3129999999999999</v>
      </c>
      <c r="L266" s="22"/>
      <c r="M266" s="22"/>
      <c r="N266" s="22"/>
      <c r="O266" s="22"/>
      <c r="P266" s="22"/>
      <c r="U266" s="22"/>
    </row>
    <row r="267" spans="1:21" s="14" customFormat="1" ht="15" hidden="1" customHeight="1">
      <c r="A267" s="22" t="s">
        <v>560</v>
      </c>
      <c r="B267" s="22" t="s">
        <v>707</v>
      </c>
      <c r="C267" s="22" t="str">
        <f t="shared" si="9"/>
        <v>AMELAE</v>
      </c>
      <c r="D267" s="22">
        <v>44.004020019999999</v>
      </c>
      <c r="E267" s="22">
        <v>-71.378688980000007</v>
      </c>
      <c r="F267" s="22">
        <v>394</v>
      </c>
      <c r="G267" s="14">
        <v>238.77</v>
      </c>
      <c r="H267" s="23">
        <v>3.13</v>
      </c>
      <c r="I267" s="24">
        <v>1.46</v>
      </c>
      <c r="J267" s="23">
        <v>0.93</v>
      </c>
      <c r="K267" s="24">
        <v>0.69799999999999995</v>
      </c>
      <c r="L267" s="22"/>
      <c r="M267" s="22"/>
      <c r="N267" s="22"/>
      <c r="O267" s="22"/>
      <c r="P267" s="22"/>
      <c r="U267" s="22"/>
    </row>
    <row r="268" spans="1:21" s="14" customFormat="1" ht="15" hidden="1" customHeight="1">
      <c r="A268" s="22" t="s">
        <v>561</v>
      </c>
      <c r="B268" s="22" t="s">
        <v>707</v>
      </c>
      <c r="C268" s="22" t="str">
        <f t="shared" si="9"/>
        <v>AMELAE</v>
      </c>
      <c r="D268" s="22">
        <v>44.005114030000001</v>
      </c>
      <c r="E268" s="22">
        <v>-71.240678009999996</v>
      </c>
      <c r="F268" s="22">
        <v>307</v>
      </c>
      <c r="G268" s="14">
        <v>221.352</v>
      </c>
      <c r="H268" s="23">
        <v>2.09</v>
      </c>
      <c r="I268" s="24">
        <v>0.81100000000000005</v>
      </c>
      <c r="J268" s="23">
        <v>1.43</v>
      </c>
      <c r="K268" s="24">
        <v>1.0549999999999999</v>
      </c>
      <c r="L268" s="22"/>
      <c r="M268" s="22"/>
      <c r="N268" s="22"/>
      <c r="O268" s="22"/>
      <c r="P268" s="22"/>
      <c r="U268" s="22"/>
    </row>
    <row r="269" spans="1:21" s="14" customFormat="1" ht="15" hidden="1" customHeight="1">
      <c r="A269" s="22" t="s">
        <v>562</v>
      </c>
      <c r="B269" s="22" t="s">
        <v>707</v>
      </c>
      <c r="C269" s="22" t="str">
        <f t="shared" si="9"/>
        <v>AMELAE</v>
      </c>
      <c r="D269" s="22">
        <v>44.004700970000002</v>
      </c>
      <c r="E269" s="22">
        <v>-71.240582040000007</v>
      </c>
      <c r="F269" s="22">
        <v>298</v>
      </c>
      <c r="G269" s="14">
        <v>165.864</v>
      </c>
      <c r="H269" s="23">
        <v>1.85</v>
      </c>
      <c r="I269" s="24">
        <v>0.75900000000000001</v>
      </c>
      <c r="J269" s="23">
        <v>3.91</v>
      </c>
      <c r="K269" s="24">
        <v>2.331</v>
      </c>
      <c r="L269" s="22"/>
      <c r="M269" s="22"/>
      <c r="N269" s="22"/>
      <c r="O269" s="22"/>
      <c r="P269" s="22"/>
      <c r="U269" s="22"/>
    </row>
    <row r="270" spans="1:21" s="14" customFormat="1" ht="15" hidden="1" customHeight="1">
      <c r="A270" s="22" t="s">
        <v>563</v>
      </c>
      <c r="B270" s="22" t="s">
        <v>707</v>
      </c>
      <c r="C270" s="22" t="str">
        <f t="shared" si="9"/>
        <v>AMELAE</v>
      </c>
      <c r="D270" s="22">
        <v>44.004926019999999</v>
      </c>
      <c r="E270" s="22">
        <v>-71.240557980000006</v>
      </c>
      <c r="F270" s="22">
        <v>294</v>
      </c>
      <c r="G270" s="14">
        <v>208.58699999999999</v>
      </c>
      <c r="H270" s="23">
        <v>1.72</v>
      </c>
      <c r="I270" s="24">
        <v>0.59799999999999998</v>
      </c>
      <c r="J270" s="23">
        <v>0.94</v>
      </c>
      <c r="K270" s="24">
        <v>0.61599999999999999</v>
      </c>
      <c r="L270" s="22"/>
      <c r="M270" s="22"/>
      <c r="N270" s="22"/>
      <c r="O270" s="22"/>
      <c r="P270" s="22"/>
      <c r="U270" s="22"/>
    </row>
    <row r="271" spans="1:21" s="14" customFormat="1" ht="15" hidden="1" customHeight="1">
      <c r="A271" s="22" t="s">
        <v>564</v>
      </c>
      <c r="B271" s="22" t="s">
        <v>707</v>
      </c>
      <c r="C271" s="22" t="str">
        <f t="shared" si="9"/>
        <v>AMELAE</v>
      </c>
      <c r="D271" s="22">
        <v>44.004639019999999</v>
      </c>
      <c r="E271" s="22">
        <v>-71.240768029999998</v>
      </c>
      <c r="F271" s="22">
        <v>291</v>
      </c>
      <c r="G271" s="14">
        <v>238.208</v>
      </c>
      <c r="H271" s="23">
        <v>2.4700000000000002</v>
      </c>
      <c r="I271" s="24">
        <v>0.93600000000000005</v>
      </c>
      <c r="J271" s="23">
        <v>1.65</v>
      </c>
      <c r="K271" s="24">
        <v>1.1359999999999999</v>
      </c>
      <c r="L271" s="22"/>
      <c r="M271" s="22"/>
      <c r="N271" s="22"/>
      <c r="O271" s="22"/>
      <c r="P271" s="22"/>
      <c r="U271" s="22"/>
    </row>
    <row r="272" spans="1:21" s="14" customFormat="1" ht="15" hidden="1" customHeight="1">
      <c r="A272" s="22" t="s">
        <v>565</v>
      </c>
      <c r="B272" s="22" t="s">
        <v>707</v>
      </c>
      <c r="C272" s="22" t="str">
        <f t="shared" si="9"/>
        <v>AMELAE</v>
      </c>
      <c r="D272" s="22">
        <v>44.005318039999999</v>
      </c>
      <c r="E272" s="22">
        <v>-71.241321990000003</v>
      </c>
      <c r="F272" s="22">
        <v>289</v>
      </c>
      <c r="G272" s="14">
        <v>159.1</v>
      </c>
      <c r="H272" s="23">
        <v>1.7</v>
      </c>
      <c r="I272" s="24">
        <v>0.67300000000000004</v>
      </c>
      <c r="J272" s="23">
        <v>2.06</v>
      </c>
      <c r="K272" s="24">
        <v>1.238</v>
      </c>
      <c r="L272" s="22"/>
      <c r="M272" s="22"/>
      <c r="N272" s="22"/>
      <c r="O272" s="22"/>
      <c r="P272" s="22"/>
      <c r="U272" s="22"/>
    </row>
    <row r="273" spans="1:21" s="14" customFormat="1" ht="15" hidden="1" customHeight="1">
      <c r="A273" s="22" t="s">
        <v>566</v>
      </c>
      <c r="B273" s="22" t="s">
        <v>707</v>
      </c>
      <c r="C273" s="22" t="str">
        <f t="shared" si="9"/>
        <v>AROMEL</v>
      </c>
      <c r="D273" s="22">
        <v>44.003863029999998</v>
      </c>
      <c r="E273" s="22">
        <v>-71.378426039999994</v>
      </c>
      <c r="F273" s="22">
        <v>391</v>
      </c>
      <c r="G273" s="14">
        <v>146.31899999999999</v>
      </c>
      <c r="H273" s="23">
        <v>2.31</v>
      </c>
      <c r="I273" s="24">
        <v>0.94699999999999995</v>
      </c>
      <c r="J273" s="23">
        <v>1.28</v>
      </c>
      <c r="K273" s="24">
        <v>0.877</v>
      </c>
      <c r="L273" s="22"/>
      <c r="M273" s="22"/>
      <c r="N273" s="22"/>
      <c r="O273" s="22"/>
      <c r="P273" s="22"/>
      <c r="U273" s="22"/>
    </row>
    <row r="274" spans="1:21" s="14" customFormat="1" ht="15" hidden="1" customHeight="1">
      <c r="A274" s="22" t="s">
        <v>567</v>
      </c>
      <c r="B274" s="22" t="s">
        <v>707</v>
      </c>
      <c r="C274" s="22" t="str">
        <f t="shared" si="9"/>
        <v>AROMEL</v>
      </c>
      <c r="D274" s="22">
        <v>44.003608970000002</v>
      </c>
      <c r="E274" s="22">
        <v>-71.378365020000004</v>
      </c>
      <c r="F274" s="22">
        <v>390</v>
      </c>
      <c r="G274" s="14">
        <v>156.96899999999999</v>
      </c>
      <c r="H274" s="23">
        <v>2.2400000000000002</v>
      </c>
      <c r="I274" s="24">
        <v>0.85399999999999998</v>
      </c>
      <c r="J274" s="23">
        <v>1.1499999999999999</v>
      </c>
      <c r="K274" s="24">
        <v>0.79200000000000004</v>
      </c>
      <c r="L274" s="22"/>
      <c r="M274" s="22"/>
      <c r="N274" s="22"/>
      <c r="O274" s="22"/>
      <c r="P274" s="22"/>
      <c r="U274" s="22"/>
    </row>
    <row r="275" spans="1:21" s="14" customFormat="1" ht="15" hidden="1" customHeight="1">
      <c r="A275" s="22" t="s">
        <v>568</v>
      </c>
      <c r="B275" s="22" t="s">
        <v>707</v>
      </c>
      <c r="C275" s="22" t="str">
        <f t="shared" si="9"/>
        <v>AROMEL</v>
      </c>
      <c r="D275" s="22">
        <v>44.003928989999999</v>
      </c>
      <c r="E275" s="22">
        <v>-71.378541040000002</v>
      </c>
      <c r="F275" s="22">
        <v>380</v>
      </c>
      <c r="G275" s="14">
        <v>243.374</v>
      </c>
      <c r="H275" s="23">
        <v>4.0599999999999996</v>
      </c>
      <c r="I275" s="24">
        <v>1.496</v>
      </c>
      <c r="J275" s="23">
        <v>0.74</v>
      </c>
      <c r="K275" s="24">
        <v>0.58699999999999997</v>
      </c>
      <c r="L275" s="22"/>
      <c r="M275" s="22"/>
      <c r="N275" s="22"/>
      <c r="O275" s="22"/>
      <c r="P275" s="22"/>
      <c r="U275" s="22"/>
    </row>
    <row r="276" spans="1:21" s="14" customFormat="1" ht="15" hidden="1" customHeight="1">
      <c r="A276" s="22" t="s">
        <v>569</v>
      </c>
      <c r="B276" s="22" t="s">
        <v>707</v>
      </c>
      <c r="C276" s="22" t="str">
        <f t="shared" si="9"/>
        <v>AROMEL</v>
      </c>
      <c r="D276" s="22">
        <v>44.004013989999997</v>
      </c>
      <c r="E276" s="22">
        <v>-71.378472979999998</v>
      </c>
      <c r="F276" s="22">
        <v>378</v>
      </c>
      <c r="G276" s="14">
        <v>96.808000000000007</v>
      </c>
      <c r="H276" s="23">
        <v>1.43</v>
      </c>
      <c r="I276" s="24">
        <v>0.57299999999999995</v>
      </c>
      <c r="J276" s="23">
        <v>0.94</v>
      </c>
      <c r="K276" s="24">
        <v>0.66400000000000003</v>
      </c>
      <c r="L276" s="22"/>
      <c r="M276" s="22"/>
      <c r="N276" s="22"/>
      <c r="O276" s="22"/>
      <c r="P276" s="22"/>
      <c r="U276" s="22"/>
    </row>
    <row r="277" spans="1:21" s="14" customFormat="1" ht="15" hidden="1" customHeight="1">
      <c r="A277" s="22" t="s">
        <v>570</v>
      </c>
      <c r="B277" s="22" t="s">
        <v>707</v>
      </c>
      <c r="C277" s="22" t="str">
        <f t="shared" si="9"/>
        <v>AROMEL</v>
      </c>
      <c r="D277" s="22">
        <v>44.004016669999999</v>
      </c>
      <c r="E277" s="22">
        <v>-71.378483369999998</v>
      </c>
      <c r="F277" s="22">
        <v>268</v>
      </c>
      <c r="G277" s="14">
        <v>189.18600000000001</v>
      </c>
      <c r="H277" s="23">
        <v>3.13</v>
      </c>
      <c r="I277" s="24">
        <v>1.234</v>
      </c>
      <c r="J277" s="23">
        <v>1.72</v>
      </c>
      <c r="K277" s="24">
        <v>1.1339999999999999</v>
      </c>
      <c r="L277" s="22"/>
      <c r="M277" s="22"/>
      <c r="N277" s="22"/>
      <c r="O277" s="22"/>
      <c r="P277" s="22"/>
      <c r="U277" s="22"/>
    </row>
    <row r="278" spans="1:21" s="14" customFormat="1" ht="15" hidden="1" customHeight="1">
      <c r="A278" s="22" t="s">
        <v>571</v>
      </c>
      <c r="B278" s="22" t="s">
        <v>707</v>
      </c>
      <c r="C278" s="22" t="str">
        <f t="shared" si="9"/>
        <v>AROMEL</v>
      </c>
      <c r="D278" s="22">
        <v>44.003817009999999</v>
      </c>
      <c r="E278" s="22">
        <v>-71.378377009999994</v>
      </c>
      <c r="F278" s="22">
        <v>377</v>
      </c>
      <c r="G278" s="14">
        <v>167.86600000000001</v>
      </c>
      <c r="H278" s="23">
        <v>2.0699999999999998</v>
      </c>
      <c r="I278" s="24">
        <v>0.71699999999999997</v>
      </c>
      <c r="J278" s="23">
        <v>1.29</v>
      </c>
      <c r="K278" s="24">
        <v>0.82399999999999995</v>
      </c>
      <c r="L278" s="22"/>
      <c r="M278" s="22"/>
      <c r="N278" s="22"/>
      <c r="O278" s="22"/>
      <c r="P278" s="22"/>
      <c r="U278" s="22"/>
    </row>
    <row r="279" spans="1:21" s="14" customFormat="1" ht="15" hidden="1" customHeight="1">
      <c r="A279" s="22" t="s">
        <v>572</v>
      </c>
      <c r="B279" s="22" t="s">
        <v>707</v>
      </c>
      <c r="C279" s="22" t="str">
        <f t="shared" si="9"/>
        <v>BETALL</v>
      </c>
      <c r="D279" s="22">
        <v>43.998832960000001</v>
      </c>
      <c r="E279" s="22">
        <v>-71.375519030000007</v>
      </c>
      <c r="F279" s="22">
        <v>389</v>
      </c>
      <c r="G279" s="14">
        <v>255.024</v>
      </c>
      <c r="H279" s="23">
        <v>2.72</v>
      </c>
      <c r="I279" s="24">
        <v>0.81200000000000006</v>
      </c>
      <c r="J279" s="23">
        <v>3.94</v>
      </c>
      <c r="K279" s="24">
        <v>2.2530000000000001</v>
      </c>
      <c r="L279" s="22"/>
      <c r="M279" s="22"/>
      <c r="N279" s="22"/>
      <c r="O279" s="22"/>
      <c r="P279" s="22"/>
      <c r="U279" s="22"/>
    </row>
    <row r="280" spans="1:21" s="14" customFormat="1" ht="15" hidden="1" customHeight="1">
      <c r="A280" s="22" t="s">
        <v>573</v>
      </c>
      <c r="B280" s="22" t="s">
        <v>707</v>
      </c>
      <c r="C280" s="22" t="str">
        <f t="shared" si="9"/>
        <v>BETALL</v>
      </c>
      <c r="D280" s="22">
        <v>44.000730040000001</v>
      </c>
      <c r="E280" s="22">
        <v>-71.378416990000005</v>
      </c>
      <c r="F280" s="22">
        <v>398</v>
      </c>
      <c r="G280" s="14">
        <v>230.44499999999999</v>
      </c>
      <c r="H280" s="23">
        <v>2.46</v>
      </c>
      <c r="I280" s="24">
        <v>0.76300000000000001</v>
      </c>
      <c r="J280" s="23">
        <v>2.09</v>
      </c>
      <c r="K280" s="24">
        <v>1.198</v>
      </c>
      <c r="L280" s="22"/>
      <c r="M280" s="22"/>
      <c r="N280" s="22"/>
      <c r="O280" s="22"/>
      <c r="P280" s="22"/>
      <c r="U280" s="22"/>
    </row>
    <row r="281" spans="1:21" s="14" customFormat="1" ht="15" hidden="1" customHeight="1">
      <c r="A281" s="22" t="s">
        <v>574</v>
      </c>
      <c r="B281" s="22" t="s">
        <v>707</v>
      </c>
      <c r="C281" s="22" t="str">
        <f t="shared" si="9"/>
        <v>BETALL</v>
      </c>
      <c r="D281" s="22">
        <v>43.998660970000003</v>
      </c>
      <c r="E281" s="22">
        <v>-71.374936989999995</v>
      </c>
      <c r="F281" s="22">
        <v>385</v>
      </c>
      <c r="G281" s="14">
        <v>305.36599999999999</v>
      </c>
      <c r="H281" s="23">
        <v>2.94</v>
      </c>
      <c r="I281" s="24">
        <v>0.72099999999999997</v>
      </c>
      <c r="J281" s="23">
        <v>1.29</v>
      </c>
      <c r="K281" s="24">
        <v>0.82399999999999995</v>
      </c>
      <c r="L281" s="22"/>
      <c r="M281" s="22"/>
      <c r="N281" s="22"/>
      <c r="O281" s="22"/>
      <c r="P281" s="22"/>
      <c r="U281" s="22"/>
    </row>
    <row r="282" spans="1:21" s="14" customFormat="1" ht="15" hidden="1" customHeight="1">
      <c r="A282" s="22" t="s">
        <v>575</v>
      </c>
      <c r="B282" s="22" t="s">
        <v>707</v>
      </c>
      <c r="C282" s="22" t="str">
        <f t="shared" si="9"/>
        <v>BETALL</v>
      </c>
      <c r="D282" s="22">
        <v>43.998731040000003</v>
      </c>
      <c r="E282" s="22">
        <v>-71.375163970000003</v>
      </c>
      <c r="F282" s="22">
        <v>384</v>
      </c>
      <c r="G282" s="14">
        <v>299.71899999999999</v>
      </c>
      <c r="H282" s="23">
        <v>3.2</v>
      </c>
      <c r="I282" s="24">
        <v>0.96099999999999997</v>
      </c>
      <c r="J282" s="23">
        <v>2.99</v>
      </c>
      <c r="K282" s="24">
        <v>1.629</v>
      </c>
      <c r="L282" s="22"/>
      <c r="M282" s="22"/>
      <c r="N282" s="22"/>
      <c r="O282" s="22"/>
      <c r="P282" s="22"/>
      <c r="U282" s="22"/>
    </row>
    <row r="283" spans="1:21" s="14" customFormat="1" ht="15" hidden="1" customHeight="1">
      <c r="A283" s="22" t="s">
        <v>576</v>
      </c>
      <c r="B283" s="22" t="s">
        <v>707</v>
      </c>
      <c r="C283" s="22" t="str">
        <f t="shared" si="9"/>
        <v>BETALL</v>
      </c>
      <c r="D283" s="22">
        <v>43.999805010000003</v>
      </c>
      <c r="E283" s="22">
        <v>-71.375523970000003</v>
      </c>
      <c r="F283" s="22">
        <v>387</v>
      </c>
      <c r="G283" s="14">
        <v>258.27600000000001</v>
      </c>
      <c r="H283" s="23">
        <v>2.48</v>
      </c>
      <c r="I283" s="24">
        <v>0.74099999999999999</v>
      </c>
      <c r="J283" s="23">
        <v>2.59</v>
      </c>
      <c r="K283" s="24">
        <v>1.429</v>
      </c>
      <c r="L283" s="22"/>
      <c r="M283" s="22"/>
      <c r="N283" s="22"/>
      <c r="O283" s="22"/>
      <c r="P283" s="22"/>
      <c r="U283" s="22"/>
    </row>
    <row r="284" spans="1:21" s="14" customFormat="1" ht="15" hidden="1" customHeight="1">
      <c r="A284" s="22" t="s">
        <v>577</v>
      </c>
      <c r="B284" s="22" t="s">
        <v>707</v>
      </c>
      <c r="C284" s="22" t="str">
        <f t="shared" si="9"/>
        <v>BETALL</v>
      </c>
      <c r="D284" s="22">
        <v>43.999995030000001</v>
      </c>
      <c r="E284" s="22">
        <v>-71.374676980000004</v>
      </c>
      <c r="F284" s="22">
        <v>388</v>
      </c>
      <c r="G284" s="14">
        <v>299.87299999999999</v>
      </c>
      <c r="H284" s="23">
        <v>3.64</v>
      </c>
      <c r="I284" s="24">
        <v>1.1850000000000001</v>
      </c>
      <c r="J284" s="23">
        <v>3.35</v>
      </c>
      <c r="K284" s="24">
        <v>1.762</v>
      </c>
      <c r="L284" s="22"/>
      <c r="M284" s="22"/>
      <c r="N284" s="22"/>
      <c r="O284" s="22"/>
      <c r="P284" s="22"/>
      <c r="U284" s="22"/>
    </row>
    <row r="285" spans="1:21" s="14" customFormat="1" ht="15" hidden="1" customHeight="1">
      <c r="A285" s="22" t="s">
        <v>578</v>
      </c>
      <c r="B285" s="22" t="s">
        <v>707</v>
      </c>
      <c r="C285" s="22" t="str">
        <f t="shared" si="9"/>
        <v>BETALL</v>
      </c>
      <c r="D285" s="22">
        <v>44.001033970000002</v>
      </c>
      <c r="E285" s="22">
        <v>-71.378667019999995</v>
      </c>
      <c r="F285" s="22">
        <v>396</v>
      </c>
      <c r="G285" s="14">
        <v>286.16899999999998</v>
      </c>
      <c r="H285" s="23">
        <v>2.67</v>
      </c>
      <c r="I285" s="24">
        <v>0.79900000000000004</v>
      </c>
      <c r="J285" s="23">
        <v>2.46</v>
      </c>
      <c r="K285" s="24">
        <v>1.3560000000000001</v>
      </c>
      <c r="L285" s="22"/>
      <c r="M285" s="22"/>
      <c r="N285" s="22"/>
      <c r="O285" s="22"/>
      <c r="P285" s="22"/>
      <c r="U285" s="22"/>
    </row>
    <row r="286" spans="1:21" s="14" customFormat="1" ht="15" hidden="1" customHeight="1">
      <c r="A286" s="22" t="s">
        <v>579</v>
      </c>
      <c r="B286" s="22" t="s">
        <v>707</v>
      </c>
      <c r="C286" s="22" t="str">
        <f t="shared" si="9"/>
        <v>BETPAP</v>
      </c>
      <c r="D286" s="22">
        <v>44.000318989999997</v>
      </c>
      <c r="E286" s="22">
        <v>-71.373685989999998</v>
      </c>
      <c r="F286" s="22">
        <v>389</v>
      </c>
      <c r="G286" s="14">
        <v>267.62299999999999</v>
      </c>
      <c r="H286" s="23">
        <v>2.34</v>
      </c>
      <c r="I286" s="24">
        <v>0.68200000000000005</v>
      </c>
      <c r="J286" s="23">
        <v>2.82</v>
      </c>
      <c r="K286" s="24">
        <v>1.4970000000000001</v>
      </c>
      <c r="L286" s="22"/>
      <c r="M286" s="22"/>
      <c r="N286" s="22"/>
      <c r="O286" s="22"/>
      <c r="P286" s="22"/>
      <c r="U286" s="22"/>
    </row>
    <row r="287" spans="1:21" s="14" customFormat="1" ht="15" hidden="1" customHeight="1">
      <c r="A287" s="22" t="s">
        <v>580</v>
      </c>
      <c r="B287" s="22" t="s">
        <v>707</v>
      </c>
      <c r="C287" s="22" t="str">
        <f t="shared" si="9"/>
        <v>BETPAP</v>
      </c>
      <c r="D287" s="22">
        <v>44.000239030000003</v>
      </c>
      <c r="E287" s="22">
        <v>-71.373606030000005</v>
      </c>
      <c r="F287" s="22">
        <v>389</v>
      </c>
      <c r="G287" s="14">
        <v>313.58199999999999</v>
      </c>
      <c r="H287" s="23">
        <v>2.87</v>
      </c>
      <c r="I287" s="24">
        <v>0.90700000000000003</v>
      </c>
      <c r="J287" s="23">
        <v>2.6</v>
      </c>
      <c r="K287" s="24">
        <v>1.556</v>
      </c>
      <c r="L287" s="22"/>
      <c r="M287" s="22"/>
      <c r="N287" s="22"/>
      <c r="O287" s="22"/>
      <c r="P287" s="22"/>
      <c r="U287" s="22"/>
    </row>
    <row r="288" spans="1:21" s="14" customFormat="1" ht="15" hidden="1" customHeight="1">
      <c r="A288" s="22" t="s">
        <v>581</v>
      </c>
      <c r="B288" s="22" t="s">
        <v>707</v>
      </c>
      <c r="C288" s="22" t="str">
        <f t="shared" si="9"/>
        <v>BETPAP</v>
      </c>
      <c r="D288" s="22">
        <v>44.003401019999998</v>
      </c>
      <c r="E288" s="22">
        <v>-71.378275000000002</v>
      </c>
      <c r="F288" s="22">
        <v>377</v>
      </c>
      <c r="G288" s="14">
        <v>305.77300000000002</v>
      </c>
      <c r="H288" s="23">
        <v>4.18</v>
      </c>
      <c r="I288" s="24">
        <v>1.4610000000000001</v>
      </c>
      <c r="J288" s="23">
        <v>6.33</v>
      </c>
      <c r="K288" s="24">
        <v>3.427</v>
      </c>
      <c r="L288" s="22"/>
      <c r="M288" s="22"/>
      <c r="N288" s="22"/>
      <c r="O288" s="22"/>
      <c r="P288" s="22"/>
      <c r="U288" s="22"/>
    </row>
    <row r="289" spans="1:21" s="14" customFormat="1" ht="15" hidden="1" customHeight="1">
      <c r="A289" s="22" t="s">
        <v>582</v>
      </c>
      <c r="B289" s="22" t="s">
        <v>707</v>
      </c>
      <c r="C289" s="22" t="str">
        <f t="shared" si="9"/>
        <v>BETPAP</v>
      </c>
      <c r="D289" s="22">
        <v>44.000053029999997</v>
      </c>
      <c r="E289" s="22">
        <v>-71.373883969999994</v>
      </c>
      <c r="F289" s="22">
        <v>394</v>
      </c>
      <c r="G289" s="14">
        <v>304.58</v>
      </c>
      <c r="H289" s="23">
        <v>2.77</v>
      </c>
      <c r="I289" s="24">
        <v>0.879</v>
      </c>
      <c r="J289" s="23">
        <v>2.54</v>
      </c>
      <c r="K289" s="24">
        <v>1.4370000000000001</v>
      </c>
      <c r="L289" s="22"/>
      <c r="M289" s="22"/>
      <c r="N289" s="22"/>
      <c r="O289" s="22"/>
      <c r="P289" s="22"/>
      <c r="U289" s="22"/>
    </row>
    <row r="290" spans="1:21" s="14" customFormat="1" ht="15" hidden="1" customHeight="1">
      <c r="A290" s="22" t="s">
        <v>583</v>
      </c>
      <c r="B290" s="22" t="s">
        <v>707</v>
      </c>
      <c r="C290" s="22" t="str">
        <f t="shared" si="9"/>
        <v>BETPAP</v>
      </c>
      <c r="D290" s="22">
        <v>44.001384999999999</v>
      </c>
      <c r="E290" s="22">
        <v>-71.371647010000004</v>
      </c>
      <c r="F290" s="22">
        <v>393</v>
      </c>
      <c r="G290" s="14">
        <v>279.54000000000002</v>
      </c>
      <c r="H290" s="23">
        <v>4.4400000000000004</v>
      </c>
      <c r="I290" s="24">
        <v>1.635</v>
      </c>
      <c r="J290" s="23">
        <v>3.36</v>
      </c>
      <c r="K290" s="24">
        <v>1.9350000000000001</v>
      </c>
      <c r="L290" s="22"/>
      <c r="M290" s="22"/>
      <c r="N290" s="22"/>
      <c r="O290" s="22"/>
      <c r="P290" s="22"/>
      <c r="U290" s="22"/>
    </row>
    <row r="291" spans="1:21" s="14" customFormat="1" ht="15" hidden="1" customHeight="1">
      <c r="A291" s="22" t="s">
        <v>584</v>
      </c>
      <c r="B291" s="22" t="s">
        <v>707</v>
      </c>
      <c r="C291" s="22" t="str">
        <f t="shared" si="9"/>
        <v>BETPAP</v>
      </c>
      <c r="D291" s="22">
        <v>44.000156969999999</v>
      </c>
      <c r="E291" s="22">
        <v>-71.374167029999995</v>
      </c>
      <c r="F291" s="22">
        <v>378</v>
      </c>
      <c r="G291" s="14">
        <v>271.00200000000001</v>
      </c>
      <c r="H291" s="23">
        <v>3.14</v>
      </c>
      <c r="I291" s="24">
        <v>0.92500000000000004</v>
      </c>
      <c r="J291" s="23">
        <v>6.46</v>
      </c>
      <c r="K291" s="24">
        <v>3.4</v>
      </c>
      <c r="L291" s="22"/>
      <c r="M291" s="22"/>
      <c r="N291" s="22"/>
      <c r="O291" s="22"/>
      <c r="P291" s="22"/>
      <c r="U291" s="22"/>
    </row>
    <row r="292" spans="1:21" s="14" customFormat="1" ht="15" hidden="1" customHeight="1">
      <c r="A292" s="22" t="s">
        <v>585</v>
      </c>
      <c r="B292" s="22" t="s">
        <v>707</v>
      </c>
      <c r="C292" s="22" t="str">
        <f t="shared" si="9"/>
        <v>BETPOP</v>
      </c>
      <c r="D292" s="22">
        <v>43.999572000000001</v>
      </c>
      <c r="E292" s="22">
        <v>-71.375279980000002</v>
      </c>
      <c r="F292" s="22">
        <v>389</v>
      </c>
      <c r="G292" s="14">
        <v>169.76</v>
      </c>
      <c r="H292" s="23">
        <v>1.49</v>
      </c>
      <c r="I292" s="24">
        <v>0.42499999999999999</v>
      </c>
      <c r="J292" s="22">
        <v>1.34</v>
      </c>
      <c r="K292" s="22">
        <v>0.78</v>
      </c>
      <c r="L292" s="22"/>
      <c r="M292" s="22"/>
      <c r="N292" s="22"/>
      <c r="O292" s="22"/>
      <c r="P292" s="22"/>
      <c r="U292" s="22"/>
    </row>
    <row r="293" spans="1:21" s="14" customFormat="1" ht="15" hidden="1" customHeight="1">
      <c r="A293" s="22" t="s">
        <v>586</v>
      </c>
      <c r="B293" s="22" t="s">
        <v>707</v>
      </c>
      <c r="C293" s="22" t="str">
        <f t="shared" si="9"/>
        <v>BETPOP</v>
      </c>
      <c r="D293" s="22">
        <v>43.994553000000003</v>
      </c>
      <c r="E293" s="22">
        <v>-71.369725959999997</v>
      </c>
      <c r="F293" s="22">
        <v>386</v>
      </c>
      <c r="G293" s="14">
        <v>189.327</v>
      </c>
      <c r="H293" s="23">
        <v>2.4300000000000002</v>
      </c>
      <c r="I293" s="24">
        <v>0.93200000000000005</v>
      </c>
      <c r="J293" s="23">
        <v>4.28</v>
      </c>
      <c r="K293" s="24">
        <v>2.57</v>
      </c>
      <c r="L293" s="22"/>
      <c r="M293" s="22"/>
      <c r="N293" s="22"/>
      <c r="O293" s="22"/>
      <c r="P293" s="22"/>
      <c r="U293" s="22"/>
    </row>
    <row r="294" spans="1:21" s="14" customFormat="1" ht="15" hidden="1" customHeight="1">
      <c r="A294" s="22" t="s">
        <v>587</v>
      </c>
      <c r="B294" s="22" t="s">
        <v>707</v>
      </c>
      <c r="C294" s="22" t="str">
        <f t="shared" si="9"/>
        <v>BETPOP</v>
      </c>
      <c r="D294" s="22">
        <v>43.994266000000003</v>
      </c>
      <c r="E294" s="22">
        <v>-71.369739039999999</v>
      </c>
      <c r="F294" s="22">
        <v>384</v>
      </c>
      <c r="G294" s="14">
        <v>214.50299999999999</v>
      </c>
      <c r="H294" s="23">
        <v>2.69</v>
      </c>
      <c r="I294" s="24">
        <v>1.044</v>
      </c>
      <c r="J294" s="23">
        <v>6.29</v>
      </c>
      <c r="K294" s="24">
        <v>3.4279999999999999</v>
      </c>
      <c r="L294" s="22"/>
      <c r="M294" s="22"/>
      <c r="N294" s="22"/>
      <c r="O294" s="22"/>
      <c r="P294" s="22"/>
      <c r="U294" s="22"/>
    </row>
    <row r="295" spans="1:21" s="14" customFormat="1" ht="15" hidden="1" customHeight="1">
      <c r="A295" s="22" t="s">
        <v>588</v>
      </c>
      <c r="B295" s="22" t="s">
        <v>707</v>
      </c>
      <c r="C295" s="22" t="str">
        <f t="shared" si="9"/>
        <v>BETPOP</v>
      </c>
      <c r="D295" s="22">
        <v>43.994589959999999</v>
      </c>
      <c r="E295" s="22">
        <v>-71.370016980000003</v>
      </c>
      <c r="F295" s="22">
        <v>382</v>
      </c>
      <c r="G295" s="14">
        <v>163.583</v>
      </c>
      <c r="H295" s="23">
        <v>2.19</v>
      </c>
      <c r="I295" s="24">
        <v>0.95</v>
      </c>
      <c r="J295" s="23">
        <v>5.81</v>
      </c>
      <c r="K295" s="24">
        <v>3.2440000000000002</v>
      </c>
      <c r="L295" s="22"/>
      <c r="M295" s="22"/>
      <c r="N295" s="22"/>
      <c r="O295" s="22"/>
      <c r="P295" s="22"/>
      <c r="U295" s="22"/>
    </row>
    <row r="296" spans="1:21" s="14" customFormat="1" ht="15" hidden="1" customHeight="1">
      <c r="A296" s="22" t="s">
        <v>589</v>
      </c>
      <c r="B296" s="22" t="s">
        <v>707</v>
      </c>
      <c r="C296" s="22" t="str">
        <f t="shared" si="9"/>
        <v>BETPOP</v>
      </c>
      <c r="D296" s="22">
        <v>43.994151000000002</v>
      </c>
      <c r="E296" s="22">
        <v>-71.369256989999997</v>
      </c>
      <c r="F296" s="22">
        <v>386</v>
      </c>
      <c r="G296" s="14">
        <v>159.27699999999999</v>
      </c>
      <c r="H296" s="23">
        <v>2.0699999999999998</v>
      </c>
      <c r="I296" s="24">
        <v>0.84099999999999997</v>
      </c>
      <c r="J296" s="23">
        <v>6.53</v>
      </c>
      <c r="K296" s="24">
        <v>3.7229999999999999</v>
      </c>
      <c r="L296" s="22"/>
      <c r="M296" s="22"/>
      <c r="N296" s="22"/>
      <c r="O296" s="22"/>
      <c r="P296" s="22"/>
      <c r="U296" s="22"/>
    </row>
    <row r="297" spans="1:21" s="14" customFormat="1" ht="15" hidden="1" customHeight="1">
      <c r="A297" s="22" t="s">
        <v>590</v>
      </c>
      <c r="B297" s="22" t="s">
        <v>707</v>
      </c>
      <c r="C297" s="22" t="str">
        <f t="shared" si="9"/>
        <v>BETPOP</v>
      </c>
      <c r="D297" s="22">
        <v>43.994441010000003</v>
      </c>
      <c r="E297" s="22">
        <v>-71.369262019999994</v>
      </c>
      <c r="F297" s="22">
        <v>386</v>
      </c>
      <c r="G297" s="14">
        <v>186.11</v>
      </c>
      <c r="H297" s="23">
        <v>2.31</v>
      </c>
      <c r="I297" s="24">
        <v>0.877</v>
      </c>
      <c r="J297" s="23">
        <v>3.8</v>
      </c>
      <c r="K297" s="24">
        <v>2.2309999999999999</v>
      </c>
      <c r="L297" s="22"/>
      <c r="M297" s="22"/>
      <c r="N297" s="22"/>
      <c r="O297" s="22"/>
      <c r="P297" s="22"/>
      <c r="U297" s="22"/>
    </row>
    <row r="298" spans="1:21" s="14" customFormat="1" ht="15" hidden="1" customHeight="1">
      <c r="A298" s="22" t="s">
        <v>591</v>
      </c>
      <c r="B298" s="22" t="s">
        <v>707</v>
      </c>
      <c r="C298" s="22" t="str">
        <f t="shared" si="9"/>
        <v>CORALT</v>
      </c>
      <c r="D298" s="22">
        <v>43.998373970000003</v>
      </c>
      <c r="E298" s="22">
        <v>-71.374984010000006</v>
      </c>
      <c r="F298" s="22">
        <v>423</v>
      </c>
      <c r="G298" s="14">
        <v>335.024</v>
      </c>
      <c r="H298" s="23">
        <v>3.04</v>
      </c>
      <c r="I298" s="24">
        <v>0.79200000000000004</v>
      </c>
      <c r="J298" s="23">
        <v>1.33</v>
      </c>
      <c r="K298" s="24">
        <v>0.67200000000000004</v>
      </c>
      <c r="L298" s="22"/>
      <c r="M298" s="22"/>
      <c r="N298" s="22"/>
      <c r="O298" s="22"/>
      <c r="P298" s="22"/>
      <c r="U298" s="22"/>
    </row>
    <row r="299" spans="1:21" s="14" customFormat="1" ht="15" hidden="1" customHeight="1">
      <c r="A299" s="22" t="s">
        <v>592</v>
      </c>
      <c r="B299" s="22" t="s">
        <v>707</v>
      </c>
      <c r="C299" s="22" t="str">
        <f t="shared" si="9"/>
        <v>CORALT</v>
      </c>
      <c r="D299" s="22">
        <v>43.998283030000003</v>
      </c>
      <c r="E299" s="22">
        <v>-71.373646010000002</v>
      </c>
      <c r="F299" s="22">
        <v>391</v>
      </c>
      <c r="G299" s="14">
        <v>265.60899999999998</v>
      </c>
      <c r="H299" s="23">
        <v>4.55</v>
      </c>
      <c r="I299" s="24">
        <v>1.7549999999999999</v>
      </c>
      <c r="J299" s="23">
        <v>1.91</v>
      </c>
      <c r="K299" s="24">
        <v>1.0740000000000001</v>
      </c>
      <c r="L299" s="22"/>
      <c r="M299" s="22"/>
      <c r="N299" s="22"/>
      <c r="O299" s="22"/>
      <c r="S299" s="22" t="s">
        <v>891</v>
      </c>
      <c r="U299" s="22"/>
    </row>
    <row r="300" spans="1:21" s="14" customFormat="1" ht="15" hidden="1" customHeight="1">
      <c r="A300" s="22" t="s">
        <v>593</v>
      </c>
      <c r="B300" s="22" t="s">
        <v>707</v>
      </c>
      <c r="C300" s="22" t="str">
        <f t="shared" si="9"/>
        <v>CORALT</v>
      </c>
      <c r="D300" s="22">
        <v>43.998214969999999</v>
      </c>
      <c r="E300" s="22">
        <v>-71.373550039999998</v>
      </c>
      <c r="F300" s="22">
        <v>402</v>
      </c>
      <c r="G300" s="14">
        <v>185.416</v>
      </c>
      <c r="H300" s="23">
        <v>2.31</v>
      </c>
      <c r="I300" s="24">
        <v>0.39300000000000002</v>
      </c>
      <c r="J300" s="23">
        <v>2</v>
      </c>
      <c r="K300" s="24">
        <v>0.91500000000000004</v>
      </c>
      <c r="L300" s="22"/>
      <c r="M300" s="22"/>
      <c r="N300" s="22"/>
      <c r="O300" s="22"/>
      <c r="P300" s="22"/>
      <c r="U300" s="22"/>
    </row>
    <row r="301" spans="1:21" s="14" customFormat="1" ht="15" hidden="1" customHeight="1">
      <c r="A301" s="22" t="s">
        <v>594</v>
      </c>
      <c r="B301" s="22" t="s">
        <v>707</v>
      </c>
      <c r="C301" s="22" t="str">
        <f t="shared" ref="C301:C364" si="10">LEFT(A301,6)</f>
        <v>CORALT</v>
      </c>
      <c r="D301" s="22">
        <v>43.997912970000002</v>
      </c>
      <c r="E301" s="22">
        <v>-71.373002029999995</v>
      </c>
      <c r="F301" s="22">
        <v>399</v>
      </c>
      <c r="G301" s="14">
        <v>213.209</v>
      </c>
      <c r="H301" s="23">
        <v>1.95</v>
      </c>
      <c r="I301" s="24">
        <v>0.58199999999999996</v>
      </c>
      <c r="J301" s="23">
        <v>0.92</v>
      </c>
      <c r="K301" s="24">
        <v>0.53200000000000003</v>
      </c>
      <c r="L301" s="22"/>
      <c r="M301" s="22"/>
      <c r="N301" s="22"/>
      <c r="O301" s="22"/>
      <c r="P301" s="22"/>
      <c r="U301" s="22"/>
    </row>
    <row r="302" spans="1:21" s="14" customFormat="1" ht="15" hidden="1" customHeight="1">
      <c r="A302" s="22" t="s">
        <v>595</v>
      </c>
      <c r="B302" s="22" t="s">
        <v>707</v>
      </c>
      <c r="C302" s="22" t="str">
        <f t="shared" si="10"/>
        <v>CORALT</v>
      </c>
      <c r="D302" s="22">
        <v>43.997984969999997</v>
      </c>
      <c r="E302" s="22">
        <v>-71.37293296</v>
      </c>
      <c r="F302" s="22">
        <v>398</v>
      </c>
      <c r="G302" s="14">
        <v>244.16</v>
      </c>
      <c r="H302" s="23">
        <v>2.37</v>
      </c>
      <c r="I302" s="24">
        <v>0.66200000000000003</v>
      </c>
      <c r="J302" s="23">
        <v>0.7</v>
      </c>
      <c r="K302" s="24">
        <v>0.39200000000000002</v>
      </c>
      <c r="L302" s="22"/>
      <c r="M302" s="22"/>
      <c r="N302" s="22"/>
      <c r="O302" s="22"/>
      <c r="P302" s="22"/>
      <c r="U302" s="22"/>
    </row>
    <row r="303" spans="1:21" s="14" customFormat="1" ht="15" hidden="1" customHeight="1">
      <c r="A303" s="22" t="s">
        <v>596</v>
      </c>
      <c r="B303" s="22" t="s">
        <v>707</v>
      </c>
      <c r="C303" s="22" t="str">
        <f t="shared" si="10"/>
        <v>CORALT</v>
      </c>
      <c r="D303" s="22">
        <v>43.997945989999998</v>
      </c>
      <c r="E303" s="22">
        <v>-71.372869010000002</v>
      </c>
      <c r="F303" s="22">
        <v>397</v>
      </c>
      <c r="G303" s="14">
        <v>317.66500000000002</v>
      </c>
      <c r="H303" s="23">
        <v>2.77</v>
      </c>
      <c r="I303" s="24">
        <v>0.85199999999999998</v>
      </c>
      <c r="J303" s="23">
        <v>0.9</v>
      </c>
      <c r="K303" s="24">
        <v>0.54600000000000004</v>
      </c>
      <c r="L303" s="22"/>
      <c r="M303" s="22"/>
      <c r="N303" s="22"/>
      <c r="O303" s="22"/>
      <c r="P303" s="22"/>
      <c r="U303" s="22"/>
    </row>
    <row r="304" spans="1:21" s="14" customFormat="1" ht="15" hidden="1" customHeight="1">
      <c r="A304" s="22" t="s">
        <v>597</v>
      </c>
      <c r="B304" s="22" t="s">
        <v>707</v>
      </c>
      <c r="C304" s="22" t="str">
        <f t="shared" si="10"/>
        <v>CORCOR</v>
      </c>
      <c r="D304" s="22">
        <v>44.00016703</v>
      </c>
      <c r="E304" s="22">
        <v>-71.37720899</v>
      </c>
      <c r="F304" s="22">
        <v>398</v>
      </c>
      <c r="G304" s="14">
        <v>302.26</v>
      </c>
      <c r="H304" s="23">
        <v>2.2200000000000002</v>
      </c>
      <c r="I304" s="24">
        <v>0.75</v>
      </c>
      <c r="J304" s="23">
        <v>1.85</v>
      </c>
      <c r="K304" s="24">
        <v>0.96799999999999997</v>
      </c>
      <c r="L304" s="22"/>
      <c r="M304" s="22"/>
      <c r="N304" s="22"/>
      <c r="O304" s="22"/>
      <c r="P304" s="22"/>
      <c r="U304" s="22"/>
    </row>
    <row r="305" spans="1:21" s="14" customFormat="1" ht="15" hidden="1" customHeight="1">
      <c r="A305" s="22" t="s">
        <v>598</v>
      </c>
      <c r="B305" s="22" t="s">
        <v>707</v>
      </c>
      <c r="C305" s="22" t="str">
        <f t="shared" si="10"/>
        <v>CORCOR</v>
      </c>
      <c r="D305" s="22">
        <v>43.998039030000001</v>
      </c>
      <c r="E305" s="22">
        <v>-71.374611020000003</v>
      </c>
      <c r="F305" s="22">
        <v>382</v>
      </c>
      <c r="G305" s="14">
        <v>343.66399999999999</v>
      </c>
      <c r="H305" s="23">
        <v>2.31</v>
      </c>
      <c r="I305" s="24">
        <v>0.82</v>
      </c>
      <c r="J305" s="23">
        <v>2.7</v>
      </c>
      <c r="K305" s="24">
        <v>1.3440000000000001</v>
      </c>
      <c r="L305" s="22"/>
      <c r="M305" s="22"/>
      <c r="N305" s="22"/>
      <c r="O305" s="22"/>
      <c r="P305" s="22"/>
      <c r="U305" s="22"/>
    </row>
    <row r="306" spans="1:21" s="14" customFormat="1" ht="15" hidden="1" customHeight="1">
      <c r="A306" s="22" t="s">
        <v>599</v>
      </c>
      <c r="B306" s="22" t="s">
        <v>707</v>
      </c>
      <c r="C306" s="22" t="str">
        <f t="shared" si="10"/>
        <v>CORCOR</v>
      </c>
      <c r="D306" s="22">
        <v>43.998165010000001</v>
      </c>
      <c r="E306" s="22">
        <v>-71.373450039999994</v>
      </c>
      <c r="F306" s="22">
        <v>390</v>
      </c>
      <c r="G306" s="14">
        <v>261.17500000000001</v>
      </c>
      <c r="H306" s="23">
        <v>2.29</v>
      </c>
      <c r="I306" s="24">
        <v>0.89500000000000002</v>
      </c>
      <c r="J306" s="23">
        <v>3.07</v>
      </c>
      <c r="K306" s="24">
        <v>1.609</v>
      </c>
      <c r="L306" s="22"/>
      <c r="M306" s="22"/>
      <c r="N306" s="22"/>
      <c r="O306" s="22"/>
      <c r="P306" s="22"/>
      <c r="U306" s="22"/>
    </row>
    <row r="307" spans="1:21" s="14" customFormat="1" ht="15" hidden="1" customHeight="1">
      <c r="A307" s="22" t="s">
        <v>600</v>
      </c>
      <c r="B307" s="22" t="s">
        <v>707</v>
      </c>
      <c r="C307" s="22" t="str">
        <f t="shared" si="10"/>
        <v>CORCOR</v>
      </c>
      <c r="D307" s="22">
        <v>43.99806401</v>
      </c>
      <c r="E307" s="22">
        <v>-71.374614030000004</v>
      </c>
      <c r="F307" s="22">
        <v>393</v>
      </c>
      <c r="G307" s="14">
        <v>285.78399999999999</v>
      </c>
      <c r="H307" s="23">
        <v>2.2999999999999998</v>
      </c>
      <c r="I307" s="24">
        <v>0.86399999999999999</v>
      </c>
      <c r="J307" s="23">
        <v>3.36</v>
      </c>
      <c r="K307" s="24">
        <v>1.855</v>
      </c>
      <c r="L307" s="22"/>
      <c r="M307" s="22"/>
      <c r="N307" s="22"/>
      <c r="O307" s="22"/>
      <c r="P307" s="22"/>
      <c r="T307" s="25"/>
      <c r="U307" s="22"/>
    </row>
    <row r="308" spans="1:21" s="14" customFormat="1" ht="15" hidden="1" customHeight="1">
      <c r="A308" s="22" t="s">
        <v>601</v>
      </c>
      <c r="B308" s="22" t="s">
        <v>707</v>
      </c>
      <c r="C308" s="22" t="str">
        <f t="shared" si="10"/>
        <v>CORCOR</v>
      </c>
      <c r="D308" s="22">
        <v>44.000382020000004</v>
      </c>
      <c r="E308" s="22">
        <v>-71.371706020000005</v>
      </c>
      <c r="F308" s="22">
        <v>390</v>
      </c>
      <c r="G308" s="14">
        <v>312.62200000000001</v>
      </c>
      <c r="H308" s="23">
        <v>2.92</v>
      </c>
      <c r="I308" s="24">
        <v>1.2330000000000001</v>
      </c>
      <c r="J308" s="23">
        <v>1.59</v>
      </c>
      <c r="K308" s="24">
        <v>0.80700000000000005</v>
      </c>
      <c r="L308" s="22"/>
      <c r="M308" s="22"/>
      <c r="N308" s="22"/>
      <c r="O308" s="22"/>
      <c r="P308" s="22"/>
      <c r="U308" s="22"/>
    </row>
    <row r="309" spans="1:21" s="14" customFormat="1" ht="15" hidden="1" customHeight="1">
      <c r="A309" s="22" t="s">
        <v>602</v>
      </c>
      <c r="B309" s="22" t="s">
        <v>707</v>
      </c>
      <c r="C309" s="22" t="str">
        <f t="shared" si="10"/>
        <v>CORCOR</v>
      </c>
      <c r="D309" s="22">
        <v>44.000382020000004</v>
      </c>
      <c r="E309" s="22">
        <v>-71.371651029999995</v>
      </c>
      <c r="F309" s="22">
        <v>390</v>
      </c>
      <c r="G309" s="14">
        <v>278.02800000000002</v>
      </c>
      <c r="H309" s="23">
        <v>2.34</v>
      </c>
      <c r="I309" s="24">
        <v>0.89700000000000002</v>
      </c>
      <c r="J309" s="23">
        <v>1.77</v>
      </c>
      <c r="K309" s="24">
        <v>0.91800000000000004</v>
      </c>
      <c r="L309" s="22"/>
      <c r="M309" s="22"/>
      <c r="N309" s="22"/>
      <c r="O309" s="22"/>
      <c r="P309" s="22"/>
      <c r="U309" s="22"/>
    </row>
    <row r="310" spans="1:21" s="14" customFormat="1" ht="15" hidden="1" customHeight="1">
      <c r="A310" s="22" t="s">
        <v>603</v>
      </c>
      <c r="B310" s="22" t="s">
        <v>707</v>
      </c>
      <c r="C310" s="22" t="str">
        <f t="shared" si="10"/>
        <v>FAGGRA</v>
      </c>
      <c r="D310" s="22">
        <v>44.00074102</v>
      </c>
      <c r="E310" s="22">
        <v>-71.378397960000001</v>
      </c>
      <c r="F310" s="22">
        <v>398</v>
      </c>
      <c r="G310" s="14">
        <v>312.86</v>
      </c>
      <c r="H310" s="23">
        <v>2.12</v>
      </c>
      <c r="I310" s="24">
        <v>0.93</v>
      </c>
      <c r="J310" s="23">
        <v>2.34</v>
      </c>
      <c r="K310" s="24">
        <v>1.2869999999999999</v>
      </c>
      <c r="L310" s="22"/>
      <c r="M310" s="22"/>
      <c r="N310" s="22"/>
      <c r="O310" s="22"/>
      <c r="P310" s="22"/>
      <c r="U310" s="22"/>
    </row>
    <row r="311" spans="1:21" s="14" customFormat="1" ht="15" hidden="1" customHeight="1">
      <c r="A311" s="22" t="s">
        <v>604</v>
      </c>
      <c r="B311" s="22" t="s">
        <v>707</v>
      </c>
      <c r="C311" s="22" t="str">
        <f t="shared" si="10"/>
        <v>FAGGRA</v>
      </c>
      <c r="D311" s="22">
        <v>44.001431019999998</v>
      </c>
      <c r="E311" s="22">
        <v>-71.378342970000006</v>
      </c>
      <c r="F311" s="22">
        <v>396</v>
      </c>
      <c r="H311" s="23">
        <v>1.74</v>
      </c>
      <c r="I311" s="24">
        <v>0.73499999999999999</v>
      </c>
      <c r="J311" s="23">
        <v>4.12</v>
      </c>
      <c r="K311" s="24">
        <v>2.66</v>
      </c>
      <c r="L311" s="22"/>
      <c r="M311" s="22"/>
      <c r="N311" s="22"/>
      <c r="O311" s="22"/>
      <c r="P311" s="22"/>
      <c r="U311" s="22"/>
    </row>
    <row r="312" spans="1:21" s="14" customFormat="1" ht="15" hidden="1" customHeight="1">
      <c r="A312" s="22" t="s">
        <v>605</v>
      </c>
      <c r="B312" s="22" t="s">
        <v>707</v>
      </c>
      <c r="C312" s="22" t="str">
        <f t="shared" si="10"/>
        <v>FAGGRA</v>
      </c>
      <c r="D312" s="22">
        <v>43.998339020000003</v>
      </c>
      <c r="E312" s="22">
        <v>-71.374212040000003</v>
      </c>
      <c r="F312" s="22">
        <v>369</v>
      </c>
      <c r="G312" s="14">
        <v>330.09300000000002</v>
      </c>
      <c r="H312" s="23">
        <v>1.94</v>
      </c>
      <c r="I312" s="24">
        <v>0.80800000000000005</v>
      </c>
      <c r="J312" s="23">
        <v>3.04</v>
      </c>
      <c r="K312" s="24">
        <v>1.9530000000000001</v>
      </c>
      <c r="L312" s="22"/>
      <c r="M312" s="22"/>
      <c r="N312" s="22"/>
      <c r="O312" s="22"/>
      <c r="P312" s="22"/>
      <c r="U312" s="22"/>
    </row>
    <row r="313" spans="1:21" s="14" customFormat="1" ht="15" hidden="1" customHeight="1">
      <c r="A313" s="22" t="s">
        <v>606</v>
      </c>
      <c r="B313" s="22" t="s">
        <v>707</v>
      </c>
      <c r="C313" s="22" t="str">
        <f t="shared" si="10"/>
        <v>FAGGRA</v>
      </c>
      <c r="D313" s="22">
        <v>43.998524009999997</v>
      </c>
      <c r="E313" s="22">
        <v>-71.374812009999999</v>
      </c>
      <c r="F313" s="22">
        <v>385</v>
      </c>
      <c r="G313" s="14">
        <v>302.76299999999998</v>
      </c>
      <c r="H313" s="23">
        <v>2.02</v>
      </c>
      <c r="I313" s="24">
        <v>0.871</v>
      </c>
      <c r="J313" s="23">
        <v>3.78</v>
      </c>
      <c r="K313" s="24">
        <v>2.2360000000000002</v>
      </c>
      <c r="L313" s="22"/>
      <c r="M313" s="22"/>
      <c r="N313" s="22"/>
      <c r="O313" s="22"/>
      <c r="P313" s="22"/>
      <c r="U313" s="22"/>
    </row>
    <row r="314" spans="1:21" s="14" customFormat="1" ht="15" hidden="1" customHeight="1">
      <c r="A314" s="22" t="s">
        <v>607</v>
      </c>
      <c r="B314" s="22" t="s">
        <v>707</v>
      </c>
      <c r="C314" s="22" t="str">
        <f t="shared" si="10"/>
        <v>FAGGRA</v>
      </c>
      <c r="D314" s="22">
        <v>43.999946000000001</v>
      </c>
      <c r="E314" s="22">
        <v>-71.37455301</v>
      </c>
      <c r="F314" s="22">
        <v>389</v>
      </c>
      <c r="G314" s="14">
        <v>315.73700000000002</v>
      </c>
      <c r="H314" s="23">
        <v>2.23</v>
      </c>
      <c r="I314" s="24">
        <v>0.94699999999999995</v>
      </c>
      <c r="J314" s="23">
        <v>4.45</v>
      </c>
      <c r="K314" s="24">
        <v>2.79</v>
      </c>
      <c r="L314" s="22"/>
      <c r="M314" s="22"/>
      <c r="N314" s="22"/>
      <c r="O314" s="22"/>
      <c r="P314" s="22"/>
      <c r="U314" s="22"/>
    </row>
    <row r="315" spans="1:21" s="14" customFormat="1" ht="15" hidden="1" customHeight="1">
      <c r="A315" s="22" t="s">
        <v>608</v>
      </c>
      <c r="B315" s="22" t="s">
        <v>707</v>
      </c>
      <c r="C315" s="22" t="str">
        <f t="shared" si="10"/>
        <v>FAGGRA</v>
      </c>
      <c r="D315" s="22">
        <v>44.000005000000002</v>
      </c>
      <c r="E315" s="22">
        <v>-71.374215980000002</v>
      </c>
      <c r="F315" s="22">
        <v>389</v>
      </c>
      <c r="G315" s="14">
        <v>273.423</v>
      </c>
      <c r="H315" s="23">
        <v>1.99</v>
      </c>
      <c r="I315" s="24">
        <v>0.80700000000000005</v>
      </c>
      <c r="J315" s="23">
        <v>2.83</v>
      </c>
      <c r="K315" s="24">
        <v>1.7470000000000001</v>
      </c>
      <c r="L315" s="22"/>
      <c r="M315" s="22"/>
      <c r="N315" s="22"/>
      <c r="O315" s="22"/>
      <c r="P315" s="22"/>
      <c r="U315" s="22"/>
    </row>
    <row r="316" spans="1:21" s="14" customFormat="1" ht="15" hidden="1" customHeight="1">
      <c r="A316" s="22" t="s">
        <v>609</v>
      </c>
      <c r="B316" s="22" t="s">
        <v>707</v>
      </c>
      <c r="C316" s="22" t="str">
        <f t="shared" si="10"/>
        <v>FAGGRA</v>
      </c>
      <c r="D316" s="22">
        <v>44.000155040000003</v>
      </c>
      <c r="E316" s="22">
        <v>-71.373772990000006</v>
      </c>
      <c r="F316" s="22">
        <v>389</v>
      </c>
      <c r="G316" s="14">
        <v>254.857</v>
      </c>
      <c r="H316" s="23">
        <v>1.77</v>
      </c>
      <c r="I316" s="24">
        <v>0.70399999999999996</v>
      </c>
      <c r="J316" s="23">
        <v>3.55</v>
      </c>
      <c r="K316" s="24">
        <v>2.226</v>
      </c>
      <c r="L316" s="22"/>
      <c r="M316" s="22"/>
      <c r="N316" s="22"/>
      <c r="O316" s="22"/>
      <c r="P316" s="22"/>
      <c r="T316" s="25"/>
      <c r="U316" s="22"/>
    </row>
    <row r="317" spans="1:21" s="14" customFormat="1" ht="15" hidden="1" customHeight="1">
      <c r="A317" s="22" t="s">
        <v>610</v>
      </c>
      <c r="B317" s="22" t="s">
        <v>707</v>
      </c>
      <c r="C317" s="22" t="str">
        <f t="shared" si="10"/>
        <v>FAGGRA</v>
      </c>
      <c r="D317" s="22">
        <v>44.000993989999998</v>
      </c>
      <c r="E317" s="22">
        <v>-71.378530979999994</v>
      </c>
      <c r="F317" s="22">
        <v>392</v>
      </c>
      <c r="G317" s="14">
        <v>287.33</v>
      </c>
      <c r="H317" s="23">
        <v>1.89</v>
      </c>
      <c r="I317" s="24">
        <v>0.73899999999999999</v>
      </c>
      <c r="J317" s="23">
        <v>4.21</v>
      </c>
      <c r="K317" s="24">
        <v>2.887</v>
      </c>
      <c r="L317" s="22"/>
      <c r="M317" s="22"/>
      <c r="N317" s="22"/>
      <c r="O317" s="22"/>
      <c r="P317" s="22"/>
      <c r="T317" s="25"/>
      <c r="U317" s="22"/>
    </row>
    <row r="318" spans="1:21" s="14" customFormat="1" ht="15" hidden="1" customHeight="1">
      <c r="A318" s="22" t="s">
        <v>611</v>
      </c>
      <c r="B318" s="22" t="s">
        <v>707</v>
      </c>
      <c r="C318" s="22" t="str">
        <f t="shared" si="10"/>
        <v>FRAAME</v>
      </c>
      <c r="D318" s="22"/>
      <c r="E318" s="22"/>
      <c r="F318" s="22"/>
      <c r="H318" s="23">
        <v>4.38</v>
      </c>
      <c r="I318" s="24">
        <v>1.56</v>
      </c>
      <c r="J318" s="23">
        <v>3.84</v>
      </c>
      <c r="K318" s="24">
        <v>2.1179999999999999</v>
      </c>
      <c r="L318" s="22"/>
      <c r="M318" s="22"/>
      <c r="N318" s="22"/>
      <c r="O318" s="22"/>
      <c r="P318" s="22"/>
      <c r="T318" s="25"/>
      <c r="U318" s="22"/>
    </row>
    <row r="319" spans="1:21" s="14" customFormat="1" ht="15" hidden="1" customHeight="1">
      <c r="A319" s="22" t="s">
        <v>612</v>
      </c>
      <c r="B319" s="22" t="s">
        <v>707</v>
      </c>
      <c r="C319" s="22" t="str">
        <f t="shared" si="10"/>
        <v>FRAAME</v>
      </c>
      <c r="D319" s="22">
        <v>43.998018999999999</v>
      </c>
      <c r="E319" s="22">
        <v>-71.374586960000002</v>
      </c>
      <c r="F319" s="22">
        <v>384</v>
      </c>
      <c r="G319" s="14">
        <v>241.387</v>
      </c>
      <c r="H319" s="23">
        <v>3.24</v>
      </c>
      <c r="I319" s="24">
        <v>1.276</v>
      </c>
      <c r="J319" s="23">
        <v>2.84</v>
      </c>
      <c r="K319" s="24">
        <v>1.4530000000000001</v>
      </c>
      <c r="L319" s="22"/>
      <c r="M319" s="22"/>
      <c r="N319" s="22"/>
      <c r="O319" s="22"/>
      <c r="P319" s="22"/>
      <c r="U319" s="22"/>
    </row>
    <row r="320" spans="1:21" s="14" customFormat="1" ht="15" hidden="1" customHeight="1">
      <c r="A320" s="22" t="s">
        <v>613</v>
      </c>
      <c r="B320" s="22" t="s">
        <v>707</v>
      </c>
      <c r="C320" s="22" t="str">
        <f t="shared" si="10"/>
        <v>FRAAME</v>
      </c>
      <c r="D320" s="22">
        <v>43.998648979999999</v>
      </c>
      <c r="E320" s="22">
        <v>-71.375490029999995</v>
      </c>
      <c r="F320" s="22">
        <v>381</v>
      </c>
      <c r="G320" s="14">
        <v>300.55200000000002</v>
      </c>
      <c r="H320" s="23">
        <v>4.3099999999999996</v>
      </c>
      <c r="I320" s="24">
        <v>1.6919999999999999</v>
      </c>
      <c r="J320" s="23">
        <v>2.08</v>
      </c>
      <c r="K320" s="24">
        <v>1.0429999999999999</v>
      </c>
      <c r="L320" s="22"/>
      <c r="M320" s="22"/>
      <c r="N320" s="22"/>
      <c r="O320" s="22"/>
      <c r="P320" s="22"/>
      <c r="U320" s="22"/>
    </row>
    <row r="321" spans="1:21" s="14" customFormat="1" ht="15" hidden="1" customHeight="1">
      <c r="A321" s="22" t="s">
        <v>614</v>
      </c>
      <c r="B321" s="22" t="s">
        <v>707</v>
      </c>
      <c r="C321" s="22" t="str">
        <f t="shared" si="10"/>
        <v>FRAAME</v>
      </c>
      <c r="D321" s="22">
        <v>43.999196990000002</v>
      </c>
      <c r="E321" s="22">
        <v>-71.375563029999995</v>
      </c>
      <c r="F321" s="22">
        <v>387</v>
      </c>
      <c r="G321" s="14">
        <v>157.35400000000001</v>
      </c>
      <c r="H321" s="23">
        <v>2.2200000000000002</v>
      </c>
      <c r="I321" s="24">
        <v>0.98</v>
      </c>
      <c r="J321" s="23">
        <v>3.18</v>
      </c>
      <c r="K321" s="24">
        <v>1.4079999999999999</v>
      </c>
      <c r="L321" s="22"/>
      <c r="M321" s="22"/>
      <c r="N321" s="22"/>
      <c r="O321" s="22"/>
      <c r="P321" s="22"/>
      <c r="U321" s="22"/>
    </row>
    <row r="322" spans="1:21" s="14" customFormat="1" ht="15" hidden="1" customHeight="1">
      <c r="A322" s="22" t="s">
        <v>615</v>
      </c>
      <c r="B322" s="22" t="s">
        <v>707</v>
      </c>
      <c r="C322" s="22" t="str">
        <f t="shared" si="10"/>
        <v>FRAAME</v>
      </c>
      <c r="D322" s="22">
        <v>43.998824999999997</v>
      </c>
      <c r="E322" s="22">
        <v>-71.375437969999993</v>
      </c>
      <c r="F322" s="22">
        <v>399</v>
      </c>
      <c r="G322" s="14">
        <v>254.00899999999999</v>
      </c>
      <c r="H322" s="23">
        <v>2.76</v>
      </c>
      <c r="I322" s="24">
        <v>1.105</v>
      </c>
      <c r="J322" s="23">
        <v>3.42</v>
      </c>
      <c r="K322" s="24">
        <v>1.877</v>
      </c>
      <c r="L322" s="22"/>
      <c r="M322" s="22"/>
      <c r="N322" s="22"/>
      <c r="O322" s="22"/>
      <c r="P322" s="22"/>
      <c r="U322" s="22"/>
    </row>
    <row r="323" spans="1:21" s="14" customFormat="1" ht="15" hidden="1" customHeight="1">
      <c r="A323" s="22" t="s">
        <v>616</v>
      </c>
      <c r="B323" s="22" t="s">
        <v>707</v>
      </c>
      <c r="C323" s="22" t="str">
        <f t="shared" si="10"/>
        <v>FRAAME</v>
      </c>
      <c r="D323" s="22">
        <v>43.998682010000003</v>
      </c>
      <c r="E323" s="22">
        <v>-71.375397989999996</v>
      </c>
      <c r="F323" s="22">
        <v>398</v>
      </c>
      <c r="G323" s="14">
        <v>240.458</v>
      </c>
      <c r="H323" s="23">
        <v>3.08</v>
      </c>
      <c r="I323" s="24">
        <v>1.256</v>
      </c>
      <c r="J323" s="23">
        <v>4.8</v>
      </c>
      <c r="K323" s="24">
        <v>2.5179999999999998</v>
      </c>
      <c r="L323" s="22"/>
      <c r="M323" s="22"/>
      <c r="N323" s="22"/>
      <c r="O323" s="22"/>
      <c r="P323" s="22"/>
      <c r="U323" s="22"/>
    </row>
    <row r="324" spans="1:21" s="14" customFormat="1" ht="15" hidden="1" customHeight="1">
      <c r="A324" s="22" t="s">
        <v>617</v>
      </c>
      <c r="B324" s="22" t="s">
        <v>707</v>
      </c>
      <c r="C324" s="22" t="str">
        <f t="shared" si="10"/>
        <v>HAMVIR</v>
      </c>
      <c r="D324" s="22">
        <v>43.999014010000003</v>
      </c>
      <c r="E324" s="22">
        <v>-71.375493969999994</v>
      </c>
      <c r="F324" s="22">
        <v>389</v>
      </c>
      <c r="G324" s="14">
        <v>276.154</v>
      </c>
      <c r="H324" s="23">
        <v>2.59</v>
      </c>
      <c r="I324" s="24">
        <v>0.7</v>
      </c>
      <c r="J324" s="23">
        <v>2.72</v>
      </c>
      <c r="K324" s="24">
        <v>1.5740000000000001</v>
      </c>
      <c r="L324" s="22"/>
      <c r="M324" s="22"/>
      <c r="N324" s="22"/>
      <c r="O324" s="22"/>
      <c r="P324" s="22"/>
      <c r="U324" s="22"/>
    </row>
    <row r="325" spans="1:21" s="14" customFormat="1" ht="15" hidden="1" customHeight="1">
      <c r="A325" s="22" t="s">
        <v>618</v>
      </c>
      <c r="B325" s="22" t="s">
        <v>707</v>
      </c>
      <c r="C325" s="22" t="str">
        <f t="shared" si="10"/>
        <v>HAMVIR</v>
      </c>
      <c r="D325" s="22">
        <v>43.999148959999999</v>
      </c>
      <c r="E325" s="22">
        <v>-71.375607959999996</v>
      </c>
      <c r="F325" s="22">
        <v>389</v>
      </c>
      <c r="G325" s="14">
        <v>272.24900000000002</v>
      </c>
      <c r="H325" s="23">
        <v>2.75</v>
      </c>
      <c r="I325" s="24">
        <v>0.73599999999999999</v>
      </c>
      <c r="J325" s="23">
        <v>1.27</v>
      </c>
      <c r="K325" s="24">
        <v>0.72299999999999998</v>
      </c>
      <c r="L325" s="22"/>
      <c r="M325" s="22"/>
      <c r="N325" s="22"/>
      <c r="O325" s="22"/>
      <c r="P325" s="22"/>
      <c r="U325" s="22"/>
    </row>
    <row r="326" spans="1:21" s="14" customFormat="1" ht="15" hidden="1" customHeight="1">
      <c r="A326" s="22" t="s">
        <v>619</v>
      </c>
      <c r="B326" s="22" t="s">
        <v>707</v>
      </c>
      <c r="C326" s="22" t="str">
        <f t="shared" si="10"/>
        <v>HAMVIR</v>
      </c>
      <c r="D326" s="22">
        <v>43.998348989999997</v>
      </c>
      <c r="E326" s="22">
        <v>-71.373604009999994</v>
      </c>
      <c r="F326" s="22">
        <v>400</v>
      </c>
      <c r="G326" s="14">
        <v>257.392</v>
      </c>
      <c r="H326" s="23">
        <v>4.72</v>
      </c>
      <c r="I326" s="24">
        <v>2.0129999999999999</v>
      </c>
      <c r="J326" s="23">
        <v>1.38</v>
      </c>
      <c r="K326" s="24">
        <v>0.70299999999999996</v>
      </c>
      <c r="L326" s="22"/>
      <c r="M326" s="22"/>
      <c r="N326" s="22"/>
      <c r="O326" s="22"/>
      <c r="P326" s="22"/>
      <c r="U326" s="22"/>
    </row>
    <row r="327" spans="1:21" s="14" customFormat="1" ht="15" hidden="1" customHeight="1">
      <c r="A327" s="22" t="s">
        <v>620</v>
      </c>
      <c r="B327" s="22" t="s">
        <v>707</v>
      </c>
      <c r="C327" s="22" t="str">
        <f t="shared" si="10"/>
        <v>HAMVIR</v>
      </c>
      <c r="D327" s="22">
        <v>43.99830197</v>
      </c>
      <c r="E327" s="22">
        <v>-71.373576020000002</v>
      </c>
      <c r="F327" s="22">
        <v>349</v>
      </c>
      <c r="G327" s="14">
        <v>203.51400000000001</v>
      </c>
      <c r="H327" s="23">
        <v>3.05</v>
      </c>
      <c r="I327" s="24">
        <v>1.2969999999999999</v>
      </c>
      <c r="J327" s="23">
        <v>2.0099999999999998</v>
      </c>
      <c r="K327" s="24">
        <v>1.145</v>
      </c>
      <c r="L327" s="22"/>
      <c r="M327" s="22"/>
      <c r="N327" s="22"/>
      <c r="O327" s="22"/>
      <c r="P327" s="22"/>
      <c r="U327" s="22"/>
    </row>
    <row r="328" spans="1:21" s="14" customFormat="1" ht="15" hidden="1" customHeight="1">
      <c r="A328" s="22" t="s">
        <v>621</v>
      </c>
      <c r="B328" s="22" t="s">
        <v>707</v>
      </c>
      <c r="C328" s="22" t="str">
        <f t="shared" si="10"/>
        <v>HAMVIR</v>
      </c>
      <c r="D328" s="22">
        <v>44.004774980000001</v>
      </c>
      <c r="E328" s="22">
        <v>-71.238263020000005</v>
      </c>
      <c r="F328" s="22">
        <v>269</v>
      </c>
      <c r="G328" s="14">
        <v>334.44</v>
      </c>
      <c r="H328" s="23">
        <v>3.62</v>
      </c>
      <c r="I328" s="24">
        <v>1.262</v>
      </c>
      <c r="J328" s="23">
        <v>3.38</v>
      </c>
      <c r="K328" s="24">
        <v>1.8460000000000001</v>
      </c>
      <c r="L328" s="22"/>
      <c r="M328" s="22"/>
      <c r="N328" s="22"/>
      <c r="O328" s="22"/>
      <c r="P328" s="22"/>
      <c r="U328" s="22"/>
    </row>
    <row r="329" spans="1:21" s="14" customFormat="1" ht="15" hidden="1" customHeight="1">
      <c r="A329" s="22" t="s">
        <v>622</v>
      </c>
      <c r="B329" s="22" t="s">
        <v>707</v>
      </c>
      <c r="C329" s="22" t="str">
        <f t="shared" si="10"/>
        <v>HAMVIR</v>
      </c>
      <c r="D329" s="22">
        <v>44.005042029999998</v>
      </c>
      <c r="E329" s="22">
        <v>-71.239952979999998</v>
      </c>
      <c r="F329" s="22">
        <v>270</v>
      </c>
      <c r="G329" s="14">
        <v>332.32400000000001</v>
      </c>
      <c r="H329" s="23">
        <v>4.93</v>
      </c>
      <c r="I329" s="24">
        <v>1.8380000000000001</v>
      </c>
      <c r="J329" s="23">
        <v>2.56</v>
      </c>
      <c r="K329" s="24">
        <v>1.472</v>
      </c>
      <c r="L329" s="22"/>
      <c r="M329" s="22"/>
      <c r="N329" s="22"/>
      <c r="O329" s="22"/>
      <c r="P329" s="22"/>
      <c r="U329" s="22"/>
    </row>
    <row r="330" spans="1:21" s="14" customFormat="1" ht="15" hidden="1" customHeight="1">
      <c r="A330" s="22" t="s">
        <v>623</v>
      </c>
      <c r="B330" s="22" t="s">
        <v>707</v>
      </c>
      <c r="C330" s="22" t="str">
        <f t="shared" si="10"/>
        <v>ILEMUC</v>
      </c>
      <c r="D330" s="22">
        <v>44.002379009999999</v>
      </c>
      <c r="E330" s="22">
        <v>-71.378301989999997</v>
      </c>
      <c r="F330" s="22">
        <v>394</v>
      </c>
      <c r="H330" s="23">
        <v>1.66</v>
      </c>
      <c r="I330" s="24">
        <v>0.44600000000000001</v>
      </c>
      <c r="J330" s="23">
        <v>1.98</v>
      </c>
      <c r="K330" s="24">
        <v>1.036</v>
      </c>
      <c r="L330" s="22"/>
      <c r="M330" s="22"/>
      <c r="N330" s="22"/>
      <c r="O330" s="22"/>
      <c r="P330" s="22"/>
      <c r="U330" s="22"/>
    </row>
    <row r="331" spans="1:21" s="14" customFormat="1" ht="15" hidden="1" customHeight="1">
      <c r="A331" s="22" t="s">
        <v>624</v>
      </c>
      <c r="B331" s="22" t="s">
        <v>707</v>
      </c>
      <c r="C331" s="22" t="str">
        <f t="shared" si="10"/>
        <v>ILEMUC</v>
      </c>
      <c r="D331" s="22">
        <v>44.002840020000001</v>
      </c>
      <c r="E331" s="22">
        <v>-71.378464010000002</v>
      </c>
      <c r="F331" s="22">
        <v>394</v>
      </c>
      <c r="G331" s="14">
        <v>146.12799999999999</v>
      </c>
      <c r="H331" s="23">
        <v>1.45</v>
      </c>
      <c r="I331" s="24">
        <v>0.47899999999999998</v>
      </c>
      <c r="J331" s="23">
        <v>3.22</v>
      </c>
      <c r="K331" s="24">
        <v>1.833</v>
      </c>
      <c r="L331" s="22"/>
      <c r="M331" s="22"/>
      <c r="N331" s="22"/>
      <c r="O331" s="22"/>
      <c r="P331" s="22"/>
      <c r="U331" s="22"/>
    </row>
    <row r="332" spans="1:21" s="14" customFormat="1" ht="15" hidden="1" customHeight="1">
      <c r="A332" s="22" t="s">
        <v>625</v>
      </c>
      <c r="B332" s="22" t="s">
        <v>707</v>
      </c>
      <c r="C332" s="22" t="str">
        <f t="shared" si="10"/>
        <v>ILEMUC</v>
      </c>
      <c r="D332" s="22">
        <v>44.00520204</v>
      </c>
      <c r="E332" s="22">
        <v>-71.380107030000005</v>
      </c>
      <c r="F332" s="22">
        <v>389</v>
      </c>
      <c r="G332" s="14">
        <v>186.81700000000001</v>
      </c>
      <c r="H332" s="23">
        <v>2.02</v>
      </c>
      <c r="I332" s="24">
        <v>0.83299999999999996</v>
      </c>
      <c r="J332" s="23">
        <v>3.14</v>
      </c>
      <c r="K332" s="24">
        <v>1.7869999999999999</v>
      </c>
      <c r="L332" s="22"/>
      <c r="M332" s="22"/>
      <c r="N332" s="22"/>
      <c r="O332" s="22"/>
      <c r="P332" s="22"/>
      <c r="U332" s="22"/>
    </row>
    <row r="333" spans="1:21" s="14" customFormat="1" ht="15" hidden="1" customHeight="1">
      <c r="A333" s="22" t="s">
        <v>626</v>
      </c>
      <c r="B333" s="22" t="s">
        <v>707</v>
      </c>
      <c r="C333" s="22" t="str">
        <f t="shared" si="10"/>
        <v>ILEMUC</v>
      </c>
      <c r="D333" s="22">
        <v>44.00391097</v>
      </c>
      <c r="E333" s="22">
        <v>-71.378406010000006</v>
      </c>
      <c r="F333" s="22">
        <v>391</v>
      </c>
      <c r="G333" s="14">
        <v>156.369</v>
      </c>
      <c r="H333" s="23">
        <v>1.67</v>
      </c>
      <c r="I333" s="24">
        <v>0.63400000000000001</v>
      </c>
      <c r="J333" s="23">
        <v>1.53</v>
      </c>
      <c r="K333" s="24">
        <v>0.89200000000000002</v>
      </c>
      <c r="L333" s="22"/>
      <c r="M333" s="22"/>
      <c r="N333" s="22"/>
      <c r="O333" s="22"/>
      <c r="P333" s="22"/>
      <c r="U333" s="22"/>
    </row>
    <row r="334" spans="1:21" s="14" customFormat="1" ht="15" hidden="1" customHeight="1">
      <c r="A334" s="22" t="s">
        <v>627</v>
      </c>
      <c r="B334" s="22" t="s">
        <v>707</v>
      </c>
      <c r="C334" s="22" t="str">
        <f t="shared" si="10"/>
        <v>ILEMUC</v>
      </c>
      <c r="D334" s="22">
        <v>44.002971029999998</v>
      </c>
      <c r="E334" s="22">
        <v>-71.378328980000006</v>
      </c>
      <c r="F334" s="22">
        <v>391</v>
      </c>
      <c r="G334" s="14">
        <v>233.18100000000001</v>
      </c>
      <c r="H334" s="23">
        <v>2.36</v>
      </c>
      <c r="I334" s="24">
        <v>0.87</v>
      </c>
      <c r="J334" s="23">
        <v>3.31</v>
      </c>
      <c r="K334" s="24">
        <v>1.82</v>
      </c>
      <c r="L334" s="22"/>
      <c r="M334" s="22"/>
      <c r="N334" s="22"/>
      <c r="O334" s="22"/>
      <c r="P334" s="22"/>
      <c r="U334" s="22"/>
    </row>
    <row r="335" spans="1:21" s="14" customFormat="1" ht="15" hidden="1" customHeight="1">
      <c r="A335" s="22" t="s">
        <v>628</v>
      </c>
      <c r="B335" s="22" t="s">
        <v>707</v>
      </c>
      <c r="C335" s="22" t="str">
        <f t="shared" si="10"/>
        <v>ILEMUC</v>
      </c>
      <c r="D335" s="22">
        <v>44.003450970000003</v>
      </c>
      <c r="E335" s="22">
        <v>-71.378363010000001</v>
      </c>
      <c r="F335" s="22">
        <v>392</v>
      </c>
      <c r="G335" s="14">
        <v>178.33199999999999</v>
      </c>
      <c r="H335" s="23">
        <v>2.09</v>
      </c>
      <c r="I335" s="24">
        <v>0.90100000000000002</v>
      </c>
      <c r="J335" s="23">
        <v>1.74</v>
      </c>
      <c r="K335" s="24">
        <v>1.07</v>
      </c>
      <c r="L335" s="22"/>
      <c r="M335" s="22"/>
      <c r="N335" s="22"/>
      <c r="O335" s="22"/>
      <c r="P335" s="22"/>
      <c r="U335" s="22"/>
    </row>
    <row r="336" spans="1:21" s="14" customFormat="1" ht="15" hidden="1" customHeight="1">
      <c r="A336" s="22" t="s">
        <v>629</v>
      </c>
      <c r="B336" s="22" t="s">
        <v>707</v>
      </c>
      <c r="C336" s="22" t="str">
        <f t="shared" si="10"/>
        <v>ILEMUC</v>
      </c>
      <c r="D336" s="22">
        <v>44.007288959999997</v>
      </c>
      <c r="E336" s="22">
        <v>-71.37953899</v>
      </c>
      <c r="F336" s="22">
        <v>393</v>
      </c>
      <c r="G336" s="14">
        <v>102.733</v>
      </c>
      <c r="H336" s="23">
        <v>1.5</v>
      </c>
      <c r="I336" s="24">
        <v>0.65100000000000002</v>
      </c>
      <c r="J336" s="23">
        <v>2.66</v>
      </c>
      <c r="K336" s="24">
        <v>1.5660000000000001</v>
      </c>
      <c r="L336" s="22"/>
      <c r="M336" s="22"/>
      <c r="N336" s="22"/>
      <c r="O336" s="22"/>
      <c r="P336" s="22"/>
      <c r="U336" s="22"/>
    </row>
    <row r="337" spans="1:21" s="14" customFormat="1" ht="15" hidden="1" customHeight="1">
      <c r="A337" s="22" t="s">
        <v>630</v>
      </c>
      <c r="B337" s="22" t="s">
        <v>707</v>
      </c>
      <c r="C337" s="22" t="str">
        <f t="shared" si="10"/>
        <v>KALANG</v>
      </c>
      <c r="D337" s="22">
        <v>44.004082969999999</v>
      </c>
      <c r="E337" s="22">
        <v>-71.378701969999995</v>
      </c>
      <c r="F337" s="22">
        <v>394</v>
      </c>
      <c r="G337" s="14">
        <v>84.501999999999995</v>
      </c>
      <c r="H337" s="23">
        <v>1.54</v>
      </c>
      <c r="I337" s="24">
        <v>0.66200000000000003</v>
      </c>
      <c r="J337" s="23">
        <v>1.19</v>
      </c>
      <c r="K337" s="24">
        <v>0.57499999999999996</v>
      </c>
      <c r="L337" s="22"/>
      <c r="M337" s="22"/>
      <c r="N337" s="22"/>
      <c r="O337" s="22"/>
      <c r="P337" s="22"/>
      <c r="U337" s="22"/>
    </row>
    <row r="338" spans="1:21" s="14" customFormat="1" ht="15" hidden="1" customHeight="1">
      <c r="A338" s="22" t="s">
        <v>631</v>
      </c>
      <c r="B338" s="22" t="s">
        <v>707</v>
      </c>
      <c r="C338" s="22" t="str">
        <f t="shared" si="10"/>
        <v>KALANG</v>
      </c>
      <c r="D338" s="22">
        <v>44.003640990000001</v>
      </c>
      <c r="E338" s="22">
        <v>-71.378266030000006</v>
      </c>
      <c r="F338" s="22">
        <v>389</v>
      </c>
      <c r="G338" s="14">
        <v>112.459</v>
      </c>
      <c r="H338" s="23">
        <v>2.16</v>
      </c>
      <c r="I338" s="24">
        <v>0.98099999999999998</v>
      </c>
      <c r="J338" s="23">
        <v>0.66</v>
      </c>
      <c r="K338" s="24">
        <v>0.374</v>
      </c>
      <c r="L338" s="22"/>
      <c r="M338" s="22"/>
      <c r="N338" s="22"/>
      <c r="O338" s="22"/>
      <c r="P338" s="22"/>
      <c r="U338" s="22"/>
    </row>
    <row r="339" spans="1:21" s="14" customFormat="1" ht="15" hidden="1" customHeight="1">
      <c r="A339" s="22" t="s">
        <v>632</v>
      </c>
      <c r="B339" s="22" t="s">
        <v>707</v>
      </c>
      <c r="C339" s="22" t="str">
        <f t="shared" si="10"/>
        <v>KALANG</v>
      </c>
      <c r="D339" s="22">
        <v>44.005483329999997</v>
      </c>
      <c r="E339" s="22">
        <v>-71.380566689999995</v>
      </c>
      <c r="F339" s="22">
        <v>266</v>
      </c>
      <c r="G339" s="14">
        <v>200.56200000000001</v>
      </c>
      <c r="H339" s="23">
        <v>3.55</v>
      </c>
      <c r="I339" s="24">
        <v>1.1319999999999999</v>
      </c>
      <c r="J339" s="23">
        <v>1.21</v>
      </c>
      <c r="K339" s="24">
        <v>0.66700000000000004</v>
      </c>
      <c r="L339" s="22"/>
      <c r="M339" s="22"/>
      <c r="N339" s="22"/>
      <c r="O339" s="22"/>
      <c r="P339" s="22"/>
      <c r="U339" s="22"/>
    </row>
    <row r="340" spans="1:21" s="14" customFormat="1" ht="15" hidden="1" customHeight="1">
      <c r="A340" s="22" t="s">
        <v>633</v>
      </c>
      <c r="B340" s="22" t="s">
        <v>707</v>
      </c>
      <c r="C340" s="22" t="str">
        <f t="shared" si="10"/>
        <v>KALANG</v>
      </c>
      <c r="D340" s="22">
        <v>44.00743799</v>
      </c>
      <c r="E340" s="22">
        <v>-71.379384009999995</v>
      </c>
      <c r="F340" s="22">
        <v>392</v>
      </c>
      <c r="G340" s="14">
        <v>57.423999999999999</v>
      </c>
      <c r="H340" s="23">
        <v>1.1299999999999999</v>
      </c>
      <c r="I340" s="24">
        <v>0.54300000000000004</v>
      </c>
      <c r="J340" s="23">
        <v>1.1299999999999999</v>
      </c>
      <c r="K340" s="24">
        <v>0.56000000000000005</v>
      </c>
      <c r="L340" s="22"/>
      <c r="M340" s="22"/>
      <c r="N340" s="22"/>
      <c r="O340" s="22"/>
      <c r="P340" s="22"/>
      <c r="U340" s="22"/>
    </row>
    <row r="341" spans="1:21" s="14" customFormat="1" ht="15" hidden="1" customHeight="1">
      <c r="A341" s="22" t="s">
        <v>634</v>
      </c>
      <c r="B341" s="22" t="s">
        <v>707</v>
      </c>
      <c r="C341" s="22" t="str">
        <f t="shared" si="10"/>
        <v>KALANG</v>
      </c>
      <c r="D341" s="22">
        <v>44.007333969999998</v>
      </c>
      <c r="E341" s="22">
        <v>-71.379457009999996</v>
      </c>
      <c r="F341" s="22">
        <v>390</v>
      </c>
      <c r="G341" s="14">
        <v>37.853000000000002</v>
      </c>
      <c r="H341" s="23">
        <v>0.79</v>
      </c>
      <c r="I341" s="24">
        <v>0.35599999999999998</v>
      </c>
      <c r="J341" s="23">
        <v>0.37</v>
      </c>
      <c r="K341" s="24">
        <v>0.20799999999999999</v>
      </c>
      <c r="L341" s="22"/>
      <c r="M341" s="22"/>
      <c r="N341" s="22"/>
      <c r="O341" s="22"/>
      <c r="P341" s="22"/>
      <c r="U341" s="22"/>
    </row>
    <row r="342" spans="1:21" s="14" customFormat="1" ht="15" hidden="1" customHeight="1">
      <c r="A342" s="22" t="s">
        <v>635</v>
      </c>
      <c r="B342" s="22" t="s">
        <v>707</v>
      </c>
      <c r="C342" s="22" t="str">
        <f t="shared" si="10"/>
        <v>KALANG</v>
      </c>
      <c r="D342" s="22">
        <v>44.006964000000004</v>
      </c>
      <c r="E342" s="22">
        <v>-71.380009970000003</v>
      </c>
      <c r="F342" s="22">
        <v>379</v>
      </c>
      <c r="G342" s="14">
        <v>26.477</v>
      </c>
      <c r="H342" s="23">
        <v>0.62</v>
      </c>
      <c r="I342" s="24">
        <v>0.27800000000000002</v>
      </c>
      <c r="J342" s="23">
        <v>1.52</v>
      </c>
      <c r="K342" s="24">
        <v>0.69799999999999995</v>
      </c>
      <c r="L342" s="22"/>
      <c r="M342" s="22"/>
      <c r="N342" s="22"/>
      <c r="O342" s="22"/>
      <c r="P342" s="22"/>
      <c r="T342" s="25"/>
      <c r="U342" s="22"/>
    </row>
    <row r="343" spans="1:21" s="14" customFormat="1" ht="15" hidden="1" customHeight="1">
      <c r="A343" s="22" t="s">
        <v>636</v>
      </c>
      <c r="B343" s="22" t="s">
        <v>707</v>
      </c>
      <c r="C343" s="22" t="str">
        <f t="shared" si="10"/>
        <v>KALANG</v>
      </c>
      <c r="D343" s="22">
        <v>44.002797020000003</v>
      </c>
      <c r="E343" s="22">
        <v>-71.378556959999997</v>
      </c>
      <c r="F343" s="22">
        <v>381</v>
      </c>
      <c r="G343" s="14">
        <v>58.151000000000003</v>
      </c>
      <c r="H343" s="23">
        <v>0.65</v>
      </c>
      <c r="I343" s="24">
        <v>0.183</v>
      </c>
      <c r="J343" s="23">
        <v>0.46</v>
      </c>
      <c r="K343" s="24">
        <v>0.32200000000000001</v>
      </c>
      <c r="L343" s="22"/>
      <c r="M343" s="22"/>
      <c r="N343" s="22"/>
      <c r="O343" s="22"/>
      <c r="P343" s="22"/>
      <c r="U343" s="22"/>
    </row>
    <row r="344" spans="1:21" s="14" customFormat="1" ht="15" hidden="1" customHeight="1">
      <c r="A344" s="22" t="s">
        <v>637</v>
      </c>
      <c r="B344" s="22" t="s">
        <v>707</v>
      </c>
      <c r="C344" s="22" t="str">
        <f t="shared" si="10"/>
        <v>LONCAN</v>
      </c>
      <c r="D344" s="22">
        <v>43.998857020000003</v>
      </c>
      <c r="E344" s="22">
        <v>-71.374985019999997</v>
      </c>
      <c r="F344" s="22">
        <v>388</v>
      </c>
      <c r="G344" s="14">
        <v>158.08600000000001</v>
      </c>
      <c r="H344" s="23">
        <v>1.1200000000000001</v>
      </c>
      <c r="I344" s="24">
        <v>0.36499999999999999</v>
      </c>
      <c r="J344" s="23">
        <v>0.66</v>
      </c>
      <c r="K344" s="24">
        <v>0.26700000000000002</v>
      </c>
      <c r="L344" s="22"/>
      <c r="M344" s="22"/>
      <c r="N344" s="22"/>
      <c r="O344" s="22"/>
      <c r="P344" s="22"/>
      <c r="U344" s="22"/>
    </row>
    <row r="345" spans="1:21" s="14" customFormat="1" ht="15" hidden="1" customHeight="1">
      <c r="A345" s="22" t="s">
        <v>638</v>
      </c>
      <c r="B345" s="22" t="s">
        <v>707</v>
      </c>
      <c r="C345" s="22" t="str">
        <f t="shared" si="10"/>
        <v>MYRGAL</v>
      </c>
      <c r="D345" s="22">
        <v>44.007238000000001</v>
      </c>
      <c r="E345" s="22">
        <v>-71.379626999999999</v>
      </c>
      <c r="F345" s="22">
        <v>389</v>
      </c>
      <c r="G345" s="14">
        <v>149.17599999999999</v>
      </c>
      <c r="H345" s="23">
        <v>2.71</v>
      </c>
      <c r="I345" s="24">
        <v>1.155</v>
      </c>
      <c r="J345" s="23">
        <v>6.25</v>
      </c>
      <c r="K345" s="24">
        <v>2.6</v>
      </c>
      <c r="L345" s="22"/>
      <c r="M345" s="22"/>
      <c r="N345" s="22"/>
      <c r="O345" s="22"/>
      <c r="P345" s="22"/>
      <c r="U345" s="22"/>
    </row>
    <row r="346" spans="1:21" s="14" customFormat="1" ht="15" hidden="1" customHeight="1">
      <c r="A346" s="22" t="s">
        <v>639</v>
      </c>
      <c r="B346" s="22" t="s">
        <v>707</v>
      </c>
      <c r="C346" s="22" t="str">
        <f t="shared" si="10"/>
        <v>MYRGAL</v>
      </c>
      <c r="D346" s="22">
        <v>44.006125969999999</v>
      </c>
      <c r="E346" s="22">
        <v>-71.380902980000002</v>
      </c>
      <c r="F346" s="22">
        <v>389</v>
      </c>
      <c r="G346" s="14">
        <v>58.600999999999999</v>
      </c>
      <c r="H346" s="23">
        <v>0.73</v>
      </c>
      <c r="I346" s="24">
        <v>0.31900000000000001</v>
      </c>
      <c r="J346" s="23">
        <v>0.92</v>
      </c>
      <c r="K346" s="24">
        <v>0.502</v>
      </c>
      <c r="L346" s="22"/>
      <c r="M346" s="22"/>
      <c r="N346" s="22"/>
      <c r="O346" s="22"/>
      <c r="P346" s="22"/>
      <c r="T346" s="25"/>
      <c r="U346" s="22"/>
    </row>
    <row r="347" spans="1:21" s="14" customFormat="1" ht="15" hidden="1" customHeight="1">
      <c r="A347" s="22" t="s">
        <v>640</v>
      </c>
      <c r="B347" s="22" t="s">
        <v>707</v>
      </c>
      <c r="C347" s="22" t="str">
        <f t="shared" si="10"/>
        <v>MYRGAL</v>
      </c>
      <c r="D347" s="22">
        <v>43.997547009999998</v>
      </c>
      <c r="E347" s="22">
        <v>-71.372554010000002</v>
      </c>
      <c r="F347" s="22">
        <v>383</v>
      </c>
      <c r="G347" s="14">
        <v>141.52099999999999</v>
      </c>
      <c r="H347" s="23">
        <v>2.29</v>
      </c>
      <c r="I347" s="24">
        <v>0.90900000000000003</v>
      </c>
      <c r="J347" s="23">
        <v>1.26</v>
      </c>
      <c r="K347" s="24">
        <v>0.52200000000000002</v>
      </c>
      <c r="L347" s="22"/>
      <c r="M347" s="22"/>
      <c r="N347" s="22"/>
      <c r="O347" s="22"/>
      <c r="P347" s="22"/>
      <c r="T347" s="25"/>
      <c r="U347" s="22"/>
    </row>
    <row r="348" spans="1:21" s="14" customFormat="1" ht="15" hidden="1" customHeight="1">
      <c r="A348" s="22" t="s">
        <v>641</v>
      </c>
      <c r="B348" s="22" t="s">
        <v>707</v>
      </c>
      <c r="C348" s="22" t="str">
        <f t="shared" si="10"/>
        <v>MYRGAL</v>
      </c>
      <c r="D348" s="22">
        <v>44.005909969999998</v>
      </c>
      <c r="E348" s="22">
        <v>-71.380887970000003</v>
      </c>
      <c r="F348" s="22">
        <v>398</v>
      </c>
      <c r="G348" s="14">
        <v>61.423999999999999</v>
      </c>
      <c r="H348" s="23">
        <v>0.69</v>
      </c>
      <c r="I348" s="24">
        <v>0.33100000000000002</v>
      </c>
      <c r="J348" s="23">
        <v>1.55</v>
      </c>
      <c r="K348" s="24">
        <v>0.79700000000000004</v>
      </c>
      <c r="L348" s="22"/>
      <c r="M348" s="22"/>
      <c r="N348" s="22"/>
      <c r="O348" s="22"/>
      <c r="P348" s="22"/>
      <c r="T348" s="25"/>
      <c r="U348" s="22"/>
    </row>
    <row r="349" spans="1:21" s="14" customFormat="1" ht="15" hidden="1" customHeight="1">
      <c r="A349" s="22" t="s">
        <v>642</v>
      </c>
      <c r="B349" s="22" t="s">
        <v>707</v>
      </c>
      <c r="C349" s="22" t="str">
        <f t="shared" si="10"/>
        <v>MYRGAL</v>
      </c>
      <c r="D349" s="22">
        <v>44.007205980000002</v>
      </c>
      <c r="E349" s="22">
        <v>-71.379572010000004</v>
      </c>
      <c r="F349" s="22">
        <v>387</v>
      </c>
      <c r="G349" s="14">
        <v>85.197999999999993</v>
      </c>
      <c r="H349" s="23">
        <v>1.62</v>
      </c>
      <c r="I349" s="24">
        <v>0.76300000000000001</v>
      </c>
      <c r="J349" s="23">
        <v>2.11</v>
      </c>
      <c r="K349" s="24">
        <v>1.1599999999999999</v>
      </c>
      <c r="L349" s="22"/>
      <c r="M349" s="22"/>
      <c r="N349" s="22"/>
      <c r="O349" s="22"/>
      <c r="P349" s="22"/>
      <c r="T349" s="25"/>
      <c r="U349" s="22"/>
    </row>
    <row r="350" spans="1:21" s="14" customFormat="1" ht="15" hidden="1" customHeight="1">
      <c r="A350" s="22" t="s">
        <v>643</v>
      </c>
      <c r="B350" s="22" t="s">
        <v>707</v>
      </c>
      <c r="C350" s="22" t="str">
        <f t="shared" si="10"/>
        <v>MYRGAL</v>
      </c>
      <c r="D350" s="22">
        <v>44.007118980000001</v>
      </c>
      <c r="E350" s="22">
        <v>-71.379693970000005</v>
      </c>
      <c r="F350" s="22">
        <v>384</v>
      </c>
      <c r="G350" s="14">
        <v>81.695999999999998</v>
      </c>
      <c r="H350" s="23">
        <v>1.24</v>
      </c>
      <c r="I350" s="24">
        <v>0.502</v>
      </c>
      <c r="J350" s="23">
        <v>2.89</v>
      </c>
      <c r="K350" s="24">
        <v>1.421</v>
      </c>
      <c r="L350" s="22"/>
      <c r="M350" s="22"/>
      <c r="N350" s="22"/>
      <c r="O350" s="22"/>
      <c r="P350" s="22"/>
      <c r="U350" s="22"/>
    </row>
    <row r="351" spans="1:21" s="14" customFormat="1" ht="15" hidden="1" customHeight="1">
      <c r="A351" s="22" t="s">
        <v>644</v>
      </c>
      <c r="B351" s="22" t="s">
        <v>707</v>
      </c>
      <c r="C351" s="22" t="str">
        <f t="shared" si="10"/>
        <v>POPGRA</v>
      </c>
      <c r="D351" s="22">
        <v>44.006127990000003</v>
      </c>
      <c r="E351" s="22">
        <v>-71.241886010000002</v>
      </c>
      <c r="F351" s="22">
        <v>287</v>
      </c>
      <c r="G351" s="14">
        <v>309</v>
      </c>
      <c r="H351" s="23">
        <v>4.5199999999999996</v>
      </c>
      <c r="I351" s="24">
        <v>1.589</v>
      </c>
      <c r="J351" s="23">
        <v>4.76</v>
      </c>
      <c r="K351" s="24">
        <v>2.423</v>
      </c>
      <c r="L351" s="22"/>
      <c r="M351" s="22"/>
      <c r="N351" s="22"/>
      <c r="O351" s="22"/>
      <c r="P351" s="22"/>
      <c r="U351" s="22"/>
    </row>
    <row r="352" spans="1:21" s="14" customFormat="1" ht="15" hidden="1" customHeight="1">
      <c r="A352" s="22" t="s">
        <v>645</v>
      </c>
      <c r="B352" s="22" t="s">
        <v>707</v>
      </c>
      <c r="C352" s="22" t="str">
        <f t="shared" si="10"/>
        <v>POPTRE</v>
      </c>
      <c r="D352" s="22">
        <v>43.994472029999997</v>
      </c>
      <c r="E352" s="22">
        <v>-71.369675999999998</v>
      </c>
      <c r="F352" s="22">
        <v>391</v>
      </c>
      <c r="G352" s="14">
        <v>328.39499999999998</v>
      </c>
      <c r="H352" s="23">
        <v>5.59</v>
      </c>
      <c r="I352" s="24">
        <v>2.3820000000000001</v>
      </c>
      <c r="J352" s="23">
        <v>4.01</v>
      </c>
      <c r="K352" s="24">
        <v>2.1739999999999999</v>
      </c>
      <c r="L352" s="22"/>
      <c r="M352" s="22"/>
      <c r="N352" s="22"/>
      <c r="O352" s="22"/>
      <c r="P352" s="22"/>
      <c r="U352" s="22"/>
    </row>
    <row r="353" spans="1:21" s="14" customFormat="1" ht="15" hidden="1" customHeight="1">
      <c r="A353" s="22" t="s">
        <v>646</v>
      </c>
      <c r="B353" s="22" t="s">
        <v>707</v>
      </c>
      <c r="C353" s="22" t="str">
        <f t="shared" si="10"/>
        <v>POPTRE</v>
      </c>
      <c r="D353" s="22">
        <v>43.994774030000002</v>
      </c>
      <c r="E353" s="22">
        <v>-71.369930980000007</v>
      </c>
      <c r="F353" s="22">
        <v>382</v>
      </c>
      <c r="G353" s="14">
        <v>307.23099999999999</v>
      </c>
      <c r="H353" s="23">
        <v>5.0999999999999996</v>
      </c>
      <c r="I353" s="24">
        <v>2.1230000000000002</v>
      </c>
      <c r="J353" s="23">
        <v>5.9</v>
      </c>
      <c r="K353" s="24">
        <v>3.3079999999999998</v>
      </c>
      <c r="L353" s="22"/>
      <c r="M353" s="22"/>
      <c r="N353" s="22"/>
      <c r="O353" s="22"/>
      <c r="P353" s="22"/>
      <c r="U353" s="22"/>
    </row>
    <row r="354" spans="1:21" s="14" customFormat="1" ht="15" hidden="1" customHeight="1">
      <c r="A354" s="22" t="s">
        <v>647</v>
      </c>
      <c r="B354" s="22" t="s">
        <v>707</v>
      </c>
      <c r="C354" s="22" t="str">
        <f t="shared" si="10"/>
        <v>POPTRE</v>
      </c>
      <c r="D354" s="22">
        <v>43.995302000000002</v>
      </c>
      <c r="E354" s="22">
        <v>-71.369048030000002</v>
      </c>
      <c r="F354" s="22">
        <v>386</v>
      </c>
      <c r="G354" s="14">
        <v>187.32900000000001</v>
      </c>
      <c r="H354" s="23">
        <v>3.87</v>
      </c>
      <c r="I354" s="24">
        <v>1.851</v>
      </c>
      <c r="J354" s="23">
        <v>7.89</v>
      </c>
      <c r="K354" s="24">
        <v>4.0369999999999999</v>
      </c>
      <c r="L354" s="22"/>
      <c r="M354" s="22"/>
      <c r="N354" s="22"/>
      <c r="O354" s="22"/>
      <c r="P354" s="22"/>
      <c r="U354" s="22"/>
    </row>
    <row r="355" spans="1:21" s="14" customFormat="1" ht="15" hidden="1" customHeight="1">
      <c r="A355" s="22" t="s">
        <v>648</v>
      </c>
      <c r="B355" s="22" t="s">
        <v>707</v>
      </c>
      <c r="C355" s="22" t="str">
        <f t="shared" si="10"/>
        <v>POPTRE</v>
      </c>
      <c r="D355" s="22">
        <v>43.99564298</v>
      </c>
      <c r="E355" s="22">
        <v>-71.368329029999998</v>
      </c>
      <c r="F355" s="22">
        <v>385</v>
      </c>
      <c r="G355" s="14">
        <v>246.392</v>
      </c>
      <c r="H355" s="23">
        <v>4.17</v>
      </c>
      <c r="I355" s="24">
        <v>1.8220000000000001</v>
      </c>
      <c r="J355" s="23">
        <v>6.01</v>
      </c>
      <c r="K355" s="24">
        <v>3.206</v>
      </c>
      <c r="L355" s="22"/>
      <c r="M355" s="22"/>
      <c r="N355" s="22"/>
      <c r="O355" s="22"/>
      <c r="P355" s="22"/>
      <c r="U355" s="22"/>
    </row>
    <row r="356" spans="1:21" s="14" customFormat="1" ht="15" hidden="1" customHeight="1">
      <c r="A356" s="22" t="s">
        <v>649</v>
      </c>
      <c r="B356" s="22" t="s">
        <v>707</v>
      </c>
      <c r="C356" s="22" t="str">
        <f t="shared" si="10"/>
        <v>POPTRE</v>
      </c>
      <c r="D356" s="22">
        <v>44.016934020000001</v>
      </c>
      <c r="E356" s="22">
        <v>-71.247760970000002</v>
      </c>
      <c r="F356" s="22">
        <v>310</v>
      </c>
      <c r="G356" s="14">
        <v>312.43799999999999</v>
      </c>
      <c r="H356" s="23">
        <v>5.71</v>
      </c>
      <c r="I356" s="24">
        <v>2.266</v>
      </c>
      <c r="J356" s="23">
        <v>5.74</v>
      </c>
      <c r="K356" s="24">
        <v>3.048</v>
      </c>
      <c r="L356" s="22"/>
      <c r="M356" s="22"/>
      <c r="N356" s="22"/>
      <c r="O356" s="22"/>
      <c r="P356" s="22"/>
      <c r="U356" s="22"/>
    </row>
    <row r="357" spans="1:21" s="14" customFormat="1" ht="15" hidden="1" customHeight="1">
      <c r="A357" s="22" t="s">
        <v>650</v>
      </c>
      <c r="B357" s="22" t="s">
        <v>707</v>
      </c>
      <c r="C357" s="22" t="str">
        <f t="shared" si="10"/>
        <v>PRUPEN</v>
      </c>
      <c r="D357" s="22">
        <v>43.994454009999998</v>
      </c>
      <c r="E357" s="22">
        <v>-71.369290019999994</v>
      </c>
      <c r="F357" s="22">
        <v>385</v>
      </c>
      <c r="G357" s="14">
        <v>98.927000000000007</v>
      </c>
      <c r="H357" s="23">
        <v>1.1100000000000001</v>
      </c>
      <c r="I357" s="24">
        <v>0.42899999999999999</v>
      </c>
      <c r="J357" s="23">
        <v>1.33</v>
      </c>
      <c r="K357" s="24">
        <v>0.65500000000000003</v>
      </c>
      <c r="L357" s="22"/>
      <c r="M357" s="22"/>
      <c r="N357" s="22"/>
      <c r="O357" s="22"/>
      <c r="P357" s="22"/>
      <c r="U357" s="22"/>
    </row>
    <row r="358" spans="1:21" s="14" customFormat="1" ht="15" hidden="1" customHeight="1">
      <c r="A358" s="22" t="s">
        <v>651</v>
      </c>
      <c r="B358" s="22" t="s">
        <v>707</v>
      </c>
      <c r="C358" s="22" t="str">
        <f t="shared" si="10"/>
        <v>PRUPEN</v>
      </c>
      <c r="D358" s="22">
        <v>44.005341010000002</v>
      </c>
      <c r="E358" s="22">
        <v>-71.241465989999995</v>
      </c>
      <c r="F358" s="22">
        <v>288</v>
      </c>
      <c r="G358" s="14">
        <v>231.66900000000001</v>
      </c>
      <c r="H358" s="23">
        <v>3.01</v>
      </c>
      <c r="I358" s="24">
        <v>1.042</v>
      </c>
      <c r="J358" s="23">
        <v>2.92</v>
      </c>
      <c r="K358" s="24">
        <v>1.655</v>
      </c>
      <c r="L358" s="22"/>
      <c r="M358" s="22"/>
      <c r="N358" s="22"/>
      <c r="O358" s="22"/>
      <c r="P358" s="22"/>
      <c r="U358" s="22"/>
    </row>
    <row r="359" spans="1:21" s="14" customFormat="1" ht="15" hidden="1" customHeight="1">
      <c r="A359" s="22" t="s">
        <v>652</v>
      </c>
      <c r="B359" s="22" t="s">
        <v>707</v>
      </c>
      <c r="C359" s="22" t="str">
        <f t="shared" si="10"/>
        <v>PRUPEN</v>
      </c>
      <c r="D359" s="22">
        <v>44.005654989999996</v>
      </c>
      <c r="E359" s="22">
        <v>-71.241433970000003</v>
      </c>
      <c r="F359" s="22">
        <v>286</v>
      </c>
      <c r="G359" s="14">
        <v>189.32</v>
      </c>
      <c r="H359" s="23">
        <v>2.57</v>
      </c>
      <c r="I359" s="24">
        <v>0.97199999999999998</v>
      </c>
      <c r="J359" s="23">
        <v>1.33</v>
      </c>
      <c r="K359" s="24">
        <v>0.73499999999999999</v>
      </c>
      <c r="L359" s="22"/>
      <c r="M359" s="22"/>
      <c r="N359" s="22"/>
      <c r="O359" s="22"/>
      <c r="P359" s="22"/>
      <c r="U359" s="22"/>
    </row>
    <row r="360" spans="1:21" s="14" customFormat="1" ht="15" hidden="1" customHeight="1">
      <c r="A360" s="22" t="s">
        <v>653</v>
      </c>
      <c r="B360" s="22" t="s">
        <v>707</v>
      </c>
      <c r="C360" s="22" t="str">
        <f t="shared" si="10"/>
        <v>PRUPEN</v>
      </c>
      <c r="D360" s="22">
        <v>44.016897980000003</v>
      </c>
      <c r="E360" s="22">
        <v>-71.248329010000006</v>
      </c>
      <c r="F360" s="22">
        <v>310</v>
      </c>
      <c r="G360" s="14">
        <v>179.35499999999999</v>
      </c>
      <c r="H360" s="23">
        <v>2.85</v>
      </c>
      <c r="I360" s="24">
        <v>1.1459999999999999</v>
      </c>
      <c r="J360" s="23">
        <v>2.9</v>
      </c>
      <c r="K360" s="24">
        <v>1.651</v>
      </c>
      <c r="L360" s="22"/>
      <c r="M360" s="22"/>
      <c r="N360" s="22"/>
      <c r="O360" s="22"/>
      <c r="P360" s="22"/>
      <c r="U360" s="22"/>
    </row>
    <row r="361" spans="1:21" s="14" customFormat="1" ht="15" hidden="1" customHeight="1">
      <c r="A361" s="22" t="s">
        <v>654</v>
      </c>
      <c r="B361" s="22" t="s">
        <v>707</v>
      </c>
      <c r="C361" s="22" t="str">
        <f t="shared" si="10"/>
        <v>PRUPEN</v>
      </c>
      <c r="D361" s="22">
        <v>44.016872999999997</v>
      </c>
      <c r="E361" s="22">
        <v>-71.248586000000003</v>
      </c>
      <c r="F361" s="22">
        <v>310</v>
      </c>
      <c r="G361" s="14">
        <v>229.714</v>
      </c>
      <c r="H361" s="23">
        <v>3.54</v>
      </c>
      <c r="I361" s="24">
        <v>1.371</v>
      </c>
      <c r="J361" s="23">
        <v>2.75</v>
      </c>
      <c r="K361" s="24">
        <v>1.431</v>
      </c>
      <c r="L361" s="22"/>
      <c r="M361" s="22"/>
      <c r="N361" s="22"/>
      <c r="O361" s="22"/>
      <c r="P361" s="22"/>
      <c r="U361" s="22"/>
    </row>
    <row r="362" spans="1:21" s="14" customFormat="1" ht="15" hidden="1" customHeight="1">
      <c r="A362" s="22" t="s">
        <v>655</v>
      </c>
      <c r="B362" s="22" t="s">
        <v>707</v>
      </c>
      <c r="C362" s="22" t="str">
        <f t="shared" si="10"/>
        <v>PRUPEN</v>
      </c>
      <c r="D362" s="22"/>
      <c r="E362" s="22"/>
      <c r="F362" s="22"/>
      <c r="G362" s="14">
        <v>173.30099999999999</v>
      </c>
      <c r="H362" s="23">
        <v>2.44</v>
      </c>
      <c r="I362" s="24">
        <v>0.94699999999999995</v>
      </c>
      <c r="J362" s="23">
        <v>4.38</v>
      </c>
      <c r="K362" s="24">
        <v>2.3679999999999999</v>
      </c>
      <c r="L362" s="22"/>
      <c r="M362" s="22"/>
      <c r="N362" s="22"/>
      <c r="O362" s="22"/>
      <c r="P362" s="22"/>
      <c r="U362" s="22"/>
    </row>
    <row r="363" spans="1:21" s="14" customFormat="1" ht="15" hidden="1" customHeight="1">
      <c r="A363" s="22" t="s">
        <v>656</v>
      </c>
      <c r="B363" s="22" t="s">
        <v>707</v>
      </c>
      <c r="C363" s="22" t="str">
        <f t="shared" si="10"/>
        <v>QUERUB</v>
      </c>
      <c r="D363" s="22">
        <v>44.005001960000001</v>
      </c>
      <c r="E363" s="22">
        <v>-71.238727960000006</v>
      </c>
      <c r="F363" s="22">
        <v>267</v>
      </c>
      <c r="G363" s="14">
        <v>218.53899999999999</v>
      </c>
      <c r="H363" s="23">
        <v>2.2000000000000002</v>
      </c>
      <c r="I363" s="24">
        <v>0.871</v>
      </c>
      <c r="J363" s="23">
        <v>5.33</v>
      </c>
      <c r="K363" s="24">
        <v>3.004</v>
      </c>
      <c r="L363" s="22"/>
      <c r="M363" s="22"/>
      <c r="N363" s="22"/>
      <c r="O363" s="22"/>
      <c r="P363" s="22"/>
      <c r="U363" s="22"/>
    </row>
    <row r="364" spans="1:21" s="14" customFormat="1" ht="15" hidden="1" customHeight="1">
      <c r="A364" s="22" t="s">
        <v>657</v>
      </c>
      <c r="B364" s="22" t="s">
        <v>707</v>
      </c>
      <c r="C364" s="22" t="str">
        <f t="shared" si="10"/>
        <v>QUERUB</v>
      </c>
      <c r="D364" s="22">
        <v>44.00497103</v>
      </c>
      <c r="E364" s="22">
        <v>-71.238536019999998</v>
      </c>
      <c r="F364" s="22">
        <v>268</v>
      </c>
      <c r="G364" s="14">
        <v>166.52</v>
      </c>
      <c r="H364" s="23">
        <v>1.85</v>
      </c>
      <c r="I364" s="24">
        <v>0.75800000000000001</v>
      </c>
      <c r="J364" s="23">
        <v>2.1</v>
      </c>
      <c r="K364" s="24">
        <v>1.466</v>
      </c>
      <c r="L364" s="22"/>
      <c r="M364" s="22"/>
      <c r="N364" s="22"/>
      <c r="O364" s="22"/>
      <c r="P364" s="22"/>
      <c r="T364" s="25"/>
      <c r="U364" s="22"/>
    </row>
    <row r="365" spans="1:21" s="14" customFormat="1" ht="15" hidden="1" customHeight="1">
      <c r="A365" s="22" t="s">
        <v>658</v>
      </c>
      <c r="B365" s="22" t="s">
        <v>707</v>
      </c>
      <c r="C365" s="22" t="str">
        <f t="shared" ref="C365:C414" si="11">LEFT(A365,6)</f>
        <v>QUERUB</v>
      </c>
      <c r="D365" s="22">
        <v>44.004538019999998</v>
      </c>
      <c r="E365" s="22">
        <v>-71.237654989999996</v>
      </c>
      <c r="F365" s="22">
        <v>267</v>
      </c>
      <c r="G365" s="14">
        <v>320.26100000000002</v>
      </c>
      <c r="H365" s="23">
        <v>3.99</v>
      </c>
      <c r="I365" s="24">
        <v>1.671</v>
      </c>
      <c r="J365" s="23">
        <v>3.35</v>
      </c>
      <c r="K365" s="24">
        <v>2.2370000000000001</v>
      </c>
      <c r="L365" s="22"/>
      <c r="M365" s="22"/>
      <c r="N365" s="22"/>
      <c r="O365" s="22"/>
      <c r="P365" s="22"/>
      <c r="U365" s="22"/>
    </row>
    <row r="366" spans="1:21" s="14" customFormat="1" ht="15" hidden="1" customHeight="1">
      <c r="A366" s="22" t="s">
        <v>659</v>
      </c>
      <c r="B366" s="22" t="s">
        <v>707</v>
      </c>
      <c r="C366" s="22" t="str">
        <f t="shared" si="11"/>
        <v>QUERUB</v>
      </c>
      <c r="D366" s="22">
        <v>44.004441970000002</v>
      </c>
      <c r="E366" s="22">
        <v>-71.237688019999993</v>
      </c>
      <c r="F366" s="22">
        <v>271</v>
      </c>
      <c r="G366" s="14">
        <v>287.54000000000002</v>
      </c>
      <c r="H366" s="23">
        <v>3.1</v>
      </c>
      <c r="I366" s="24">
        <v>1.2809999999999999</v>
      </c>
      <c r="J366" s="23">
        <v>3.39</v>
      </c>
      <c r="K366" s="24">
        <v>2.1880000000000002</v>
      </c>
      <c r="L366" s="22"/>
      <c r="M366" s="22"/>
      <c r="N366" s="22"/>
      <c r="O366" s="22"/>
      <c r="P366" s="22"/>
      <c r="U366" s="22"/>
    </row>
    <row r="367" spans="1:21" s="14" customFormat="1" ht="15" hidden="1" customHeight="1">
      <c r="A367" s="22" t="s">
        <v>660</v>
      </c>
      <c r="B367" s="22" t="s">
        <v>707</v>
      </c>
      <c r="C367" s="22" t="str">
        <f t="shared" si="11"/>
        <v>QUERUB</v>
      </c>
      <c r="D367" s="22">
        <v>44.004201989999999</v>
      </c>
      <c r="E367" s="22">
        <v>-71.236724019999997</v>
      </c>
      <c r="F367" s="22">
        <v>268</v>
      </c>
      <c r="G367" s="14">
        <v>298.517</v>
      </c>
      <c r="H367" s="23">
        <v>4.1500000000000004</v>
      </c>
      <c r="I367" s="24">
        <v>1.6870000000000001</v>
      </c>
      <c r="J367" s="23">
        <v>4.08</v>
      </c>
      <c r="K367" s="24">
        <v>2.4630000000000001</v>
      </c>
      <c r="L367" s="22"/>
      <c r="M367" s="22"/>
      <c r="N367" s="22"/>
      <c r="O367" s="22"/>
      <c r="P367" s="22"/>
      <c r="U367" s="22"/>
    </row>
    <row r="368" spans="1:21" s="14" customFormat="1" ht="15" hidden="1" customHeight="1">
      <c r="A368" s="22" t="s">
        <v>661</v>
      </c>
      <c r="B368" s="22" t="s">
        <v>707</v>
      </c>
      <c r="C368" s="22" t="str">
        <f t="shared" si="11"/>
        <v>QUERUB</v>
      </c>
      <c r="D368" s="22">
        <v>44.004371980000002</v>
      </c>
      <c r="E368" s="22">
        <v>-71.237123999999994</v>
      </c>
      <c r="F368" s="22">
        <v>268</v>
      </c>
      <c r="G368" s="14">
        <v>218.68600000000001</v>
      </c>
      <c r="H368" s="23">
        <v>3.29</v>
      </c>
      <c r="I368" s="24">
        <v>1.3819999999999999</v>
      </c>
      <c r="J368" s="23">
        <v>2.8</v>
      </c>
      <c r="K368" s="24">
        <v>1.7649999999999999</v>
      </c>
      <c r="L368" s="22"/>
      <c r="M368" s="22"/>
      <c r="N368" s="22"/>
      <c r="O368" s="22"/>
      <c r="P368" s="22"/>
      <c r="U368" s="22"/>
    </row>
    <row r="369" spans="1:21" s="14" customFormat="1" ht="15" hidden="1" customHeight="1">
      <c r="A369" s="22" t="s">
        <v>662</v>
      </c>
      <c r="B369" s="22" t="s">
        <v>707</v>
      </c>
      <c r="C369" s="22" t="str">
        <f t="shared" si="11"/>
        <v>RHAFRA</v>
      </c>
      <c r="D369" s="22">
        <v>43.999563029999997</v>
      </c>
      <c r="E369" s="22">
        <v>-71.376085979999999</v>
      </c>
      <c r="F369" s="22">
        <v>417</v>
      </c>
      <c r="H369" s="23">
        <v>2.79</v>
      </c>
      <c r="I369" s="24">
        <v>0.66600000000000004</v>
      </c>
      <c r="J369" s="23">
        <v>1.1000000000000001</v>
      </c>
      <c r="K369" s="24">
        <v>0.53600000000000003</v>
      </c>
      <c r="L369" s="22"/>
      <c r="M369" s="22"/>
      <c r="N369" s="22"/>
      <c r="O369" s="22"/>
      <c r="P369" s="22"/>
      <c r="U369" s="22"/>
    </row>
    <row r="370" spans="1:21" s="14" customFormat="1" ht="15" hidden="1" customHeight="1">
      <c r="A370" s="22" t="s">
        <v>663</v>
      </c>
      <c r="B370" s="22" t="s">
        <v>707</v>
      </c>
      <c r="C370" s="22" t="str">
        <f t="shared" si="11"/>
        <v>RHOPRI</v>
      </c>
      <c r="D370" s="22">
        <v>44.003969810000001</v>
      </c>
      <c r="E370" s="22">
        <v>-71.378468699999999</v>
      </c>
      <c r="F370" s="22">
        <v>394</v>
      </c>
      <c r="G370" s="14">
        <v>226.82300000000001</v>
      </c>
      <c r="H370" s="23">
        <v>2.74</v>
      </c>
      <c r="I370" s="24">
        <v>1.1000000000000001</v>
      </c>
      <c r="J370" s="23">
        <v>2.8</v>
      </c>
      <c r="K370" s="24">
        <v>1.248</v>
      </c>
      <c r="L370" s="22"/>
      <c r="M370" s="22"/>
      <c r="N370" s="22"/>
      <c r="O370" s="22"/>
      <c r="P370" s="22"/>
      <c r="U370" s="22"/>
    </row>
    <row r="371" spans="1:21" s="14" customFormat="1" ht="15" hidden="1" customHeight="1">
      <c r="A371" s="22" t="s">
        <v>664</v>
      </c>
      <c r="B371" s="22" t="s">
        <v>707</v>
      </c>
      <c r="C371" s="22" t="str">
        <f t="shared" si="11"/>
        <v>RHOPRI</v>
      </c>
      <c r="D371" s="22">
        <v>44.003718020000001</v>
      </c>
      <c r="E371" s="22">
        <v>-71.378304</v>
      </c>
      <c r="F371" s="22">
        <v>388</v>
      </c>
      <c r="G371" s="14">
        <v>140.732</v>
      </c>
      <c r="H371" s="23">
        <v>1.53</v>
      </c>
      <c r="I371" s="24">
        <v>0.63700000000000001</v>
      </c>
      <c r="J371" s="23">
        <v>1.19</v>
      </c>
      <c r="K371" s="24">
        <v>0.503</v>
      </c>
      <c r="L371" s="22"/>
      <c r="M371" s="22"/>
      <c r="N371" s="22"/>
      <c r="O371" s="22"/>
      <c r="P371" s="22"/>
      <c r="T371" s="25"/>
      <c r="U371" s="22"/>
    </row>
    <row r="372" spans="1:21" s="14" customFormat="1" ht="15" hidden="1" customHeight="1">
      <c r="A372" s="22" t="s">
        <v>665</v>
      </c>
      <c r="B372" s="22" t="s">
        <v>707</v>
      </c>
      <c r="C372" s="22" t="str">
        <f t="shared" si="11"/>
        <v>RHOPRI</v>
      </c>
      <c r="D372" s="22">
        <v>44.005901000000001</v>
      </c>
      <c r="E372" s="22">
        <v>-71.380912030000005</v>
      </c>
      <c r="F372" s="22">
        <v>399</v>
      </c>
      <c r="G372" s="14">
        <v>177.08799999999999</v>
      </c>
      <c r="H372" s="23">
        <v>2.44</v>
      </c>
      <c r="I372" s="24">
        <v>1.151</v>
      </c>
      <c r="J372" s="23">
        <v>0.18</v>
      </c>
      <c r="K372" s="24">
        <v>0.09</v>
      </c>
      <c r="L372" s="22"/>
      <c r="M372" s="22"/>
      <c r="N372" s="22"/>
      <c r="O372" s="22"/>
      <c r="P372" s="22"/>
      <c r="T372" s="25"/>
      <c r="U372" s="22"/>
    </row>
    <row r="373" spans="1:21" s="14" customFormat="1" ht="15" hidden="1" customHeight="1">
      <c r="A373" s="22" t="s">
        <v>666</v>
      </c>
      <c r="B373" s="22" t="s">
        <v>707</v>
      </c>
      <c r="C373" s="22" t="str">
        <f t="shared" si="11"/>
        <v>RHOPRI</v>
      </c>
      <c r="D373" s="22">
        <v>44.00616797</v>
      </c>
      <c r="E373" s="22">
        <v>-71.380856960000003</v>
      </c>
      <c r="F373" s="22">
        <v>379</v>
      </c>
      <c r="G373" s="14">
        <v>162.453</v>
      </c>
      <c r="H373" s="23">
        <v>2.08</v>
      </c>
      <c r="I373" s="24">
        <v>0.9</v>
      </c>
      <c r="J373" s="23">
        <v>1.94</v>
      </c>
      <c r="K373" s="24">
        <v>0.93700000000000006</v>
      </c>
      <c r="L373" s="22"/>
      <c r="M373" s="22"/>
      <c r="N373" s="22"/>
      <c r="O373" s="22"/>
      <c r="P373" s="22"/>
      <c r="T373" s="25"/>
      <c r="U373" s="22"/>
    </row>
    <row r="374" spans="1:21" s="14" customFormat="1" ht="15" hidden="1" customHeight="1">
      <c r="A374" s="22" t="s">
        <v>667</v>
      </c>
      <c r="B374" s="22" t="s">
        <v>707</v>
      </c>
      <c r="C374" s="22" t="str">
        <f t="shared" si="11"/>
        <v>RHOPRI</v>
      </c>
      <c r="D374" s="22">
        <v>44.007144959999998</v>
      </c>
      <c r="E374" s="22">
        <v>-71.379631020000005</v>
      </c>
      <c r="F374" s="22">
        <v>393</v>
      </c>
      <c r="G374" s="14">
        <v>138.059</v>
      </c>
      <c r="H374" s="23">
        <v>1.94</v>
      </c>
      <c r="I374" s="24">
        <v>0.82499999999999996</v>
      </c>
      <c r="J374" s="23">
        <v>1.78</v>
      </c>
      <c r="K374" s="24">
        <v>0.72499999999999998</v>
      </c>
      <c r="L374" s="22"/>
      <c r="M374" s="22"/>
      <c r="N374" s="22"/>
      <c r="O374" s="22"/>
      <c r="P374" s="22"/>
      <c r="U374" s="22"/>
    </row>
    <row r="375" spans="1:21" s="14" customFormat="1" ht="15" hidden="1" customHeight="1">
      <c r="A375" s="22" t="s">
        <v>668</v>
      </c>
      <c r="B375" s="22" t="s">
        <v>707</v>
      </c>
      <c r="C375" s="22" t="str">
        <f t="shared" si="11"/>
        <v>RHOPRI</v>
      </c>
      <c r="D375" s="22">
        <v>44.007189969999999</v>
      </c>
      <c r="E375" s="22">
        <v>-71.379598000000001</v>
      </c>
      <c r="F375" s="22">
        <v>385</v>
      </c>
      <c r="G375" s="14">
        <v>124.432</v>
      </c>
      <c r="H375" s="23">
        <v>1.65</v>
      </c>
      <c r="I375" s="24">
        <v>0.73199999999999998</v>
      </c>
      <c r="J375" s="23">
        <v>1.24</v>
      </c>
      <c r="K375" s="24">
        <v>0.66800000000000004</v>
      </c>
      <c r="L375" s="22"/>
      <c r="M375" s="22"/>
      <c r="N375" s="22"/>
      <c r="O375" s="22"/>
      <c r="P375" s="22"/>
      <c r="U375" s="22"/>
    </row>
    <row r="376" spans="1:21" s="14" customFormat="1" ht="15" hidden="1" customHeight="1">
      <c r="A376" s="22" t="s">
        <v>669</v>
      </c>
      <c r="B376" s="22" t="s">
        <v>707</v>
      </c>
      <c r="C376" s="22" t="str">
        <f t="shared" si="11"/>
        <v>SPIALB</v>
      </c>
      <c r="D376" s="22">
        <v>43.997940960000001</v>
      </c>
      <c r="E376" s="22">
        <v>-71.372443959999998</v>
      </c>
      <c r="F376" s="22">
        <v>341</v>
      </c>
      <c r="G376" s="14">
        <v>92.816000000000003</v>
      </c>
      <c r="H376" s="23">
        <v>0.91</v>
      </c>
      <c r="I376" s="24">
        <v>0.38800000000000001</v>
      </c>
      <c r="J376" s="23">
        <v>0.76</v>
      </c>
      <c r="K376" s="24">
        <v>0.438</v>
      </c>
      <c r="L376" s="22"/>
      <c r="M376" s="22"/>
      <c r="N376" s="22"/>
      <c r="O376" s="22"/>
      <c r="P376" s="22"/>
      <c r="U376" s="22"/>
    </row>
    <row r="377" spans="1:21" s="14" customFormat="1" ht="15" hidden="1" customHeight="1">
      <c r="A377" s="22" t="s">
        <v>670</v>
      </c>
      <c r="B377" s="22" t="s">
        <v>707</v>
      </c>
      <c r="C377" s="22" t="str">
        <f t="shared" si="11"/>
        <v>SPIALB</v>
      </c>
      <c r="D377" s="22">
        <v>43.998223009999997</v>
      </c>
      <c r="E377" s="22">
        <v>-71.373585989999995</v>
      </c>
      <c r="F377" s="22">
        <v>337</v>
      </c>
      <c r="G377" s="14">
        <v>153.16200000000001</v>
      </c>
      <c r="H377" s="23">
        <v>1.72</v>
      </c>
      <c r="I377" s="24">
        <v>0.79200000000000004</v>
      </c>
      <c r="J377" s="23">
        <v>0.65</v>
      </c>
      <c r="K377" s="24">
        <v>0.36299999999999999</v>
      </c>
      <c r="L377" s="22"/>
      <c r="M377" s="22"/>
      <c r="N377" s="22"/>
      <c r="O377" s="22"/>
      <c r="P377" s="22"/>
      <c r="U377" s="22"/>
    </row>
    <row r="378" spans="1:21" s="14" customFormat="1" ht="15" hidden="1" customHeight="1">
      <c r="A378" s="22" t="s">
        <v>671</v>
      </c>
      <c r="B378" s="22" t="s">
        <v>707</v>
      </c>
      <c r="C378" s="22" t="str">
        <f t="shared" si="11"/>
        <v>SPIALB</v>
      </c>
      <c r="D378" s="22">
        <v>43.997700989999998</v>
      </c>
      <c r="E378" s="22">
        <v>-71.372731959999996</v>
      </c>
      <c r="F378" s="22">
        <v>385</v>
      </c>
      <c r="G378" s="14">
        <v>97.786000000000001</v>
      </c>
      <c r="H378" s="23">
        <v>1.2</v>
      </c>
      <c r="I378" s="24">
        <v>0.54200000000000004</v>
      </c>
      <c r="J378" s="23">
        <v>2.69</v>
      </c>
      <c r="K378" s="24">
        <v>1.4419999999999999</v>
      </c>
      <c r="L378" s="22"/>
      <c r="M378" s="22"/>
      <c r="N378" s="22"/>
      <c r="O378" s="22"/>
      <c r="P378" s="22"/>
      <c r="U378" s="22"/>
    </row>
    <row r="379" spans="1:21" s="14" customFormat="1" ht="15" hidden="1" customHeight="1">
      <c r="A379" s="22" t="s">
        <v>672</v>
      </c>
      <c r="B379" s="22" t="s">
        <v>707</v>
      </c>
      <c r="C379" s="22" t="str">
        <f t="shared" si="11"/>
        <v>SPIALB</v>
      </c>
      <c r="D379" s="22">
        <v>43.998289980000003</v>
      </c>
      <c r="E379" s="22">
        <v>-71.373690010000004</v>
      </c>
      <c r="F379" s="22">
        <v>392</v>
      </c>
      <c r="G379" s="14">
        <v>67.712000000000003</v>
      </c>
      <c r="H379" s="23">
        <v>0.67</v>
      </c>
      <c r="I379" s="24">
        <v>0.30199999999999999</v>
      </c>
      <c r="J379" s="23">
        <v>1.3</v>
      </c>
      <c r="K379" s="24">
        <v>0.80300000000000005</v>
      </c>
      <c r="L379" s="22"/>
      <c r="M379" s="22"/>
      <c r="N379" s="22"/>
      <c r="O379" s="22"/>
      <c r="P379" s="22"/>
      <c r="U379" s="22"/>
    </row>
    <row r="380" spans="1:21" s="14" customFormat="1" ht="15" hidden="1" customHeight="1">
      <c r="A380" s="22" t="s">
        <v>673</v>
      </c>
      <c r="B380" s="22" t="s">
        <v>707</v>
      </c>
      <c r="C380" s="22" t="str">
        <f t="shared" si="11"/>
        <v>SPIALB</v>
      </c>
      <c r="D380" s="22">
        <v>43.999980030000003</v>
      </c>
      <c r="E380" s="22">
        <v>-71.374716960000001</v>
      </c>
      <c r="F380" s="22">
        <v>377</v>
      </c>
      <c r="G380" s="14">
        <v>196.20400000000001</v>
      </c>
      <c r="H380" s="23">
        <v>1.75</v>
      </c>
      <c r="I380" s="24">
        <v>0.749</v>
      </c>
      <c r="J380" s="23">
        <v>0.51</v>
      </c>
      <c r="K380" s="24">
        <v>0.32700000000000001</v>
      </c>
      <c r="L380" s="22"/>
      <c r="M380" s="22"/>
      <c r="N380" s="22"/>
      <c r="O380" s="22"/>
      <c r="P380" s="22"/>
      <c r="U380" s="22"/>
    </row>
    <row r="381" spans="1:21" s="14" customFormat="1" ht="15" hidden="1" customHeight="1">
      <c r="A381" s="22" t="s">
        <v>674</v>
      </c>
      <c r="B381" s="22" t="s">
        <v>707</v>
      </c>
      <c r="C381" s="22" t="str">
        <f t="shared" si="11"/>
        <v>SPIALB</v>
      </c>
      <c r="D381" s="22">
        <v>43.99854002</v>
      </c>
      <c r="E381" s="22">
        <v>-71.375259020000001</v>
      </c>
      <c r="F381" s="22">
        <v>399</v>
      </c>
      <c r="G381" s="14">
        <v>132.97</v>
      </c>
      <c r="H381" s="23">
        <v>1.27</v>
      </c>
      <c r="I381" s="24">
        <v>0.47499999999999998</v>
      </c>
      <c r="J381" s="23">
        <v>0.89</v>
      </c>
      <c r="K381" s="24">
        <v>0.35399999999999998</v>
      </c>
      <c r="L381" s="22"/>
      <c r="M381" s="22"/>
      <c r="N381" s="22"/>
      <c r="O381" s="22"/>
      <c r="P381" s="22"/>
      <c r="U381" s="22"/>
    </row>
    <row r="382" spans="1:21" s="14" customFormat="1" ht="15" hidden="1" customHeight="1">
      <c r="A382" s="22" t="s">
        <v>675</v>
      </c>
      <c r="B382" s="22" t="s">
        <v>707</v>
      </c>
      <c r="C382" s="22" t="str">
        <f t="shared" si="11"/>
        <v>SPITOM</v>
      </c>
      <c r="D382" s="22">
        <v>43.997523960000002</v>
      </c>
      <c r="E382" s="22">
        <v>-71.372586029999994</v>
      </c>
      <c r="F382" s="22">
        <v>383</v>
      </c>
      <c r="G382" s="14">
        <v>124.15300000000001</v>
      </c>
      <c r="H382" s="23">
        <v>1.6</v>
      </c>
      <c r="I382" s="24">
        <v>0.75900000000000001</v>
      </c>
      <c r="J382" s="23">
        <v>0.73</v>
      </c>
      <c r="K382" s="24">
        <v>0.442</v>
      </c>
      <c r="L382" s="22"/>
      <c r="M382" s="22"/>
      <c r="N382" s="22"/>
      <c r="O382" s="22"/>
      <c r="P382" s="22"/>
      <c r="U382" s="22"/>
    </row>
    <row r="383" spans="1:21" s="14" customFormat="1" ht="15" hidden="1" customHeight="1">
      <c r="A383" s="22" t="s">
        <v>676</v>
      </c>
      <c r="B383" s="22" t="s">
        <v>707</v>
      </c>
      <c r="C383" s="22" t="str">
        <f t="shared" si="11"/>
        <v>SPITOM</v>
      </c>
      <c r="D383" s="22">
        <v>43.997607029999998</v>
      </c>
      <c r="E383" s="22">
        <v>-71.372761969999999</v>
      </c>
      <c r="F383" s="22">
        <v>385</v>
      </c>
      <c r="G383" s="14">
        <v>187.31200000000001</v>
      </c>
      <c r="H383" s="23">
        <v>2.36</v>
      </c>
      <c r="I383" s="24">
        <v>1.131</v>
      </c>
      <c r="J383" s="23">
        <v>1.18</v>
      </c>
      <c r="K383" s="24">
        <v>0.47299999999999998</v>
      </c>
      <c r="L383" s="22"/>
      <c r="M383" s="22"/>
      <c r="N383" s="22"/>
      <c r="O383" s="22"/>
      <c r="P383" s="22"/>
      <c r="U383" s="22"/>
    </row>
    <row r="384" spans="1:21" s="14" customFormat="1" ht="15" hidden="1" customHeight="1">
      <c r="A384" s="22" t="s">
        <v>677</v>
      </c>
      <c r="B384" s="22" t="s">
        <v>707</v>
      </c>
      <c r="C384" s="22" t="str">
        <f t="shared" si="11"/>
        <v>SPITOM</v>
      </c>
      <c r="D384" s="22">
        <v>43.994467</v>
      </c>
      <c r="E384" s="22">
        <v>-71.369638030000004</v>
      </c>
      <c r="F384" s="22">
        <v>389</v>
      </c>
      <c r="G384" s="14">
        <v>68.405000000000001</v>
      </c>
      <c r="H384" s="23">
        <v>0.72</v>
      </c>
      <c r="I384" s="24">
        <v>0.32</v>
      </c>
      <c r="J384" s="23">
        <v>0.72</v>
      </c>
      <c r="K384" s="24">
        <v>0.313</v>
      </c>
      <c r="L384" s="22"/>
      <c r="M384" s="22"/>
      <c r="N384" s="22"/>
      <c r="O384" s="22"/>
      <c r="P384" s="22"/>
      <c r="U384" s="22"/>
    </row>
    <row r="385" spans="1:21" s="14" customFormat="1" ht="15" hidden="1" customHeight="1">
      <c r="A385" s="22" t="s">
        <v>678</v>
      </c>
      <c r="B385" s="22" t="s">
        <v>707</v>
      </c>
      <c r="C385" s="22" t="str">
        <f t="shared" si="11"/>
        <v>SPITOM</v>
      </c>
      <c r="D385" s="22">
        <v>43.994555009999999</v>
      </c>
      <c r="E385" s="22">
        <v>-71.369628980000002</v>
      </c>
      <c r="F385" s="22">
        <v>385</v>
      </c>
      <c r="G385" s="14">
        <v>83.509</v>
      </c>
      <c r="H385" s="23">
        <v>1.0900000000000001</v>
      </c>
      <c r="I385" s="24">
        <v>0.504</v>
      </c>
      <c r="J385" s="23">
        <v>0.32</v>
      </c>
      <c r="K385" s="24">
        <v>0.161</v>
      </c>
      <c r="L385" s="22"/>
      <c r="M385" s="22"/>
      <c r="N385" s="22"/>
      <c r="O385" s="22"/>
      <c r="P385" s="22"/>
      <c r="U385" s="22"/>
    </row>
    <row r="386" spans="1:21" s="14" customFormat="1" ht="15" hidden="1" customHeight="1">
      <c r="A386" s="22" t="s">
        <v>679</v>
      </c>
      <c r="B386" s="22" t="s">
        <v>707</v>
      </c>
      <c r="C386" s="22" t="str">
        <f t="shared" si="11"/>
        <v>SPITOM</v>
      </c>
      <c r="D386" s="22">
        <v>43.994352999999997</v>
      </c>
      <c r="E386" s="22">
        <v>-71.369845990000002</v>
      </c>
      <c r="F386" s="22">
        <v>382</v>
      </c>
      <c r="G386" s="14">
        <v>114.355</v>
      </c>
      <c r="H386" s="23">
        <v>1.36</v>
      </c>
      <c r="I386" s="24">
        <v>0.64</v>
      </c>
      <c r="J386" s="23">
        <v>0.81</v>
      </c>
      <c r="K386" s="24">
        <v>0.42299999999999999</v>
      </c>
      <c r="L386" s="22"/>
      <c r="M386" s="22"/>
      <c r="N386" s="22"/>
      <c r="O386" s="22"/>
      <c r="P386" s="22"/>
      <c r="U386" s="22"/>
    </row>
    <row r="387" spans="1:21" s="14" customFormat="1" ht="15" hidden="1" customHeight="1">
      <c r="A387" s="22" t="s">
        <v>680</v>
      </c>
      <c r="B387" s="22" t="s">
        <v>707</v>
      </c>
      <c r="C387" s="22" t="str">
        <f t="shared" si="11"/>
        <v>SPITOM</v>
      </c>
      <c r="D387" s="22">
        <v>43.99484502</v>
      </c>
      <c r="E387" s="22">
        <v>-71.369924019999999</v>
      </c>
      <c r="F387" s="22">
        <v>383</v>
      </c>
      <c r="G387" s="14">
        <v>57.43</v>
      </c>
      <c r="H387" s="23">
        <v>0.73</v>
      </c>
      <c r="I387" s="24">
        <v>0.32700000000000001</v>
      </c>
      <c r="J387" s="23">
        <v>0.46</v>
      </c>
      <c r="K387" s="24">
        <v>0.247</v>
      </c>
      <c r="L387" s="22"/>
      <c r="M387" s="22"/>
      <c r="N387" s="22"/>
      <c r="O387" s="22"/>
      <c r="P387" s="22"/>
      <c r="U387" s="22"/>
    </row>
    <row r="388" spans="1:21" s="14" customFormat="1" ht="15" hidden="1" customHeight="1">
      <c r="A388" s="22" t="s">
        <v>681</v>
      </c>
      <c r="B388" s="22" t="s">
        <v>707</v>
      </c>
      <c r="C388" s="22" t="str">
        <f t="shared" si="11"/>
        <v>ULMAME</v>
      </c>
      <c r="D388" s="22">
        <v>43.998060989999999</v>
      </c>
      <c r="E388" s="22">
        <v>-71.374595009999993</v>
      </c>
      <c r="F388" s="22">
        <v>374</v>
      </c>
      <c r="G388" s="14">
        <v>310.71899999999999</v>
      </c>
      <c r="H388" s="23">
        <v>4.21</v>
      </c>
      <c r="I388" s="24">
        <v>1.581</v>
      </c>
      <c r="J388" s="23">
        <v>4.9800000000000004</v>
      </c>
      <c r="K388" s="24">
        <v>2.8290000000000002</v>
      </c>
      <c r="L388" s="22"/>
      <c r="M388" s="22"/>
      <c r="N388" s="22"/>
      <c r="O388" s="22"/>
      <c r="P388" s="22"/>
      <c r="U388" s="22"/>
    </row>
    <row r="389" spans="1:21" s="14" customFormat="1" ht="15" hidden="1" customHeight="1">
      <c r="A389" s="22" t="s">
        <v>682</v>
      </c>
      <c r="B389" s="22" t="s">
        <v>707</v>
      </c>
      <c r="C389" s="22" t="str">
        <f t="shared" si="11"/>
        <v>ULMAME</v>
      </c>
      <c r="D389" s="22">
        <v>43.998071969999998</v>
      </c>
      <c r="E389" s="22">
        <v>-71.374559970000007</v>
      </c>
      <c r="F389" s="22">
        <v>381</v>
      </c>
      <c r="G389" s="14">
        <v>292.52</v>
      </c>
      <c r="H389" s="23">
        <v>4.72</v>
      </c>
      <c r="I389" s="24">
        <v>1.9019999999999999</v>
      </c>
      <c r="J389" s="23">
        <v>9.68</v>
      </c>
      <c r="K389" s="24">
        <v>6.0490000000000004</v>
      </c>
      <c r="L389" s="22"/>
      <c r="M389" s="22"/>
      <c r="N389" s="22"/>
      <c r="O389" s="22"/>
      <c r="P389" s="22"/>
      <c r="U389" s="22"/>
    </row>
    <row r="390" spans="1:21" s="14" customFormat="1" ht="15" hidden="1" customHeight="1">
      <c r="A390" s="22" t="s">
        <v>683</v>
      </c>
      <c r="B390" s="22" t="s">
        <v>707</v>
      </c>
      <c r="C390" s="22" t="str">
        <f t="shared" si="11"/>
        <v>ULMAME</v>
      </c>
      <c r="D390" s="22">
        <v>43.998767000000001</v>
      </c>
      <c r="E390" s="22">
        <v>-71.374912010000003</v>
      </c>
      <c r="F390" s="22">
        <v>386</v>
      </c>
      <c r="G390" s="14">
        <v>227.512</v>
      </c>
      <c r="H390" s="23">
        <v>2.04</v>
      </c>
      <c r="I390" s="24">
        <v>0.626</v>
      </c>
      <c r="J390" s="23">
        <v>1.38</v>
      </c>
      <c r="K390" s="24">
        <v>0.87</v>
      </c>
      <c r="L390" s="22"/>
      <c r="M390" s="22"/>
      <c r="N390" s="22"/>
      <c r="O390" s="22"/>
      <c r="P390" s="22"/>
      <c r="U390" s="22"/>
    </row>
    <row r="391" spans="1:21" s="14" customFormat="1" ht="15" hidden="1" customHeight="1">
      <c r="A391" s="22" t="s">
        <v>684</v>
      </c>
      <c r="B391" s="22" t="s">
        <v>707</v>
      </c>
      <c r="C391" s="22" t="str">
        <f t="shared" si="11"/>
        <v>ULMAME</v>
      </c>
      <c r="D391" s="22">
        <v>43.998795999999999</v>
      </c>
      <c r="E391" s="22">
        <v>-71.374850989999999</v>
      </c>
      <c r="F391" s="22">
        <v>396</v>
      </c>
      <c r="G391" s="14">
        <v>144.935</v>
      </c>
      <c r="H391" s="23">
        <v>1.38</v>
      </c>
      <c r="I391" s="24">
        <v>0.41599999999999998</v>
      </c>
      <c r="J391" s="23">
        <v>2.5</v>
      </c>
      <c r="K391" s="24">
        <v>1.2909999999999999</v>
      </c>
      <c r="L391" s="22"/>
      <c r="M391" s="22"/>
      <c r="N391" s="22"/>
      <c r="O391" s="22"/>
      <c r="P391" s="22"/>
      <c r="U391" s="22"/>
    </row>
    <row r="392" spans="1:21" s="14" customFormat="1" ht="15" hidden="1" customHeight="1">
      <c r="A392" s="22" t="s">
        <v>685</v>
      </c>
      <c r="B392" s="22" t="s">
        <v>707</v>
      </c>
      <c r="C392" s="22" t="str">
        <f t="shared" si="11"/>
        <v>ULMAME</v>
      </c>
      <c r="D392" s="22">
        <v>43.999028010000004</v>
      </c>
      <c r="E392" s="22">
        <v>-71.375425989999997</v>
      </c>
      <c r="F392" s="22">
        <v>394</v>
      </c>
      <c r="G392" s="14">
        <v>298.03899999999999</v>
      </c>
      <c r="H392" s="23">
        <v>3.01</v>
      </c>
      <c r="I392" s="24">
        <v>0.86699999999999999</v>
      </c>
      <c r="J392" s="23">
        <v>3.12</v>
      </c>
      <c r="K392" s="24">
        <v>1.526</v>
      </c>
      <c r="L392" s="22"/>
      <c r="M392" s="22"/>
      <c r="N392" s="22"/>
      <c r="O392" s="22"/>
      <c r="P392" s="22"/>
      <c r="U392" s="22"/>
    </row>
    <row r="393" spans="1:21" s="14" customFormat="1" ht="15" hidden="1" customHeight="1">
      <c r="A393" s="22" t="s">
        <v>686</v>
      </c>
      <c r="B393" s="22" t="s">
        <v>707</v>
      </c>
      <c r="C393" s="22" t="str">
        <f t="shared" si="11"/>
        <v>ULMAME</v>
      </c>
      <c r="D393" s="22">
        <v>43.999026999999998</v>
      </c>
      <c r="E393" s="22">
        <v>-71.375375030000001</v>
      </c>
      <c r="F393" s="22">
        <v>397</v>
      </c>
      <c r="G393" s="14">
        <v>198.82499999999999</v>
      </c>
      <c r="H393" s="23">
        <v>2.59</v>
      </c>
      <c r="I393" s="24">
        <v>0.95599999999999996</v>
      </c>
      <c r="J393" s="23">
        <v>4.93</v>
      </c>
      <c r="K393" s="24">
        <v>2.7050000000000001</v>
      </c>
      <c r="L393" s="22"/>
      <c r="M393" s="22"/>
      <c r="N393" s="22"/>
      <c r="O393" s="22"/>
      <c r="P393" s="22"/>
      <c r="U393" s="22"/>
    </row>
    <row r="394" spans="1:21" s="14" customFormat="1" ht="15" hidden="1" customHeight="1">
      <c r="A394" s="22" t="s">
        <v>687</v>
      </c>
      <c r="B394" s="22" t="s">
        <v>707</v>
      </c>
      <c r="C394" s="22" t="str">
        <f t="shared" si="11"/>
        <v>VACMYR</v>
      </c>
      <c r="D394" s="22">
        <v>44.005363969999998</v>
      </c>
      <c r="E394" s="22">
        <v>-71.380281960000005</v>
      </c>
      <c r="F394" s="22">
        <v>391</v>
      </c>
      <c r="G394" s="14">
        <v>43.771000000000001</v>
      </c>
      <c r="H394" s="23">
        <v>0.44</v>
      </c>
      <c r="I394" s="24">
        <v>0.2</v>
      </c>
      <c r="J394" s="23">
        <v>0.65</v>
      </c>
      <c r="K394" s="24">
        <v>0.43099999999999999</v>
      </c>
      <c r="L394" s="22"/>
      <c r="M394" s="22"/>
      <c r="N394" s="22"/>
      <c r="O394" s="22"/>
      <c r="P394" s="22"/>
      <c r="U394" s="22"/>
    </row>
    <row r="395" spans="1:21" s="14" customFormat="1" ht="15" hidden="1" customHeight="1">
      <c r="A395" s="22" t="s">
        <v>688</v>
      </c>
      <c r="B395" s="22" t="s">
        <v>707</v>
      </c>
      <c r="C395" s="22" t="str">
        <f t="shared" si="11"/>
        <v>VACMYR</v>
      </c>
      <c r="D395" s="22">
        <v>44.005343019999998</v>
      </c>
      <c r="E395" s="22">
        <v>-71.380335020000004</v>
      </c>
      <c r="F395" s="22">
        <v>389</v>
      </c>
      <c r="G395" s="14">
        <v>85.876000000000005</v>
      </c>
      <c r="H395" s="23">
        <v>0.9</v>
      </c>
      <c r="I395" s="24">
        <v>0.41699999999999998</v>
      </c>
      <c r="J395" s="23">
        <v>1.08</v>
      </c>
      <c r="K395" s="24">
        <v>0.64700000000000002</v>
      </c>
      <c r="L395" s="22"/>
      <c r="M395" s="22"/>
      <c r="N395" s="22"/>
      <c r="O395" s="22"/>
      <c r="P395" s="22"/>
      <c r="U395" s="22"/>
    </row>
    <row r="396" spans="1:21" s="14" customFormat="1" ht="15" hidden="1" customHeight="1">
      <c r="A396" s="22" t="s">
        <v>689</v>
      </c>
      <c r="B396" s="22" t="s">
        <v>707</v>
      </c>
      <c r="C396" s="22" t="str">
        <f t="shared" si="11"/>
        <v>VACMYR</v>
      </c>
      <c r="D396" s="22">
        <v>44.002726019999997</v>
      </c>
      <c r="E396" s="22">
        <v>-71.378509019999996</v>
      </c>
      <c r="F396" s="22">
        <v>393</v>
      </c>
      <c r="G396" s="14">
        <v>96.596000000000004</v>
      </c>
      <c r="H396" s="23">
        <v>0.95</v>
      </c>
      <c r="I396" s="24">
        <v>0.33600000000000002</v>
      </c>
      <c r="J396" s="23">
        <v>0.83</v>
      </c>
      <c r="K396" s="24">
        <v>0.58599999999999997</v>
      </c>
      <c r="L396" s="22"/>
      <c r="M396" s="22"/>
      <c r="N396" s="22"/>
      <c r="O396" s="22"/>
      <c r="P396" s="22"/>
      <c r="U396" s="22"/>
    </row>
    <row r="397" spans="1:21" s="14" customFormat="1" ht="15" hidden="1" customHeight="1">
      <c r="A397" s="22" t="s">
        <v>690</v>
      </c>
      <c r="B397" s="22" t="s">
        <v>707</v>
      </c>
      <c r="C397" s="22" t="str">
        <f t="shared" si="11"/>
        <v>VACMYR</v>
      </c>
      <c r="D397" s="22">
        <v>44.003184009999998</v>
      </c>
      <c r="E397" s="22">
        <v>-71.378397960000001</v>
      </c>
      <c r="F397" s="22">
        <v>391</v>
      </c>
      <c r="G397" s="14">
        <v>58.273000000000003</v>
      </c>
      <c r="H397" s="23">
        <v>0.6</v>
      </c>
      <c r="I397" s="24">
        <v>0.27900000000000003</v>
      </c>
      <c r="J397" s="23">
        <v>0.71</v>
      </c>
      <c r="K397" s="24">
        <v>0.48</v>
      </c>
      <c r="L397" s="22"/>
      <c r="M397" s="22"/>
      <c r="N397" s="22"/>
      <c r="O397" s="22"/>
      <c r="P397" s="22"/>
      <c r="U397" s="22"/>
    </row>
    <row r="398" spans="1:21" s="14" customFormat="1" ht="15" hidden="1" customHeight="1">
      <c r="A398" s="22" t="s">
        <v>691</v>
      </c>
      <c r="B398" s="22" t="s">
        <v>707</v>
      </c>
      <c r="C398" s="22" t="str">
        <f t="shared" si="11"/>
        <v>VACMYR</v>
      </c>
      <c r="D398" s="22">
        <v>44.005350980000003</v>
      </c>
      <c r="E398" s="22">
        <v>-71.380438029999993</v>
      </c>
      <c r="F398" s="22">
        <v>404</v>
      </c>
      <c r="G398" s="14">
        <v>60.884999999999998</v>
      </c>
      <c r="H398" s="23">
        <v>0.62</v>
      </c>
      <c r="I398" s="24">
        <v>0.26100000000000001</v>
      </c>
      <c r="J398" s="23">
        <v>1.66</v>
      </c>
      <c r="K398" s="24">
        <v>1.115</v>
      </c>
      <c r="L398" s="22"/>
      <c r="M398" s="22"/>
      <c r="N398" s="22"/>
      <c r="O398" s="22"/>
      <c r="P398" s="22"/>
      <c r="U398" s="22"/>
    </row>
    <row r="399" spans="1:21" s="14" customFormat="1" ht="15" hidden="1" customHeight="1">
      <c r="A399" s="22" t="s">
        <v>692</v>
      </c>
      <c r="B399" s="22" t="s">
        <v>707</v>
      </c>
      <c r="C399" s="22" t="str">
        <f t="shared" si="11"/>
        <v>VACMYR</v>
      </c>
      <c r="D399" s="22">
        <v>44.007644020000001</v>
      </c>
      <c r="E399" s="22">
        <v>-71.379071030000006</v>
      </c>
      <c r="F399" s="22">
        <v>393</v>
      </c>
      <c r="G399" s="14">
        <v>66.673000000000002</v>
      </c>
      <c r="H399" s="23">
        <v>0.54</v>
      </c>
      <c r="I399" s="24">
        <v>0.191</v>
      </c>
      <c r="J399" s="23">
        <v>0.55000000000000004</v>
      </c>
      <c r="K399" s="24">
        <v>0.33800000000000002</v>
      </c>
      <c r="L399" s="22"/>
      <c r="M399" s="22"/>
      <c r="N399" s="22"/>
      <c r="O399" s="22"/>
      <c r="P399" s="22"/>
      <c r="U399" s="22"/>
    </row>
    <row r="400" spans="1:21" s="14" customFormat="1" ht="15" hidden="1" customHeight="1">
      <c r="A400" s="22" t="s">
        <v>693</v>
      </c>
      <c r="B400" s="22" t="s">
        <v>707</v>
      </c>
      <c r="C400" s="22" t="str">
        <f t="shared" si="11"/>
        <v>VACMYR</v>
      </c>
      <c r="D400" s="22">
        <v>44.007360040000002</v>
      </c>
      <c r="E400" s="22">
        <v>-71.379418959999995</v>
      </c>
      <c r="F400" s="22">
        <v>387</v>
      </c>
      <c r="G400" s="14">
        <v>56.195</v>
      </c>
      <c r="H400" s="23">
        <v>0.68</v>
      </c>
      <c r="I400" s="24">
        <v>0.314</v>
      </c>
      <c r="J400" s="23">
        <v>1.2</v>
      </c>
      <c r="K400" s="24">
        <v>0.76</v>
      </c>
      <c r="L400" s="22"/>
      <c r="M400" s="22"/>
      <c r="N400" s="22"/>
      <c r="O400" s="22"/>
      <c r="P400" s="22"/>
      <c r="U400" s="22"/>
    </row>
    <row r="401" spans="1:23" s="14" customFormat="1" ht="15" hidden="1" customHeight="1">
      <c r="A401" s="22" t="s">
        <v>694</v>
      </c>
      <c r="B401" s="22" t="s">
        <v>707</v>
      </c>
      <c r="C401" s="22" t="str">
        <f t="shared" si="11"/>
        <v>VIBCAS</v>
      </c>
      <c r="D401" s="22">
        <v>44.002325030000002</v>
      </c>
      <c r="E401" s="22">
        <v>-71.378298970000003</v>
      </c>
      <c r="F401" s="22">
        <v>395</v>
      </c>
      <c r="G401" s="14">
        <v>230.38</v>
      </c>
      <c r="H401" s="23">
        <v>3.68</v>
      </c>
      <c r="I401" s="24">
        <v>0.95</v>
      </c>
      <c r="J401" s="23">
        <v>1.45</v>
      </c>
      <c r="K401" s="24">
        <v>0.80700000000000005</v>
      </c>
      <c r="L401" s="22"/>
      <c r="M401" s="22"/>
      <c r="N401" s="22"/>
      <c r="O401" s="22"/>
      <c r="P401" s="22"/>
      <c r="U401" s="22"/>
    </row>
    <row r="402" spans="1:23" s="14" customFormat="1" ht="15" hidden="1" customHeight="1">
      <c r="A402" s="22" t="s">
        <v>695</v>
      </c>
      <c r="B402" s="22" t="s">
        <v>707</v>
      </c>
      <c r="C402" s="22" t="str">
        <f t="shared" si="11"/>
        <v>VIBCAS</v>
      </c>
      <c r="D402" s="22">
        <v>44.002515969999997</v>
      </c>
      <c r="E402" s="22">
        <v>-71.378507010000007</v>
      </c>
      <c r="F402" s="22">
        <v>394</v>
      </c>
      <c r="G402" s="14">
        <v>304.81799999999998</v>
      </c>
      <c r="H402" s="23">
        <v>4.26</v>
      </c>
      <c r="I402" s="24">
        <v>1.141</v>
      </c>
      <c r="J402" s="23">
        <v>3.23</v>
      </c>
      <c r="K402" s="24">
        <v>1.891</v>
      </c>
      <c r="L402" s="22"/>
      <c r="M402" s="22"/>
      <c r="N402" s="22"/>
      <c r="O402" s="22"/>
      <c r="P402" s="22"/>
      <c r="U402" s="22"/>
    </row>
    <row r="403" spans="1:23" s="14" customFormat="1" ht="15" hidden="1" customHeight="1">
      <c r="A403" s="22" t="s">
        <v>696</v>
      </c>
      <c r="B403" s="22" t="s">
        <v>707</v>
      </c>
      <c r="C403" s="22" t="str">
        <f t="shared" si="11"/>
        <v>VIBCAS</v>
      </c>
      <c r="D403" s="22">
        <v>44.005235980000002</v>
      </c>
      <c r="E403" s="22">
        <v>-71.380094959999994</v>
      </c>
      <c r="F403" s="22">
        <v>390</v>
      </c>
      <c r="G403" s="14">
        <v>163.92</v>
      </c>
      <c r="H403" s="23">
        <v>2.88</v>
      </c>
      <c r="I403" s="24">
        <v>0.94699999999999995</v>
      </c>
      <c r="J403" s="23">
        <v>2.14</v>
      </c>
      <c r="K403" s="24">
        <v>1.2969999999999999</v>
      </c>
      <c r="L403" s="22"/>
      <c r="M403" s="22"/>
      <c r="N403" s="22"/>
      <c r="O403" s="22"/>
      <c r="P403" s="22"/>
      <c r="U403" s="22"/>
    </row>
    <row r="404" spans="1:23" s="14" customFormat="1" ht="15" hidden="1" customHeight="1">
      <c r="A404" s="22" t="s">
        <v>697</v>
      </c>
      <c r="B404" s="22" t="s">
        <v>707</v>
      </c>
      <c r="C404" s="22" t="str">
        <f t="shared" si="11"/>
        <v>VIBCAS</v>
      </c>
      <c r="D404" s="22">
        <v>44.003818019999997</v>
      </c>
      <c r="E404" s="22">
        <v>-71.378342970000006</v>
      </c>
      <c r="F404" s="22">
        <v>391</v>
      </c>
      <c r="G404" s="14">
        <v>204.14500000000001</v>
      </c>
      <c r="H404" s="23">
        <v>3.72</v>
      </c>
      <c r="I404" s="24">
        <v>1.337</v>
      </c>
      <c r="J404" s="23">
        <v>2.8</v>
      </c>
      <c r="K404" s="24">
        <v>1.581</v>
      </c>
      <c r="L404" s="22"/>
      <c r="M404" s="22"/>
      <c r="N404" s="22"/>
      <c r="O404" s="22"/>
      <c r="P404" s="22"/>
      <c r="U404" s="22"/>
    </row>
    <row r="405" spans="1:23" s="14" customFormat="1" ht="15" hidden="1" customHeight="1">
      <c r="A405" s="22" t="s">
        <v>698</v>
      </c>
      <c r="B405" s="22" t="s">
        <v>707</v>
      </c>
      <c r="C405" s="22" t="str">
        <f t="shared" si="11"/>
        <v>VIBCAS</v>
      </c>
      <c r="D405" s="22">
        <v>44.002683019999999</v>
      </c>
      <c r="E405" s="22">
        <v>-71.378507010000007</v>
      </c>
      <c r="F405" s="22">
        <v>393</v>
      </c>
      <c r="G405" s="14">
        <v>278.91800000000001</v>
      </c>
      <c r="H405" s="23">
        <v>5.84</v>
      </c>
      <c r="I405" s="24">
        <v>1.9750000000000001</v>
      </c>
      <c r="J405" s="23">
        <v>3.82</v>
      </c>
      <c r="K405" s="24">
        <v>2.1579999999999999</v>
      </c>
      <c r="L405" s="22"/>
      <c r="M405" s="22"/>
      <c r="N405" s="22"/>
      <c r="O405" s="22"/>
      <c r="P405" s="22"/>
      <c r="U405" s="22"/>
    </row>
    <row r="406" spans="1:23" s="14" customFormat="1" ht="15" hidden="1" customHeight="1">
      <c r="A406" s="22" t="s">
        <v>699</v>
      </c>
      <c r="B406" s="22" t="s">
        <v>707</v>
      </c>
      <c r="C406" s="22" t="str">
        <f t="shared" si="11"/>
        <v>VIBCAS</v>
      </c>
      <c r="D406" s="22">
        <v>44.00310597</v>
      </c>
      <c r="E406" s="22">
        <v>-71.378412960000006</v>
      </c>
      <c r="F406" s="22">
        <v>391</v>
      </c>
      <c r="G406" s="14">
        <v>286.50700000000001</v>
      </c>
      <c r="H406" s="23">
        <v>5.22</v>
      </c>
      <c r="I406" s="24">
        <v>2.0289999999999999</v>
      </c>
      <c r="J406" s="23">
        <v>2.19</v>
      </c>
      <c r="K406" s="24">
        <v>1.24</v>
      </c>
      <c r="L406" s="22"/>
      <c r="M406" s="22"/>
      <c r="N406" s="22"/>
      <c r="O406" s="22"/>
      <c r="P406" s="22"/>
      <c r="U406" s="22"/>
    </row>
    <row r="407" spans="1:23" s="14" customFormat="1" ht="15" hidden="1" customHeight="1">
      <c r="A407" s="22" t="s">
        <v>700</v>
      </c>
      <c r="B407" s="22" t="s">
        <v>707</v>
      </c>
      <c r="C407" s="22" t="str">
        <f t="shared" si="11"/>
        <v>VIBCAS</v>
      </c>
      <c r="D407" s="22">
        <v>44.005487019999997</v>
      </c>
      <c r="E407" s="22">
        <v>-71.380552030000004</v>
      </c>
      <c r="F407" s="22">
        <v>401</v>
      </c>
      <c r="G407" s="14">
        <v>239.607</v>
      </c>
      <c r="H407" s="23">
        <v>5.17</v>
      </c>
      <c r="I407" s="24">
        <v>1.994</v>
      </c>
      <c r="J407" s="23">
        <v>1.89</v>
      </c>
      <c r="K407" s="24">
        <v>1.0569999999999999</v>
      </c>
      <c r="L407" s="22"/>
      <c r="M407" s="22"/>
      <c r="N407" s="22"/>
      <c r="O407" s="22"/>
      <c r="P407" s="22"/>
      <c r="U407" s="22"/>
    </row>
    <row r="408" spans="1:23" s="14" customFormat="1" ht="15" hidden="1" customHeight="1">
      <c r="A408" s="22" t="s">
        <v>701</v>
      </c>
      <c r="B408" s="22" t="s">
        <v>707</v>
      </c>
      <c r="C408" s="22" t="str">
        <f t="shared" si="11"/>
        <v>VIBCAS</v>
      </c>
      <c r="D408" s="22">
        <v>44.006553029999999</v>
      </c>
      <c r="E408" s="22">
        <v>-71.38042102</v>
      </c>
      <c r="F408" s="22">
        <v>395</v>
      </c>
      <c r="G408" s="14">
        <v>231.245</v>
      </c>
      <c r="H408" s="23">
        <v>4.34</v>
      </c>
      <c r="I408" s="24">
        <v>1.6619999999999999</v>
      </c>
      <c r="J408" s="23">
        <v>2.0099999999999998</v>
      </c>
      <c r="K408" s="24">
        <v>1.212</v>
      </c>
      <c r="L408" s="22"/>
      <c r="M408" s="22"/>
      <c r="N408" s="22"/>
      <c r="O408" s="22"/>
      <c r="P408" s="22"/>
      <c r="U408" s="22"/>
    </row>
    <row r="409" spans="1:23" s="14" customFormat="1" ht="15" hidden="1" customHeight="1">
      <c r="A409" s="22" t="s">
        <v>702</v>
      </c>
      <c r="B409" s="22" t="s">
        <v>707</v>
      </c>
      <c r="C409" s="22" t="str">
        <f t="shared" si="11"/>
        <v>VIBLAN</v>
      </c>
      <c r="D409" s="22">
        <v>44.000217990000003</v>
      </c>
      <c r="E409" s="22">
        <v>-71.376973960000001</v>
      </c>
      <c r="F409" s="22">
        <v>396</v>
      </c>
      <c r="G409" s="14">
        <v>294.94799999999998</v>
      </c>
      <c r="H409" s="23">
        <v>2.92</v>
      </c>
      <c r="I409" s="24">
        <v>0.81299999999999994</v>
      </c>
      <c r="J409" s="23">
        <v>1.26</v>
      </c>
      <c r="K409" s="24">
        <v>0.52800000000000002</v>
      </c>
      <c r="L409" s="22"/>
      <c r="M409" s="22"/>
      <c r="N409" s="22"/>
      <c r="O409" s="22"/>
      <c r="P409" s="22"/>
      <c r="U409" s="22"/>
    </row>
    <row r="410" spans="1:23" s="14" customFormat="1" ht="15" hidden="1" customHeight="1">
      <c r="A410" s="22" t="s">
        <v>703</v>
      </c>
      <c r="B410" s="22" t="s">
        <v>707</v>
      </c>
      <c r="C410" s="22" t="str">
        <f t="shared" si="11"/>
        <v>VIBLAN</v>
      </c>
      <c r="D410" s="22">
        <v>44.000141970000001</v>
      </c>
      <c r="E410" s="22">
        <v>-71.377601010000006</v>
      </c>
      <c r="F410" s="22">
        <v>389</v>
      </c>
      <c r="G410" s="14">
        <v>376.64499999999998</v>
      </c>
      <c r="H410" s="23">
        <v>4.78</v>
      </c>
      <c r="I410" s="24">
        <v>1.4319999999999999</v>
      </c>
      <c r="J410" s="23">
        <v>2.25</v>
      </c>
      <c r="K410" s="24">
        <v>0.90700000000000003</v>
      </c>
      <c r="L410" s="22"/>
      <c r="M410" s="22"/>
      <c r="N410" s="22"/>
      <c r="O410" s="22"/>
      <c r="P410" s="22"/>
      <c r="U410" s="22"/>
    </row>
    <row r="411" spans="1:23" s="14" customFormat="1" ht="15" hidden="1" customHeight="1">
      <c r="A411" s="22" t="s">
        <v>704</v>
      </c>
      <c r="B411" s="22" t="s">
        <v>707</v>
      </c>
      <c r="C411" s="22" t="str">
        <f t="shared" si="11"/>
        <v>VIBLAN</v>
      </c>
      <c r="D411" s="22">
        <v>44.00102098</v>
      </c>
      <c r="E411" s="22">
        <v>-71.378514969999998</v>
      </c>
      <c r="F411" s="22">
        <v>390</v>
      </c>
      <c r="G411" s="14">
        <v>303.91699999999997</v>
      </c>
      <c r="H411" s="23">
        <v>3.69</v>
      </c>
      <c r="I411" s="24">
        <v>0.89300000000000002</v>
      </c>
      <c r="J411" s="23">
        <v>1.38</v>
      </c>
      <c r="K411" s="24">
        <v>0.48399999999999999</v>
      </c>
      <c r="L411" s="22"/>
      <c r="M411" s="22"/>
      <c r="N411" s="22"/>
      <c r="O411" s="22"/>
      <c r="P411" s="22"/>
      <c r="T411" s="25"/>
      <c r="U411" s="22"/>
    </row>
    <row r="412" spans="1:23" s="14" customFormat="1" ht="15" hidden="1" customHeight="1">
      <c r="A412" s="22" t="s">
        <v>705</v>
      </c>
      <c r="B412" s="22" t="s">
        <v>707</v>
      </c>
      <c r="C412" s="22" t="str">
        <f t="shared" si="11"/>
        <v>VIBLAN</v>
      </c>
      <c r="D412" s="22">
        <v>44.000694000000003</v>
      </c>
      <c r="E412" s="22">
        <v>-71.378514969999998</v>
      </c>
      <c r="F412" s="22">
        <v>394</v>
      </c>
      <c r="G412" s="14">
        <v>139.48400000000001</v>
      </c>
      <c r="H412" s="23">
        <v>1.91</v>
      </c>
      <c r="I412" s="24">
        <v>0.627</v>
      </c>
      <c r="J412" s="23">
        <v>1.68</v>
      </c>
      <c r="K412" s="24">
        <v>0.65800000000000003</v>
      </c>
      <c r="L412" s="22"/>
      <c r="M412" s="22"/>
      <c r="N412" s="22"/>
      <c r="O412" s="22"/>
      <c r="P412" s="22"/>
      <c r="T412" s="25"/>
      <c r="U412" s="22"/>
    </row>
    <row r="413" spans="1:23" s="14" customFormat="1" ht="15" hidden="1" customHeight="1">
      <c r="A413" s="22" t="s">
        <v>706</v>
      </c>
      <c r="B413" s="22" t="s">
        <v>707</v>
      </c>
      <c r="C413" s="22" t="str">
        <f t="shared" si="11"/>
        <v>VIBLAN</v>
      </c>
      <c r="D413" s="22">
        <v>44.000917960000002</v>
      </c>
      <c r="E413" s="22">
        <v>-71.378620999999995</v>
      </c>
      <c r="F413" s="22">
        <v>394</v>
      </c>
      <c r="G413" s="14">
        <v>277.17200000000003</v>
      </c>
      <c r="H413" s="23">
        <v>2.93</v>
      </c>
      <c r="I413" s="24">
        <v>0.79300000000000004</v>
      </c>
      <c r="J413" s="23">
        <v>1.01</v>
      </c>
      <c r="K413" s="24">
        <v>0.39200000000000002</v>
      </c>
      <c r="L413" s="22"/>
      <c r="M413" s="22"/>
      <c r="N413" s="22"/>
      <c r="O413" s="22"/>
      <c r="P413" s="22"/>
      <c r="T413" s="25"/>
      <c r="U413" s="22"/>
    </row>
    <row r="414" spans="1:23" s="14" customFormat="1" ht="15" hidden="1" customHeight="1">
      <c r="A414" s="22" t="s">
        <v>705</v>
      </c>
      <c r="B414" s="22" t="s">
        <v>707</v>
      </c>
      <c r="C414" s="22" t="str">
        <f t="shared" si="11"/>
        <v>VIBLAN</v>
      </c>
      <c r="D414" s="22">
        <v>44.000694000000003</v>
      </c>
      <c r="E414" s="22">
        <v>-71.378514969999998</v>
      </c>
      <c r="F414" s="22">
        <v>394</v>
      </c>
      <c r="G414" s="14">
        <v>139.48400000000001</v>
      </c>
      <c r="H414" s="23">
        <v>2.39</v>
      </c>
      <c r="I414" s="24">
        <v>0.71499999999999997</v>
      </c>
      <c r="J414" s="23">
        <v>0.96</v>
      </c>
      <c r="K414" s="24">
        <v>0.374</v>
      </c>
      <c r="L414" s="22"/>
      <c r="M414" s="22"/>
      <c r="N414" s="22"/>
      <c r="O414" s="22"/>
      <c r="P414" s="22"/>
      <c r="T414" s="25"/>
      <c r="U414" s="22"/>
    </row>
    <row r="415" spans="1:23" s="14" customFormat="1" ht="15" hidden="1" customHeight="1">
      <c r="A415" s="26" t="s">
        <v>756</v>
      </c>
      <c r="B415" s="26" t="s">
        <v>709</v>
      </c>
      <c r="C415" s="26" t="s">
        <v>185</v>
      </c>
      <c r="D415" s="26">
        <v>45.991017980000002</v>
      </c>
      <c r="E415" s="26">
        <v>-74.010551000000007</v>
      </c>
      <c r="F415" s="26">
        <v>376.70831299999998</v>
      </c>
      <c r="G415" s="26">
        <v>289.87</v>
      </c>
      <c r="H415" s="26">
        <v>3.29</v>
      </c>
      <c r="I415" s="26">
        <v>1.1399999999999999</v>
      </c>
      <c r="J415" s="26">
        <v>1.01</v>
      </c>
      <c r="K415" s="26">
        <v>0.49</v>
      </c>
      <c r="L415" s="27">
        <v>10.25</v>
      </c>
      <c r="M415" s="26">
        <v>5.8</v>
      </c>
      <c r="N415" s="26"/>
      <c r="O415" s="26"/>
      <c r="P415" s="26"/>
      <c r="Q415" s="26"/>
      <c r="R415" s="26"/>
      <c r="S415" s="26"/>
      <c r="T415" s="26"/>
      <c r="U415" s="26"/>
      <c r="V415" s="14">
        <v>2.0051491260528564</v>
      </c>
      <c r="W415" s="14">
        <v>46.504219055175781</v>
      </c>
    </row>
    <row r="416" spans="1:23" s="14" customFormat="1" ht="15" hidden="1" customHeight="1">
      <c r="A416" s="26" t="s">
        <v>757</v>
      </c>
      <c r="B416" s="26" t="s">
        <v>709</v>
      </c>
      <c r="C416" s="26" t="s">
        <v>185</v>
      </c>
      <c r="D416" s="26">
        <v>46.000773000000002</v>
      </c>
      <c r="E416" s="26">
        <v>-74.005782960000005</v>
      </c>
      <c r="F416" s="26">
        <v>385.43618800000002</v>
      </c>
      <c r="G416" s="26">
        <v>271.49299999999999</v>
      </c>
      <c r="H416" s="26">
        <v>2.92</v>
      </c>
      <c r="I416" s="26">
        <v>0.87</v>
      </c>
      <c r="J416" s="26">
        <v>1.56</v>
      </c>
      <c r="K416" s="26">
        <v>0.78</v>
      </c>
      <c r="L416" s="27">
        <v>7.9436857721292178</v>
      </c>
      <c r="M416" s="26">
        <v>5.6</v>
      </c>
      <c r="N416" s="26"/>
      <c r="O416" s="26"/>
      <c r="P416" s="26"/>
      <c r="Q416" s="26"/>
      <c r="R416" s="26"/>
      <c r="S416" s="26"/>
      <c r="T416" s="26"/>
      <c r="U416" s="26"/>
      <c r="V416" s="14">
        <v>1.7654078006744385</v>
      </c>
      <c r="W416" s="14">
        <v>47.249778747558594</v>
      </c>
    </row>
    <row r="417" spans="1:23" s="14" customFormat="1" ht="15" hidden="1" customHeight="1">
      <c r="A417" s="26" t="s">
        <v>726</v>
      </c>
      <c r="B417" s="26" t="s">
        <v>709</v>
      </c>
      <c r="C417" s="26" t="s">
        <v>185</v>
      </c>
      <c r="D417" s="26">
        <v>46.001806989999999</v>
      </c>
      <c r="E417" s="26">
        <v>-74.004974020000006</v>
      </c>
      <c r="F417" s="26">
        <v>420.48474099999999</v>
      </c>
      <c r="G417" s="26">
        <v>266.04399999999998</v>
      </c>
      <c r="H417" s="26">
        <v>2.69</v>
      </c>
      <c r="I417" s="26">
        <v>0.81</v>
      </c>
      <c r="J417" s="26">
        <v>0.94</v>
      </c>
      <c r="K417" s="26">
        <v>0.51</v>
      </c>
      <c r="L417" s="27">
        <v>11.429957705525261</v>
      </c>
      <c r="M417" s="26"/>
      <c r="N417" s="26"/>
      <c r="O417" s="26"/>
      <c r="P417" s="26">
        <v>6.7</v>
      </c>
      <c r="Q417" s="26">
        <v>4</v>
      </c>
      <c r="R417" s="26">
        <v>2.8</v>
      </c>
      <c r="S417" s="26"/>
      <c r="T417" s="26"/>
      <c r="U417" s="26"/>
      <c r="V417" s="14">
        <v>1.6281411647796631</v>
      </c>
      <c r="W417" s="14">
        <v>47.013458251953125</v>
      </c>
    </row>
    <row r="418" spans="1:23" s="14" customFormat="1" ht="15" hidden="1" customHeight="1">
      <c r="A418" s="26" t="s">
        <v>727</v>
      </c>
      <c r="B418" s="26" t="s">
        <v>709</v>
      </c>
      <c r="C418" s="26" t="s">
        <v>185</v>
      </c>
      <c r="D418" s="26">
        <v>46.002099020000003</v>
      </c>
      <c r="E418" s="26">
        <v>-74.004474040000005</v>
      </c>
      <c r="F418" s="26">
        <v>433.46270800000002</v>
      </c>
      <c r="G418" s="26">
        <v>297.37099999999998</v>
      </c>
      <c r="H418" s="26">
        <v>3.97</v>
      </c>
      <c r="I418" s="26">
        <v>1.1299999999999999</v>
      </c>
      <c r="J418" s="26">
        <v>2.73</v>
      </c>
      <c r="K418" s="26">
        <v>1.32</v>
      </c>
      <c r="L418" s="27">
        <v>4</v>
      </c>
      <c r="M418" s="26"/>
      <c r="N418" s="26"/>
      <c r="O418" s="26"/>
      <c r="P418" s="26">
        <v>2.4</v>
      </c>
      <c r="Q418" s="26">
        <v>4.2</v>
      </c>
      <c r="R418" s="26">
        <v>2.8</v>
      </c>
      <c r="S418" s="26"/>
      <c r="T418" s="26"/>
      <c r="U418" s="26"/>
      <c r="V418" s="14">
        <v>2.4705526828765869</v>
      </c>
      <c r="W418" s="14">
        <v>47.910102844238281</v>
      </c>
    </row>
    <row r="419" spans="1:23" s="14" customFormat="1" ht="15" hidden="1" customHeight="1">
      <c r="A419" s="26" t="s">
        <v>758</v>
      </c>
      <c r="B419" s="26" t="s">
        <v>709</v>
      </c>
      <c r="C419" s="26" t="s">
        <v>185</v>
      </c>
      <c r="D419" s="26">
        <v>46.00217404</v>
      </c>
      <c r="E419" s="26">
        <v>-74.001437030000005</v>
      </c>
      <c r="F419" s="26">
        <v>413.43920900000001</v>
      </c>
      <c r="G419" s="26">
        <v>256.66199999999998</v>
      </c>
      <c r="H419" s="26">
        <v>3.06</v>
      </c>
      <c r="I419" s="26">
        <v>0.9</v>
      </c>
      <c r="J419" s="26">
        <v>1.33</v>
      </c>
      <c r="K419" s="26">
        <v>0.64</v>
      </c>
      <c r="L419" s="27">
        <v>3.7</v>
      </c>
      <c r="M419" s="26">
        <v>4.3</v>
      </c>
      <c r="N419" s="26"/>
      <c r="O419" s="26"/>
      <c r="P419" s="26"/>
      <c r="Q419" s="26"/>
      <c r="R419" s="26"/>
      <c r="S419" s="26"/>
      <c r="T419" s="26"/>
      <c r="U419" s="26"/>
      <c r="V419" s="14">
        <v>2.229628324508667</v>
      </c>
      <c r="W419" s="14">
        <v>46.813705444335938</v>
      </c>
    </row>
    <row r="420" spans="1:23" s="14" customFormat="1" ht="15" hidden="1" customHeight="1">
      <c r="A420" s="26" t="s">
        <v>733</v>
      </c>
      <c r="B420" s="26" t="s">
        <v>709</v>
      </c>
      <c r="C420" s="26" t="s">
        <v>185</v>
      </c>
      <c r="D420" s="26">
        <v>45.989130959999997</v>
      </c>
      <c r="E420" s="26">
        <v>-74.003318010000001</v>
      </c>
      <c r="F420" s="26">
        <v>368.37338299999999</v>
      </c>
      <c r="G420" s="26">
        <v>281.25400000000002</v>
      </c>
      <c r="H420" s="26">
        <v>3</v>
      </c>
      <c r="I420" s="26">
        <v>0.75</v>
      </c>
      <c r="J420" s="26">
        <v>2.54</v>
      </c>
      <c r="K420" s="26">
        <v>1.21</v>
      </c>
      <c r="L420" s="27">
        <v>6.9819079640294657</v>
      </c>
      <c r="M420" s="26"/>
      <c r="N420" s="26"/>
      <c r="O420" s="26"/>
      <c r="P420" s="26">
        <v>5.7</v>
      </c>
      <c r="Q420" s="26">
        <v>3.8</v>
      </c>
      <c r="R420" s="26">
        <v>4.7</v>
      </c>
      <c r="S420" s="26"/>
      <c r="T420" s="26"/>
      <c r="U420" s="26"/>
      <c r="V420" s="14">
        <v>2.0896940231323242</v>
      </c>
      <c r="W420" s="14">
        <v>47.471855163574219</v>
      </c>
    </row>
    <row r="421" spans="1:23" s="14" customFormat="1" ht="15" hidden="1" customHeight="1">
      <c r="A421" s="26" t="s">
        <v>759</v>
      </c>
      <c r="B421" s="26" t="s">
        <v>709</v>
      </c>
      <c r="C421" s="26" t="s">
        <v>186</v>
      </c>
      <c r="D421" s="26">
        <v>45.989216040000002</v>
      </c>
      <c r="E421" s="26">
        <v>-74.00372797</v>
      </c>
      <c r="F421" s="26">
        <v>359.94168100000002</v>
      </c>
      <c r="G421" s="26">
        <v>236.64</v>
      </c>
      <c r="H421" s="26">
        <v>3.06</v>
      </c>
      <c r="I421" s="26">
        <v>1.32</v>
      </c>
      <c r="J421" s="26">
        <v>1.86</v>
      </c>
      <c r="K421" s="26">
        <v>0.93</v>
      </c>
      <c r="L421" s="27">
        <v>13.723324026910252</v>
      </c>
      <c r="M421" s="26">
        <v>5.0999999999999996</v>
      </c>
      <c r="N421" s="26"/>
      <c r="O421" s="26"/>
      <c r="P421" s="26"/>
      <c r="Q421" s="26"/>
      <c r="R421" s="26"/>
      <c r="S421" s="26"/>
      <c r="T421" s="26"/>
      <c r="U421" s="26"/>
      <c r="V421" s="14">
        <v>1.4410774707794189</v>
      </c>
      <c r="W421" s="14">
        <v>49.896781921386719</v>
      </c>
    </row>
    <row r="422" spans="1:23" s="14" customFormat="1" ht="15" hidden="1" customHeight="1">
      <c r="A422" s="26" t="s">
        <v>760</v>
      </c>
      <c r="B422" s="26" t="s">
        <v>709</v>
      </c>
      <c r="C422" s="26" t="s">
        <v>186</v>
      </c>
      <c r="D422" s="26">
        <v>45.98909802</v>
      </c>
      <c r="E422" s="26">
        <v>-74.003565019999996</v>
      </c>
      <c r="F422" s="26">
        <v>371.22299199999998</v>
      </c>
      <c r="G422" s="26">
        <v>241.73500000000001</v>
      </c>
      <c r="H422" s="26">
        <v>4.28</v>
      </c>
      <c r="I422" s="26">
        <v>1.74</v>
      </c>
      <c r="J422" s="26">
        <v>1.26</v>
      </c>
      <c r="K422" s="26">
        <v>0.67</v>
      </c>
      <c r="L422" s="27">
        <v>12.017944989266887</v>
      </c>
      <c r="M422" s="26">
        <v>13.3</v>
      </c>
      <c r="N422" s="26"/>
      <c r="O422" s="26"/>
      <c r="P422" s="26"/>
      <c r="Q422" s="26"/>
      <c r="R422" s="26"/>
      <c r="S422" s="26"/>
      <c r="T422" s="26"/>
      <c r="U422" s="26"/>
      <c r="V422" s="14">
        <v>1.5846142768859863</v>
      </c>
      <c r="W422" s="14">
        <v>48.87286376953125</v>
      </c>
    </row>
    <row r="423" spans="1:23" s="14" customFormat="1" ht="15" hidden="1" customHeight="1">
      <c r="A423" s="26" t="s">
        <v>761</v>
      </c>
      <c r="B423" s="26" t="s">
        <v>709</v>
      </c>
      <c r="C423" s="26" t="s">
        <v>186</v>
      </c>
      <c r="D423" s="26">
        <v>45.980457029999997</v>
      </c>
      <c r="E423" s="26">
        <v>-74.015703020000004</v>
      </c>
      <c r="F423" s="26">
        <v>353.59307899999999</v>
      </c>
      <c r="G423" s="26">
        <v>194.92699999999999</v>
      </c>
      <c r="H423" s="26">
        <v>3.08</v>
      </c>
      <c r="I423" s="26">
        <v>1.33</v>
      </c>
      <c r="J423" s="26">
        <v>2.33</v>
      </c>
      <c r="K423" s="26">
        <v>1.36</v>
      </c>
      <c r="L423" s="27">
        <v>11.815443026034506</v>
      </c>
      <c r="M423" s="26">
        <v>38.799999999999997</v>
      </c>
      <c r="N423" s="26"/>
      <c r="O423" s="26"/>
      <c r="P423" s="26"/>
      <c r="Q423" s="26"/>
      <c r="R423" s="26"/>
      <c r="S423" s="26"/>
      <c r="T423" s="26"/>
      <c r="U423" s="26"/>
      <c r="V423" s="14">
        <v>1.6461234092712402</v>
      </c>
      <c r="W423" s="14">
        <v>49.282939910888672</v>
      </c>
    </row>
    <row r="424" spans="1:23" s="14" customFormat="1" ht="15" hidden="1" customHeight="1">
      <c r="A424" s="26" t="s">
        <v>762</v>
      </c>
      <c r="B424" s="26" t="s">
        <v>709</v>
      </c>
      <c r="C424" s="26" t="s">
        <v>186</v>
      </c>
      <c r="D424" s="26">
        <v>45.980602040000001</v>
      </c>
      <c r="E424" s="26">
        <v>-74.015566989999996</v>
      </c>
      <c r="F424" s="26">
        <v>357.313019</v>
      </c>
      <c r="G424" s="26">
        <v>258.09899999999999</v>
      </c>
      <c r="H424" s="26">
        <v>3.75</v>
      </c>
      <c r="I424" s="26">
        <v>1.4</v>
      </c>
      <c r="J424" s="26">
        <v>0.88</v>
      </c>
      <c r="K424" s="26">
        <v>0.56999999999999995</v>
      </c>
      <c r="L424" s="27">
        <v>6</v>
      </c>
      <c r="M424" s="26">
        <v>16.600000000000001</v>
      </c>
      <c r="N424" s="26"/>
      <c r="O424" s="26"/>
      <c r="P424" s="26"/>
      <c r="Q424" s="26"/>
      <c r="R424" s="26"/>
      <c r="S424" s="26"/>
      <c r="T424" s="26"/>
      <c r="U424" s="26"/>
      <c r="V424" s="14">
        <v>1.7163326740264893</v>
      </c>
      <c r="W424" s="14">
        <v>49.107826232910156</v>
      </c>
    </row>
    <row r="425" spans="1:23" s="14" customFormat="1" ht="15" hidden="1" customHeight="1">
      <c r="A425" s="26" t="s">
        <v>763</v>
      </c>
      <c r="B425" s="26" t="s">
        <v>709</v>
      </c>
      <c r="C425" s="26" t="s">
        <v>186</v>
      </c>
      <c r="D425" s="26">
        <v>45.982196020000004</v>
      </c>
      <c r="E425" s="26">
        <v>-74.013640989999999</v>
      </c>
      <c r="F425" s="26">
        <v>351.87341300000003</v>
      </c>
      <c r="G425" s="26">
        <v>195.5</v>
      </c>
      <c r="H425" s="26">
        <v>2.77</v>
      </c>
      <c r="I425" s="26">
        <v>1.1100000000000001</v>
      </c>
      <c r="J425" s="26">
        <v>4.38</v>
      </c>
      <c r="K425" s="26">
        <v>2.4300000000000002</v>
      </c>
      <c r="L425" s="27">
        <v>8.5</v>
      </c>
      <c r="M425" s="26">
        <v>11.4</v>
      </c>
      <c r="N425" s="26"/>
      <c r="O425" s="26"/>
      <c r="P425" s="26"/>
      <c r="Q425" s="26"/>
      <c r="R425" s="26"/>
      <c r="S425" s="26"/>
      <c r="T425" s="26"/>
      <c r="U425" s="26"/>
      <c r="V425" s="14">
        <v>1.5527238845825195</v>
      </c>
      <c r="W425" s="14">
        <v>49.317405700683594</v>
      </c>
    </row>
    <row r="426" spans="1:23" s="14" customFormat="1" ht="15" hidden="1" customHeight="1">
      <c r="A426" s="26" t="s">
        <v>764</v>
      </c>
      <c r="B426" s="26" t="s">
        <v>709</v>
      </c>
      <c r="C426" s="26" t="s">
        <v>186</v>
      </c>
      <c r="D426" s="26">
        <v>45.982961959999997</v>
      </c>
      <c r="E426" s="26">
        <v>-74.012026969999994</v>
      </c>
      <c r="F426" s="26">
        <v>354.76019300000002</v>
      </c>
      <c r="G426" s="26">
        <v>241.81299999999999</v>
      </c>
      <c r="H426" s="26">
        <v>3.24</v>
      </c>
      <c r="I426" s="26">
        <v>1.26</v>
      </c>
      <c r="J426" s="26">
        <v>2.77</v>
      </c>
      <c r="K426" s="26">
        <v>1.45</v>
      </c>
      <c r="L426" s="27">
        <v>11.2</v>
      </c>
      <c r="M426" s="26">
        <v>17.100000000000001</v>
      </c>
      <c r="N426" s="26"/>
      <c r="O426" s="26"/>
      <c r="P426" s="26"/>
      <c r="Q426" s="26"/>
      <c r="R426" s="26"/>
      <c r="S426" s="26"/>
      <c r="T426" s="26"/>
      <c r="U426" s="26"/>
      <c r="V426" s="14">
        <v>1.7569750547409058</v>
      </c>
      <c r="W426" s="14">
        <v>49.925582885742188</v>
      </c>
    </row>
    <row r="427" spans="1:23" s="14" customFormat="1" ht="15" hidden="1" customHeight="1">
      <c r="A427" s="26" t="s">
        <v>765</v>
      </c>
      <c r="B427" s="26" t="s">
        <v>709</v>
      </c>
      <c r="C427" s="26" t="s">
        <v>187</v>
      </c>
      <c r="D427" s="26">
        <v>46.002470000000002</v>
      </c>
      <c r="E427" s="26">
        <v>-74.002564980000002</v>
      </c>
      <c r="F427" s="26">
        <v>436.07052599999997</v>
      </c>
      <c r="G427" s="26">
        <v>277.60899999999998</v>
      </c>
      <c r="H427" s="26">
        <v>2.08</v>
      </c>
      <c r="I427" s="26">
        <v>0.72</v>
      </c>
      <c r="J427" s="26">
        <v>1.86</v>
      </c>
      <c r="K427" s="26">
        <v>1.1399999999999999</v>
      </c>
      <c r="L427" s="27">
        <v>2</v>
      </c>
      <c r="M427" s="26">
        <v>14.7</v>
      </c>
      <c r="N427" s="26"/>
      <c r="O427" s="26"/>
      <c r="P427" s="26"/>
      <c r="Q427" s="26"/>
      <c r="R427" s="26"/>
      <c r="S427" s="26"/>
      <c r="T427" s="26"/>
      <c r="U427" s="26"/>
      <c r="V427" s="14">
        <v>2.1483831405639648</v>
      </c>
      <c r="W427" s="14">
        <v>46.900230407714844</v>
      </c>
    </row>
    <row r="428" spans="1:23" s="14" customFormat="1" ht="15" hidden="1" customHeight="1">
      <c r="A428" s="26" t="s">
        <v>766</v>
      </c>
      <c r="B428" s="26" t="s">
        <v>709</v>
      </c>
      <c r="C428" s="26" t="s">
        <v>187</v>
      </c>
      <c r="D428" s="26">
        <v>46.002406970000003</v>
      </c>
      <c r="E428" s="26">
        <v>-74.001459990000001</v>
      </c>
      <c r="F428" s="26">
        <v>416.42791699999998</v>
      </c>
      <c r="G428" s="26">
        <v>225.14</v>
      </c>
      <c r="H428" s="26">
        <v>1.87</v>
      </c>
      <c r="I428" s="26">
        <v>0.77</v>
      </c>
      <c r="J428" s="26">
        <v>2.27</v>
      </c>
      <c r="K428" s="26">
        <v>1.42</v>
      </c>
      <c r="L428" s="27">
        <v>5.5</v>
      </c>
      <c r="M428" s="26">
        <v>10</v>
      </c>
      <c r="N428" s="26"/>
      <c r="O428" s="26"/>
      <c r="P428" s="26"/>
      <c r="Q428" s="26"/>
      <c r="R428" s="26"/>
      <c r="S428" s="26"/>
      <c r="T428" s="26"/>
      <c r="U428" s="26"/>
      <c r="V428" s="14">
        <v>1.9443665742874146</v>
      </c>
      <c r="W428" s="14">
        <v>47.921794891357422</v>
      </c>
    </row>
    <row r="429" spans="1:23" s="14" customFormat="1" ht="15" hidden="1" customHeight="1">
      <c r="A429" s="26" t="s">
        <v>725</v>
      </c>
      <c r="B429" s="26" t="s">
        <v>709</v>
      </c>
      <c r="C429" s="26" t="s">
        <v>187</v>
      </c>
      <c r="D429" s="26">
        <v>45.978060980000002</v>
      </c>
      <c r="E429" s="26">
        <v>-74.013429009999996</v>
      </c>
      <c r="F429" s="26">
        <v>352.39752199999998</v>
      </c>
      <c r="G429" s="26">
        <v>276.697</v>
      </c>
      <c r="H429" s="26">
        <v>4.0599999999999996</v>
      </c>
      <c r="I429" s="26">
        <v>1.62</v>
      </c>
      <c r="J429" s="26">
        <v>2.0499999999999998</v>
      </c>
      <c r="K429" s="26">
        <v>0.93</v>
      </c>
      <c r="L429" s="27">
        <v>2.5</v>
      </c>
      <c r="M429" s="26"/>
      <c r="N429" s="26"/>
      <c r="O429" s="26"/>
      <c r="P429" s="26">
        <v>4.5999999999999996</v>
      </c>
      <c r="Q429" s="26">
        <v>3.3</v>
      </c>
      <c r="R429" s="26">
        <v>2.5</v>
      </c>
      <c r="S429" s="26"/>
      <c r="T429" s="26"/>
      <c r="U429" s="26"/>
      <c r="V429" s="14">
        <v>1.8734902143478394</v>
      </c>
      <c r="W429" s="14">
        <v>47.444461822509766</v>
      </c>
    </row>
    <row r="430" spans="1:23" s="14" customFormat="1" ht="15" hidden="1" customHeight="1">
      <c r="A430" s="26" t="s">
        <v>737</v>
      </c>
      <c r="B430" s="26" t="s">
        <v>709</v>
      </c>
      <c r="C430" s="26" t="s">
        <v>187</v>
      </c>
      <c r="D430" s="26">
        <v>45.987167999999997</v>
      </c>
      <c r="E430" s="26">
        <v>-74.005365040000001</v>
      </c>
      <c r="F430" s="26">
        <v>361.53961199999998</v>
      </c>
      <c r="G430" s="26">
        <v>281.07299999999998</v>
      </c>
      <c r="H430" s="26">
        <v>3.35</v>
      </c>
      <c r="I430" s="26">
        <v>1.29</v>
      </c>
      <c r="J430" s="26">
        <v>1.69</v>
      </c>
      <c r="K430" s="26">
        <v>0.94</v>
      </c>
      <c r="L430" s="27">
        <v>1</v>
      </c>
      <c r="M430" s="26"/>
      <c r="N430" s="26"/>
      <c r="O430" s="26"/>
      <c r="P430" s="26">
        <v>15</v>
      </c>
      <c r="Q430" s="26">
        <v>21</v>
      </c>
      <c r="R430" s="26">
        <v>9.3000000000000007</v>
      </c>
      <c r="S430" s="26"/>
      <c r="T430" s="26"/>
      <c r="U430" s="26"/>
      <c r="V430" s="14">
        <v>2.3320813179016113</v>
      </c>
      <c r="W430" s="14">
        <v>47.812065124511719</v>
      </c>
    </row>
    <row r="431" spans="1:23" s="14" customFormat="1" ht="15" hidden="1" customHeight="1">
      <c r="A431" s="26" t="s">
        <v>767</v>
      </c>
      <c r="B431" s="26" t="s">
        <v>709</v>
      </c>
      <c r="C431" s="26" t="s">
        <v>187</v>
      </c>
      <c r="D431" s="26">
        <v>45.986466020000002</v>
      </c>
      <c r="E431" s="26">
        <v>-74.005191030000006</v>
      </c>
      <c r="F431" s="26">
        <v>355.85940599999998</v>
      </c>
      <c r="G431" s="26">
        <v>241.16399999999999</v>
      </c>
      <c r="H431" s="26">
        <v>3.17</v>
      </c>
      <c r="I431" s="26">
        <v>1.19</v>
      </c>
      <c r="J431" s="26">
        <v>2.2599999999999998</v>
      </c>
      <c r="K431" s="26">
        <v>0.99</v>
      </c>
      <c r="L431" s="27">
        <v>1.5</v>
      </c>
      <c r="M431" s="26">
        <v>14.5</v>
      </c>
      <c r="N431" s="26">
        <v>12.5</v>
      </c>
      <c r="O431" s="26"/>
      <c r="P431" s="26"/>
      <c r="Q431" s="26"/>
      <c r="R431" s="26"/>
      <c r="S431" s="26"/>
      <c r="T431" s="26"/>
      <c r="U431" s="26"/>
      <c r="V431" s="14">
        <v>2.4228067398071289</v>
      </c>
      <c r="W431" s="14">
        <v>47.713325500488281</v>
      </c>
    </row>
    <row r="432" spans="1:23" s="14" customFormat="1" ht="15" hidden="1" customHeight="1">
      <c r="A432" s="26" t="s">
        <v>768</v>
      </c>
      <c r="B432" s="26" t="s">
        <v>709</v>
      </c>
      <c r="C432" s="26" t="s">
        <v>187</v>
      </c>
      <c r="D432" s="26"/>
      <c r="E432" s="26"/>
      <c r="F432" s="26"/>
      <c r="G432" s="26">
        <v>251.08099999999999</v>
      </c>
      <c r="H432" s="26">
        <v>2.85</v>
      </c>
      <c r="I432" s="26">
        <v>1.1299999999999999</v>
      </c>
      <c r="J432" s="26">
        <v>2.4700000000000002</v>
      </c>
      <c r="K432" s="26">
        <v>1.36</v>
      </c>
      <c r="L432" s="27">
        <v>1</v>
      </c>
      <c r="M432" s="26">
        <v>3.9</v>
      </c>
      <c r="N432" s="26"/>
      <c r="O432" s="26"/>
      <c r="P432" s="26"/>
      <c r="Q432" s="26"/>
      <c r="R432" s="26"/>
      <c r="S432" s="26"/>
      <c r="T432" s="26"/>
      <c r="U432" s="26"/>
      <c r="V432" s="14">
        <v>1.9566566944122314</v>
      </c>
      <c r="W432" s="14">
        <v>46.914936065673828</v>
      </c>
    </row>
    <row r="433" spans="1:23" s="14" customFormat="1" ht="15" hidden="1" customHeight="1">
      <c r="A433" s="26" t="s">
        <v>728</v>
      </c>
      <c r="B433" s="26" t="s">
        <v>709</v>
      </c>
      <c r="C433" s="26" t="s">
        <v>189</v>
      </c>
      <c r="D433" s="26">
        <v>45.98915401</v>
      </c>
      <c r="E433" s="26">
        <v>-74.004142029999997</v>
      </c>
      <c r="F433" s="26">
        <v>363.39392099999998</v>
      </c>
      <c r="G433" s="26">
        <v>197.98500000000001</v>
      </c>
      <c r="H433" s="26">
        <v>3.17</v>
      </c>
      <c r="I433" s="26">
        <v>1.07</v>
      </c>
      <c r="J433" s="26">
        <v>1.38</v>
      </c>
      <c r="K433" s="26">
        <v>0.72</v>
      </c>
      <c r="L433" s="27">
        <v>15.147413587779269</v>
      </c>
      <c r="M433" s="26"/>
      <c r="N433" s="26"/>
      <c r="O433" s="26"/>
      <c r="P433" s="26">
        <v>3.7</v>
      </c>
      <c r="Q433" s="26">
        <v>2.6</v>
      </c>
      <c r="R433" s="26">
        <v>2.8</v>
      </c>
      <c r="S433" s="26"/>
      <c r="T433" s="26"/>
      <c r="U433" s="26"/>
      <c r="V433" s="14">
        <v>2.7144901752471924</v>
      </c>
      <c r="W433" s="14">
        <v>50.832294464111328</v>
      </c>
    </row>
    <row r="434" spans="1:23" s="14" customFormat="1" ht="15" hidden="1" customHeight="1">
      <c r="A434" s="26" t="s">
        <v>730</v>
      </c>
      <c r="B434" s="26" t="s">
        <v>709</v>
      </c>
      <c r="C434" s="26" t="s">
        <v>189</v>
      </c>
      <c r="D434" s="26">
        <v>45.985319959999998</v>
      </c>
      <c r="E434" s="26">
        <v>-74.006967990000007</v>
      </c>
      <c r="F434" s="26">
        <v>345.26174900000001</v>
      </c>
      <c r="G434" s="26">
        <v>180.37299999999999</v>
      </c>
      <c r="H434" s="26">
        <v>3.21</v>
      </c>
      <c r="I434" s="26">
        <v>1.08</v>
      </c>
      <c r="J434" s="26">
        <v>1.58</v>
      </c>
      <c r="K434" s="26">
        <v>0.76</v>
      </c>
      <c r="L434" s="27">
        <v>10.325239238302265</v>
      </c>
      <c r="M434" s="26"/>
      <c r="N434" s="26"/>
      <c r="O434" s="26"/>
      <c r="P434" s="26">
        <v>3.2</v>
      </c>
      <c r="Q434" s="26">
        <v>3.3</v>
      </c>
      <c r="R434" s="26">
        <v>3.6</v>
      </c>
      <c r="S434" s="26"/>
      <c r="T434" s="26"/>
      <c r="U434" s="26"/>
      <c r="V434" s="14">
        <v>2.8691494464874268</v>
      </c>
      <c r="W434" s="14">
        <v>47.927730560302734</v>
      </c>
    </row>
    <row r="435" spans="1:23" s="14" customFormat="1" ht="15" hidden="1" customHeight="1">
      <c r="A435" s="26" t="s">
        <v>717</v>
      </c>
      <c r="B435" s="26" t="s">
        <v>709</v>
      </c>
      <c r="C435" s="26" t="s">
        <v>189</v>
      </c>
      <c r="D435" s="26">
        <v>46.003071990000002</v>
      </c>
      <c r="E435" s="26">
        <v>-74.01343396</v>
      </c>
      <c r="F435" s="26">
        <v>378.13360599999999</v>
      </c>
      <c r="G435" s="26">
        <v>222.47</v>
      </c>
      <c r="H435" s="26">
        <v>2.88</v>
      </c>
      <c r="I435" s="26">
        <v>1.07</v>
      </c>
      <c r="J435" s="26">
        <v>1.23</v>
      </c>
      <c r="K435" s="26">
        <v>0.6</v>
      </c>
      <c r="L435" s="27">
        <v>1.5</v>
      </c>
      <c r="M435" s="26"/>
      <c r="N435" s="26"/>
      <c r="O435" s="26"/>
      <c r="P435" s="26">
        <v>1.2</v>
      </c>
      <c r="Q435" s="26">
        <v>1.2</v>
      </c>
      <c r="R435" s="26">
        <v>1.3</v>
      </c>
      <c r="S435" s="26"/>
      <c r="T435" s="26"/>
      <c r="U435" s="26"/>
      <c r="V435" s="14">
        <v>2.3854489326477051</v>
      </c>
      <c r="W435" s="14">
        <v>50.644515991210938</v>
      </c>
    </row>
    <row r="436" spans="1:23" s="14" customFormat="1" ht="15" hidden="1" customHeight="1">
      <c r="A436" s="26" t="s">
        <v>732</v>
      </c>
      <c r="B436" s="26" t="s">
        <v>709</v>
      </c>
      <c r="C436" s="26" t="s">
        <v>189</v>
      </c>
      <c r="D436" s="26">
        <v>45.989224999999998</v>
      </c>
      <c r="E436" s="26">
        <v>-74.003670970000002</v>
      </c>
      <c r="F436" s="26">
        <v>370.65817299999998</v>
      </c>
      <c r="G436" s="26">
        <v>204.52699999999999</v>
      </c>
      <c r="H436" s="26">
        <v>2.86</v>
      </c>
      <c r="I436" s="26">
        <v>0.96</v>
      </c>
      <c r="J436" s="26">
        <v>1.72</v>
      </c>
      <c r="K436" s="26">
        <v>0.72</v>
      </c>
      <c r="L436" s="27">
        <v>2</v>
      </c>
      <c r="M436" s="26"/>
      <c r="N436" s="26"/>
      <c r="O436" s="26"/>
      <c r="P436" s="26">
        <v>5.2</v>
      </c>
      <c r="Q436" s="26">
        <v>6.4</v>
      </c>
      <c r="R436" s="26">
        <v>3.7</v>
      </c>
      <c r="S436" s="26"/>
      <c r="T436" s="26"/>
      <c r="U436" s="26"/>
      <c r="V436" s="14">
        <v>2.7693493366241455</v>
      </c>
      <c r="W436" s="14">
        <v>49.819347381591797</v>
      </c>
    </row>
    <row r="437" spans="1:23" s="14" customFormat="1" ht="15" hidden="1" customHeight="1">
      <c r="A437" s="26" t="s">
        <v>769</v>
      </c>
      <c r="B437" s="26" t="s">
        <v>709</v>
      </c>
      <c r="C437" s="26" t="s">
        <v>189</v>
      </c>
      <c r="D437" s="26">
        <v>45.98535399</v>
      </c>
      <c r="E437" s="26">
        <v>-74.006950979999999</v>
      </c>
      <c r="F437" s="26">
        <v>356.99340799999999</v>
      </c>
      <c r="G437" s="26">
        <v>235.22900000000001</v>
      </c>
      <c r="H437" s="26">
        <v>4.08</v>
      </c>
      <c r="I437" s="26">
        <v>1.38</v>
      </c>
      <c r="J437" s="26">
        <v>2.8</v>
      </c>
      <c r="K437" s="26">
        <v>1.37</v>
      </c>
      <c r="L437" s="27">
        <v>1.5</v>
      </c>
      <c r="M437" s="26">
        <v>2.6</v>
      </c>
      <c r="N437" s="26"/>
      <c r="O437" s="26"/>
      <c r="P437" s="26"/>
      <c r="Q437" s="26"/>
      <c r="R437" s="26"/>
      <c r="S437" s="26"/>
      <c r="T437" s="26"/>
      <c r="U437" s="26"/>
      <c r="V437" s="14">
        <v>2.3873565196990967</v>
      </c>
      <c r="W437" s="14">
        <v>48.676601409912109</v>
      </c>
    </row>
    <row r="438" spans="1:23" s="14" customFormat="1" ht="15" hidden="1" customHeight="1">
      <c r="A438" s="26" t="s">
        <v>731</v>
      </c>
      <c r="B438" s="26" t="s">
        <v>709</v>
      </c>
      <c r="C438" s="26" t="s">
        <v>189</v>
      </c>
      <c r="D438" s="26">
        <v>45.97918499</v>
      </c>
      <c r="E438" s="26">
        <v>-74.016204009999996</v>
      </c>
      <c r="F438" s="26">
        <v>368.11505099999999</v>
      </c>
      <c r="G438" s="26">
        <v>182.35599999999999</v>
      </c>
      <c r="H438" s="26">
        <v>2.31</v>
      </c>
      <c r="I438" s="26">
        <v>0.67</v>
      </c>
      <c r="J438" s="26">
        <v>0.84</v>
      </c>
      <c r="K438" s="26">
        <v>0.42</v>
      </c>
      <c r="L438" s="27">
        <v>0.3</v>
      </c>
      <c r="M438" s="26"/>
      <c r="N438" s="26"/>
      <c r="O438" s="26"/>
      <c r="P438" s="26">
        <v>3.3</v>
      </c>
      <c r="Q438" s="26">
        <v>4.8</v>
      </c>
      <c r="R438" s="26">
        <v>3.6</v>
      </c>
      <c r="S438" s="26"/>
      <c r="T438" s="26"/>
      <c r="U438" s="26"/>
      <c r="V438" s="14">
        <v>2.9643874168395996</v>
      </c>
      <c r="W438" s="14">
        <v>47.606288909912109</v>
      </c>
    </row>
    <row r="439" spans="1:23" s="14" customFormat="1" ht="15" hidden="1" customHeight="1">
      <c r="A439" s="26" t="s">
        <v>770</v>
      </c>
      <c r="B439" s="26" t="s">
        <v>709</v>
      </c>
      <c r="C439" s="26" t="s">
        <v>218</v>
      </c>
      <c r="D439" s="26">
        <v>45.986562999999997</v>
      </c>
      <c r="E439" s="26">
        <v>-74.005733000000006</v>
      </c>
      <c r="F439" s="26">
        <v>357.17370599999998</v>
      </c>
      <c r="G439" s="26">
        <v>221.59800000000001</v>
      </c>
      <c r="H439" s="26">
        <v>2.67</v>
      </c>
      <c r="I439" s="26">
        <v>0.93</v>
      </c>
      <c r="J439" s="26">
        <v>0.62</v>
      </c>
      <c r="K439" s="26">
        <v>0.39</v>
      </c>
      <c r="L439" s="27">
        <v>0.5</v>
      </c>
      <c r="M439" s="26">
        <v>0.5</v>
      </c>
      <c r="N439" s="26"/>
      <c r="O439" s="26"/>
      <c r="P439" s="26"/>
      <c r="Q439" s="26"/>
      <c r="R439" s="26"/>
      <c r="S439" s="26"/>
      <c r="T439" s="26"/>
      <c r="U439" s="26"/>
      <c r="V439" s="14">
        <v>2.5235049724578857</v>
      </c>
      <c r="W439" s="14">
        <v>48.831161499023438</v>
      </c>
    </row>
    <row r="440" spans="1:23" s="14" customFormat="1" ht="15" hidden="1" customHeight="1">
      <c r="A440" s="26" t="s">
        <v>771</v>
      </c>
      <c r="B440" s="26" t="s">
        <v>709</v>
      </c>
      <c r="C440" s="26" t="s">
        <v>218</v>
      </c>
      <c r="D440" s="26"/>
      <c r="E440" s="26"/>
      <c r="F440" s="26"/>
      <c r="G440" s="26">
        <v>181.697</v>
      </c>
      <c r="H440" s="26">
        <v>2.63</v>
      </c>
      <c r="I440" s="26">
        <v>0.95</v>
      </c>
      <c r="J440" s="26">
        <v>0.72</v>
      </c>
      <c r="K440" s="26">
        <v>0.4</v>
      </c>
      <c r="L440" s="27">
        <v>0.75</v>
      </c>
      <c r="M440" s="26">
        <v>0.5</v>
      </c>
      <c r="N440" s="26"/>
      <c r="O440" s="26"/>
      <c r="P440" s="26"/>
      <c r="Q440" s="26"/>
      <c r="R440" s="26"/>
      <c r="S440" s="26"/>
      <c r="T440" s="26"/>
      <c r="U440" s="26"/>
      <c r="V440" s="14">
        <v>2.2240254878997803</v>
      </c>
      <c r="W440" s="14">
        <v>47.127212524414062</v>
      </c>
    </row>
    <row r="441" spans="1:23" s="14" customFormat="1" ht="15" hidden="1" customHeight="1">
      <c r="A441" s="26" t="s">
        <v>772</v>
      </c>
      <c r="B441" s="26" t="s">
        <v>709</v>
      </c>
      <c r="C441" s="26" t="s">
        <v>218</v>
      </c>
      <c r="D441" s="26"/>
      <c r="E441" s="26"/>
      <c r="F441" s="26"/>
      <c r="G441" s="26">
        <v>101.88</v>
      </c>
      <c r="H441" s="26">
        <v>1.54</v>
      </c>
      <c r="I441" s="26">
        <v>0.61</v>
      </c>
      <c r="J441" s="26">
        <v>0.97</v>
      </c>
      <c r="K441" s="26">
        <v>0.63</v>
      </c>
      <c r="L441" s="27">
        <v>2.5</v>
      </c>
      <c r="M441" s="26">
        <v>3.4</v>
      </c>
      <c r="N441" s="26"/>
      <c r="O441" s="26"/>
      <c r="P441" s="26"/>
      <c r="Q441" s="26"/>
      <c r="R441" s="26"/>
      <c r="S441" s="26"/>
      <c r="T441" s="26"/>
      <c r="U441" s="26"/>
      <c r="V441" s="14">
        <v>2.3766939640045166</v>
      </c>
      <c r="W441" s="14">
        <v>47.913642883300781</v>
      </c>
    </row>
    <row r="442" spans="1:23" s="14" customFormat="1" ht="15" hidden="1" customHeight="1">
      <c r="A442" s="26" t="s">
        <v>773</v>
      </c>
      <c r="B442" s="26" t="s">
        <v>709</v>
      </c>
      <c r="C442" s="26" t="s">
        <v>218</v>
      </c>
      <c r="D442" s="26"/>
      <c r="E442" s="26"/>
      <c r="F442" s="26"/>
      <c r="G442" s="26">
        <v>184.45400000000001</v>
      </c>
      <c r="H442" s="26">
        <v>2.4</v>
      </c>
      <c r="I442" s="26">
        <v>0.87</v>
      </c>
      <c r="J442" s="26">
        <v>0.64</v>
      </c>
      <c r="K442" s="26">
        <v>0.39</v>
      </c>
      <c r="L442" s="27">
        <v>3</v>
      </c>
      <c r="M442" s="26">
        <v>1.6</v>
      </c>
      <c r="N442" s="26"/>
      <c r="O442" s="26"/>
      <c r="P442" s="26"/>
      <c r="Q442" s="26"/>
      <c r="R442" s="26"/>
      <c r="S442" s="26"/>
      <c r="T442" s="26"/>
      <c r="U442" s="26"/>
      <c r="V442" s="14">
        <v>2.1369349956512451</v>
      </c>
      <c r="W442" s="14">
        <v>47.210594177246094</v>
      </c>
    </row>
    <row r="443" spans="1:23" s="14" customFormat="1" ht="15" hidden="1" customHeight="1">
      <c r="A443" s="26" t="s">
        <v>774</v>
      </c>
      <c r="B443" s="26" t="s">
        <v>709</v>
      </c>
      <c r="C443" s="26" t="s">
        <v>218</v>
      </c>
      <c r="D443" s="26"/>
      <c r="E443" s="26"/>
      <c r="F443" s="26"/>
      <c r="G443" s="26">
        <v>172.952</v>
      </c>
      <c r="H443" s="26">
        <v>1.85</v>
      </c>
      <c r="I443" s="26">
        <v>0.75</v>
      </c>
      <c r="J443" s="26">
        <v>0.59</v>
      </c>
      <c r="K443" s="26">
        <v>0.36</v>
      </c>
      <c r="L443" s="27">
        <v>2</v>
      </c>
      <c r="M443" s="26">
        <v>0.5</v>
      </c>
      <c r="N443" s="26"/>
      <c r="O443" s="26"/>
      <c r="P443" s="26"/>
      <c r="Q443" s="26"/>
      <c r="R443" s="26"/>
      <c r="S443" s="26"/>
      <c r="T443" s="26"/>
      <c r="U443" s="26"/>
      <c r="V443" s="14">
        <v>2.1102313995361328</v>
      </c>
      <c r="W443" s="14">
        <v>46.864116668701172</v>
      </c>
    </row>
    <row r="444" spans="1:23" s="14" customFormat="1" ht="15" hidden="1" customHeight="1">
      <c r="A444" s="26" t="s">
        <v>775</v>
      </c>
      <c r="B444" s="26" t="s">
        <v>709</v>
      </c>
      <c r="C444" s="26" t="s">
        <v>218</v>
      </c>
      <c r="D444" s="26"/>
      <c r="E444" s="26"/>
      <c r="F444" s="26"/>
      <c r="G444" s="26">
        <v>138.21600000000001</v>
      </c>
      <c r="H444" s="26">
        <v>1.43</v>
      </c>
      <c r="I444" s="26">
        <v>0.5</v>
      </c>
      <c r="J444" s="26">
        <v>0.42</v>
      </c>
      <c r="K444" s="26">
        <v>0.27</v>
      </c>
      <c r="L444" s="27">
        <v>2</v>
      </c>
      <c r="M444" s="26">
        <v>0.5</v>
      </c>
      <c r="N444" s="26"/>
      <c r="O444" s="26"/>
      <c r="P444" s="26"/>
      <c r="Q444" s="26"/>
      <c r="R444" s="26"/>
      <c r="S444" s="26"/>
      <c r="T444" s="26"/>
      <c r="U444" s="26"/>
      <c r="V444" s="14">
        <v>2.0954861640930176</v>
      </c>
      <c r="W444" s="14">
        <v>46.447967529296875</v>
      </c>
    </row>
    <row r="445" spans="1:23" s="14" customFormat="1" ht="15" hidden="1" customHeight="1">
      <c r="A445" s="26" t="s">
        <v>776</v>
      </c>
      <c r="B445" s="26" t="s">
        <v>709</v>
      </c>
      <c r="C445" s="26" t="s">
        <v>190</v>
      </c>
      <c r="D445" s="26">
        <v>45.98867096</v>
      </c>
      <c r="E445" s="26">
        <v>-74.005256990000007</v>
      </c>
      <c r="F445" s="26">
        <v>357.04888899999997</v>
      </c>
      <c r="G445" s="26">
        <v>219.197</v>
      </c>
      <c r="H445" s="26">
        <v>2.94</v>
      </c>
      <c r="I445" s="26">
        <v>1.04</v>
      </c>
      <c r="J445" s="26">
        <v>2.91</v>
      </c>
      <c r="K445" s="26">
        <v>1.74</v>
      </c>
      <c r="L445" s="27">
        <v>16</v>
      </c>
      <c r="M445" s="26">
        <v>14.2</v>
      </c>
      <c r="N445" s="26"/>
      <c r="O445" s="26"/>
      <c r="P445" s="26"/>
      <c r="Q445" s="26"/>
      <c r="R445" s="26"/>
      <c r="S445" s="26"/>
      <c r="T445" s="26"/>
      <c r="U445" s="26"/>
      <c r="V445" s="14">
        <v>1.9649162292480469</v>
      </c>
      <c r="W445" s="14">
        <v>46.119483947753906</v>
      </c>
    </row>
    <row r="446" spans="1:23" s="14" customFormat="1" ht="15" hidden="1" customHeight="1">
      <c r="A446" s="26" t="s">
        <v>777</v>
      </c>
      <c r="B446" s="26" t="s">
        <v>709</v>
      </c>
      <c r="C446" s="26" t="s">
        <v>190</v>
      </c>
      <c r="D446" s="26">
        <v>45.988856030000001</v>
      </c>
      <c r="E446" s="26">
        <v>-74.005134029999994</v>
      </c>
      <c r="F446" s="26">
        <v>355.10073899999998</v>
      </c>
      <c r="G446" s="26">
        <v>264.09399999999999</v>
      </c>
      <c r="H446" s="26">
        <v>4.34</v>
      </c>
      <c r="I446" s="26">
        <v>1.79</v>
      </c>
      <c r="J446" s="26">
        <v>2.89</v>
      </c>
      <c r="K446" s="26">
        <v>1.71</v>
      </c>
      <c r="L446" s="27">
        <v>13.1</v>
      </c>
      <c r="M446" s="26">
        <v>41.6</v>
      </c>
      <c r="N446" s="26"/>
      <c r="O446" s="26"/>
      <c r="P446" s="26"/>
      <c r="Q446" s="26"/>
      <c r="R446" s="26"/>
      <c r="S446" s="26"/>
      <c r="T446" s="26"/>
      <c r="U446" s="26"/>
      <c r="V446" s="14">
        <v>1.8870986700057983</v>
      </c>
      <c r="W446" s="14">
        <v>47.021778106689453</v>
      </c>
    </row>
    <row r="447" spans="1:23" s="14" customFormat="1" ht="15" hidden="1" customHeight="1">
      <c r="A447" s="26" t="s">
        <v>778</v>
      </c>
      <c r="B447" s="26" t="s">
        <v>709</v>
      </c>
      <c r="C447" s="26" t="s">
        <v>190</v>
      </c>
      <c r="D447" s="26">
        <v>45.988816970000002</v>
      </c>
      <c r="E447" s="26">
        <v>-74.005105029999996</v>
      </c>
      <c r="F447" s="26">
        <v>358.26001000000002</v>
      </c>
      <c r="G447" s="26">
        <v>236.46199999999999</v>
      </c>
      <c r="H447" s="26">
        <v>2.7</v>
      </c>
      <c r="I447" s="26">
        <v>0.77</v>
      </c>
      <c r="J447" s="26">
        <v>1.93</v>
      </c>
      <c r="K447" s="26">
        <v>1.29</v>
      </c>
      <c r="L447" s="27">
        <v>10.117627752636402</v>
      </c>
      <c r="M447" s="26">
        <v>16.5</v>
      </c>
      <c r="N447" s="26"/>
      <c r="O447" s="26"/>
      <c r="P447" s="26"/>
      <c r="Q447" s="26"/>
      <c r="R447" s="26"/>
      <c r="S447" s="26"/>
      <c r="T447" s="26"/>
      <c r="U447" s="26"/>
      <c r="V447" s="14">
        <v>2.1765048503875732</v>
      </c>
      <c r="W447" s="14">
        <v>46.668357849121094</v>
      </c>
    </row>
    <row r="448" spans="1:23" s="14" customFormat="1" ht="15" hidden="1" customHeight="1">
      <c r="A448" s="26" t="s">
        <v>779</v>
      </c>
      <c r="B448" s="26" t="s">
        <v>709</v>
      </c>
      <c r="C448" s="26" t="s">
        <v>190</v>
      </c>
      <c r="D448" s="26">
        <v>45.988829959999997</v>
      </c>
      <c r="E448" s="26">
        <v>-74.005045019999997</v>
      </c>
      <c r="F448" s="26">
        <v>360.19976800000001</v>
      </c>
      <c r="G448" s="26">
        <v>285.46199999999999</v>
      </c>
      <c r="H448" s="26">
        <v>4.0999999999999996</v>
      </c>
      <c r="I448" s="26">
        <v>1.44</v>
      </c>
      <c r="J448" s="26">
        <v>2.54</v>
      </c>
      <c r="K448" s="26">
        <v>1.56</v>
      </c>
      <c r="L448" s="27">
        <v>8.4028652361582115</v>
      </c>
      <c r="M448" s="26">
        <v>30.3</v>
      </c>
      <c r="N448" s="26"/>
      <c r="O448" s="26"/>
      <c r="P448" s="26"/>
      <c r="Q448" s="26"/>
      <c r="R448" s="26"/>
      <c r="S448" s="26"/>
      <c r="T448" s="26"/>
      <c r="U448" s="26"/>
      <c r="V448" s="14">
        <v>1.909557580947876</v>
      </c>
      <c r="W448" s="14">
        <v>46.436817169189453</v>
      </c>
    </row>
    <row r="449" spans="1:23" s="14" customFormat="1" ht="15" hidden="1" customHeight="1">
      <c r="A449" s="26" t="s">
        <v>780</v>
      </c>
      <c r="B449" s="26" t="s">
        <v>709</v>
      </c>
      <c r="C449" s="26" t="s">
        <v>190</v>
      </c>
      <c r="D449" s="26">
        <v>45.989130039999999</v>
      </c>
      <c r="E449" s="26">
        <v>-74.003925030000005</v>
      </c>
      <c r="F449" s="26">
        <v>362.80246</v>
      </c>
      <c r="G449" s="26">
        <v>274.18700000000001</v>
      </c>
      <c r="H449" s="26">
        <v>4.1900000000000004</v>
      </c>
      <c r="I449" s="26">
        <v>1.68</v>
      </c>
      <c r="J449" s="26">
        <v>2.16</v>
      </c>
      <c r="K449" s="26">
        <v>1.44</v>
      </c>
      <c r="L449" s="27">
        <v>3.9572346635158344</v>
      </c>
      <c r="M449" s="26">
        <v>11</v>
      </c>
      <c r="N449" s="26"/>
      <c r="O449" s="26"/>
      <c r="P449" s="26"/>
      <c r="Q449" s="26"/>
      <c r="R449" s="26"/>
      <c r="S449" s="26"/>
      <c r="T449" s="26"/>
      <c r="U449" s="26"/>
      <c r="V449" s="14">
        <v>1.6111388206481934</v>
      </c>
      <c r="W449" s="14">
        <v>46.316917419433594</v>
      </c>
    </row>
    <row r="450" spans="1:23" s="14" customFormat="1" ht="15" hidden="1" customHeight="1">
      <c r="A450" s="26" t="s">
        <v>781</v>
      </c>
      <c r="B450" s="26" t="s">
        <v>709</v>
      </c>
      <c r="C450" s="26" t="s">
        <v>190</v>
      </c>
      <c r="D450" s="26">
        <v>45.98903499</v>
      </c>
      <c r="E450" s="26">
        <v>-74.002168010000005</v>
      </c>
      <c r="F450" s="26">
        <v>353.21154799999999</v>
      </c>
      <c r="G450" s="26">
        <v>313.28899999999999</v>
      </c>
      <c r="H450" s="26">
        <v>4.2</v>
      </c>
      <c r="I450" s="26">
        <v>1.43</v>
      </c>
      <c r="J450" s="26">
        <v>1.9</v>
      </c>
      <c r="K450" s="26">
        <v>1.0900000000000001</v>
      </c>
      <c r="L450" s="27">
        <v>5</v>
      </c>
      <c r="M450" s="26">
        <v>6.2</v>
      </c>
      <c r="N450" s="26"/>
      <c r="O450" s="26"/>
      <c r="P450" s="26"/>
      <c r="Q450" s="26"/>
      <c r="R450" s="26"/>
      <c r="S450" s="26"/>
      <c r="T450" s="26"/>
      <c r="U450" s="26"/>
      <c r="V450" s="14">
        <v>2.0522584915161133</v>
      </c>
      <c r="W450" s="14">
        <v>47.411052703857422</v>
      </c>
    </row>
    <row r="451" spans="1:23" s="14" customFormat="1" ht="15" hidden="1" customHeight="1">
      <c r="A451" s="26" t="s">
        <v>782</v>
      </c>
      <c r="B451" s="26" t="s">
        <v>709</v>
      </c>
      <c r="C451" s="26" t="s">
        <v>191</v>
      </c>
      <c r="D451" s="26">
        <v>45.98889501</v>
      </c>
      <c r="E451" s="26">
        <v>-74.005909020000004</v>
      </c>
      <c r="F451" s="26">
        <v>372</v>
      </c>
      <c r="G451" s="26">
        <v>237.63</v>
      </c>
      <c r="H451" s="26">
        <v>3.52</v>
      </c>
      <c r="I451" s="26">
        <v>1.29</v>
      </c>
      <c r="J451" s="26">
        <v>3.28</v>
      </c>
      <c r="K451" s="26">
        <v>1.89</v>
      </c>
      <c r="L451" s="27">
        <v>2</v>
      </c>
      <c r="M451" s="26">
        <v>17.2</v>
      </c>
      <c r="N451" s="26">
        <v>12.1</v>
      </c>
      <c r="O451" s="26"/>
      <c r="P451" s="26"/>
      <c r="Q451" s="26"/>
      <c r="R451" s="26"/>
      <c r="S451" s="26"/>
      <c r="T451" s="26"/>
      <c r="U451" s="26"/>
      <c r="V451" s="14">
        <v>1.6811364889144897</v>
      </c>
      <c r="W451" s="14">
        <v>47.471641540527344</v>
      </c>
    </row>
    <row r="452" spans="1:23" s="14" customFormat="1" ht="15" hidden="1" customHeight="1">
      <c r="A452" s="26" t="s">
        <v>783</v>
      </c>
      <c r="B452" s="26" t="s">
        <v>709</v>
      </c>
      <c r="C452" s="26" t="s">
        <v>191</v>
      </c>
      <c r="D452" s="26">
        <v>45.988912020000001</v>
      </c>
      <c r="E452" s="26">
        <v>-74.005742979999994</v>
      </c>
      <c r="F452" s="26">
        <v>367.49020400000001</v>
      </c>
      <c r="G452" s="26">
        <v>227.387</v>
      </c>
      <c r="H452" s="26">
        <v>2.56</v>
      </c>
      <c r="I452" s="26">
        <v>0.92</v>
      </c>
      <c r="J452" s="26">
        <v>1.67</v>
      </c>
      <c r="K452" s="26">
        <v>0.93</v>
      </c>
      <c r="L452" s="27">
        <v>1</v>
      </c>
      <c r="M452" s="26">
        <v>7.8</v>
      </c>
      <c r="N452" s="26">
        <v>4.0999999999999996</v>
      </c>
      <c r="O452" s="26"/>
      <c r="P452" s="26"/>
      <c r="Q452" s="26"/>
      <c r="R452" s="26"/>
      <c r="S452" s="26"/>
      <c r="T452" s="26"/>
      <c r="U452" s="26"/>
      <c r="V452" s="14">
        <v>2.1005680561065674</v>
      </c>
      <c r="W452" s="14">
        <v>47.90655517578125</v>
      </c>
    </row>
    <row r="453" spans="1:23" s="14" customFormat="1" ht="15" hidden="1" customHeight="1">
      <c r="A453" s="26" t="s">
        <v>784</v>
      </c>
      <c r="B453" s="26" t="s">
        <v>709</v>
      </c>
      <c r="C453" s="26" t="s">
        <v>191</v>
      </c>
      <c r="D453" s="26">
        <v>45.986736000000001</v>
      </c>
      <c r="E453" s="26">
        <v>-74.005061019999999</v>
      </c>
      <c r="F453" s="26">
        <v>357.02804600000002</v>
      </c>
      <c r="G453" s="26">
        <v>183.54900000000001</v>
      </c>
      <c r="H453" s="26">
        <v>3.29</v>
      </c>
      <c r="I453" s="26">
        <v>1.26</v>
      </c>
      <c r="J453" s="26">
        <v>1.85</v>
      </c>
      <c r="K453" s="26">
        <v>1.06</v>
      </c>
      <c r="L453" s="27">
        <v>2</v>
      </c>
      <c r="M453" s="26">
        <v>14.6</v>
      </c>
      <c r="N453" s="26"/>
      <c r="O453" s="26"/>
      <c r="P453" s="26"/>
      <c r="Q453" s="26"/>
      <c r="R453" s="26"/>
      <c r="S453" s="26"/>
      <c r="T453" s="26"/>
      <c r="U453" s="26"/>
      <c r="V453" s="14">
        <v>1.9322124719619751</v>
      </c>
      <c r="W453" s="14">
        <v>47.509220123291016</v>
      </c>
    </row>
    <row r="454" spans="1:23" s="14" customFormat="1" ht="15" hidden="1" customHeight="1">
      <c r="A454" s="26" t="s">
        <v>785</v>
      </c>
      <c r="B454" s="26" t="s">
        <v>709</v>
      </c>
      <c r="C454" s="26" t="s">
        <v>191</v>
      </c>
      <c r="D454" s="26">
        <v>45.988882019999998</v>
      </c>
      <c r="E454" s="26">
        <v>-74.005574999999993</v>
      </c>
      <c r="F454" s="26">
        <v>369.04437300000001</v>
      </c>
      <c r="G454" s="26">
        <v>282.62400000000002</v>
      </c>
      <c r="H454" s="26">
        <v>5.08</v>
      </c>
      <c r="I454" s="26">
        <v>1.94</v>
      </c>
      <c r="J454" s="26">
        <v>1.3</v>
      </c>
      <c r="K454" s="26">
        <v>0.7</v>
      </c>
      <c r="L454" s="27">
        <v>2</v>
      </c>
      <c r="M454" s="26">
        <v>8</v>
      </c>
      <c r="N454" s="26"/>
      <c r="O454" s="26"/>
      <c r="P454" s="26"/>
      <c r="Q454" s="26"/>
      <c r="R454" s="26"/>
      <c r="S454" s="26"/>
      <c r="T454" s="26"/>
      <c r="U454" s="26"/>
      <c r="V454" s="14">
        <v>2.0588486194610596</v>
      </c>
      <c r="W454" s="14">
        <v>47.105663299560547</v>
      </c>
    </row>
    <row r="455" spans="1:23" s="14" customFormat="1" ht="15" hidden="1" customHeight="1">
      <c r="A455" s="26" t="s">
        <v>786</v>
      </c>
      <c r="B455" s="26" t="s">
        <v>709</v>
      </c>
      <c r="C455" s="26" t="s">
        <v>191</v>
      </c>
      <c r="D455" s="26">
        <v>45.980166009999998</v>
      </c>
      <c r="E455" s="26">
        <v>-74.015961020000006</v>
      </c>
      <c r="F455" s="26">
        <v>364.45581099999998</v>
      </c>
      <c r="G455" s="26">
        <v>206.625</v>
      </c>
      <c r="H455" s="26">
        <v>3.31</v>
      </c>
      <c r="I455" s="26">
        <v>1.1299999999999999</v>
      </c>
      <c r="J455" s="26">
        <v>4.5</v>
      </c>
      <c r="K455" s="26">
        <v>2.44</v>
      </c>
      <c r="L455" s="27">
        <v>0.5</v>
      </c>
      <c r="M455" s="26">
        <v>23</v>
      </c>
      <c r="N455" s="26"/>
      <c r="O455" s="26"/>
      <c r="P455" s="26"/>
      <c r="Q455" s="26"/>
      <c r="R455" s="26"/>
      <c r="S455" s="26"/>
      <c r="T455" s="26"/>
      <c r="U455" s="26"/>
      <c r="V455" s="14">
        <v>1.9654316902160645</v>
      </c>
      <c r="W455" s="14">
        <v>47.228816986083984</v>
      </c>
    </row>
    <row r="456" spans="1:23" s="14" customFormat="1" ht="15" hidden="1" customHeight="1">
      <c r="A456" s="26" t="s">
        <v>787</v>
      </c>
      <c r="B456" s="26" t="s">
        <v>709</v>
      </c>
      <c r="C456" s="26" t="s">
        <v>191</v>
      </c>
      <c r="D456" s="26">
        <v>45.980666999999997</v>
      </c>
      <c r="E456" s="26">
        <v>-74.015518040000003</v>
      </c>
      <c r="F456" s="26">
        <v>357.544128</v>
      </c>
      <c r="G456" s="26">
        <v>227.89599999999999</v>
      </c>
      <c r="H456" s="26">
        <v>3.88</v>
      </c>
      <c r="I456" s="26">
        <v>1.27</v>
      </c>
      <c r="J456" s="26">
        <v>1.91</v>
      </c>
      <c r="K456" s="26">
        <v>1</v>
      </c>
      <c r="L456" s="27">
        <v>1.3</v>
      </c>
      <c r="M456" s="26"/>
      <c r="N456" s="26"/>
      <c r="O456" s="26"/>
      <c r="P456" s="26"/>
      <c r="Q456" s="26"/>
      <c r="R456" s="26"/>
      <c r="S456" s="26"/>
      <c r="T456" s="26"/>
      <c r="U456" s="26"/>
      <c r="V456" s="14">
        <v>1.665561318397522</v>
      </c>
      <c r="W456" s="14">
        <v>45.514572143554688</v>
      </c>
    </row>
    <row r="457" spans="1:23" s="14" customFormat="1" ht="15" hidden="1" customHeight="1">
      <c r="A457" s="26" t="s">
        <v>736</v>
      </c>
      <c r="B457" s="26" t="s">
        <v>709</v>
      </c>
      <c r="C457" s="26" t="s">
        <v>191</v>
      </c>
      <c r="D457" s="26">
        <v>45.981767040000001</v>
      </c>
      <c r="E457" s="26">
        <v>-74.014735999999999</v>
      </c>
      <c r="F457" s="26">
        <v>356.01818800000001</v>
      </c>
      <c r="G457" s="26">
        <v>312.94900000000001</v>
      </c>
      <c r="H457" s="26">
        <v>3.5</v>
      </c>
      <c r="I457" s="26">
        <v>1</v>
      </c>
      <c r="J457" s="26">
        <v>3.67</v>
      </c>
      <c r="K457" s="26">
        <v>2.19</v>
      </c>
      <c r="L457" s="27">
        <v>1</v>
      </c>
      <c r="M457" s="26"/>
      <c r="N457" s="26"/>
      <c r="O457" s="26"/>
      <c r="P457" s="26">
        <v>12.5</v>
      </c>
      <c r="Q457" s="26">
        <v>13</v>
      </c>
      <c r="R457" s="26">
        <v>9.1999999999999993</v>
      </c>
      <c r="S457" s="26"/>
      <c r="T457" s="26"/>
      <c r="U457" s="26"/>
      <c r="V457" s="14">
        <v>1.9478816986083984</v>
      </c>
      <c r="W457" s="14">
        <v>46.22808837890625</v>
      </c>
    </row>
    <row r="458" spans="1:23" s="14" customFormat="1" ht="15" hidden="1" customHeight="1">
      <c r="A458" s="26" t="s">
        <v>788</v>
      </c>
      <c r="B458" s="26" t="s">
        <v>709</v>
      </c>
      <c r="C458" s="26" t="s">
        <v>193</v>
      </c>
      <c r="D458" s="26">
        <v>46.000900989999998</v>
      </c>
      <c r="E458" s="26">
        <v>-74.005810030000006</v>
      </c>
      <c r="F458" s="26">
        <v>389.302277</v>
      </c>
      <c r="G458" s="26">
        <v>289.09800000000001</v>
      </c>
      <c r="H458" s="26">
        <v>3.19</v>
      </c>
      <c r="I458" s="26">
        <v>0.94</v>
      </c>
      <c r="J458" s="26">
        <v>0.74</v>
      </c>
      <c r="K458" s="26">
        <v>0.3</v>
      </c>
      <c r="L458" s="27">
        <v>0.75</v>
      </c>
      <c r="M458" s="26">
        <v>2.5</v>
      </c>
      <c r="N458" s="26"/>
      <c r="O458" s="26"/>
      <c r="P458" s="26"/>
      <c r="Q458" s="26"/>
      <c r="R458" s="26"/>
      <c r="S458" s="26"/>
      <c r="T458" s="26"/>
      <c r="U458" s="26"/>
      <c r="V458" s="14">
        <v>1.9711555242538452</v>
      </c>
      <c r="W458" s="14">
        <v>45.234603881835938</v>
      </c>
    </row>
    <row r="459" spans="1:23" s="14" customFormat="1" ht="15" hidden="1" customHeight="1">
      <c r="A459" s="26" t="s">
        <v>789</v>
      </c>
      <c r="B459" s="26" t="s">
        <v>709</v>
      </c>
      <c r="C459" s="26" t="s">
        <v>193</v>
      </c>
      <c r="D459" s="26"/>
      <c r="E459" s="26"/>
      <c r="F459" s="26"/>
      <c r="G459" s="26">
        <v>248.11699999999999</v>
      </c>
      <c r="H459" s="26">
        <v>3.43</v>
      </c>
      <c r="I459" s="26">
        <v>1.03</v>
      </c>
      <c r="J459" s="26">
        <v>0.62</v>
      </c>
      <c r="K459" s="26">
        <v>0.28999999999999998</v>
      </c>
      <c r="L459" s="27">
        <v>0.75</v>
      </c>
      <c r="M459" s="26">
        <v>0.5</v>
      </c>
      <c r="N459" s="26"/>
      <c r="O459" s="26"/>
      <c r="P459" s="26"/>
      <c r="Q459" s="26"/>
      <c r="R459" s="26"/>
      <c r="S459" s="26"/>
      <c r="T459" s="26"/>
      <c r="U459" s="26"/>
      <c r="V459" s="14">
        <v>1.9507560729980469</v>
      </c>
      <c r="W459" s="14">
        <v>45.050449371337891</v>
      </c>
    </row>
    <row r="460" spans="1:23" s="14" customFormat="1" ht="15" hidden="1" customHeight="1">
      <c r="A460" s="26" t="s">
        <v>790</v>
      </c>
      <c r="B460" s="26" t="s">
        <v>709</v>
      </c>
      <c r="C460" s="26" t="s">
        <v>193</v>
      </c>
      <c r="D460" s="26"/>
      <c r="E460" s="26"/>
      <c r="F460" s="26"/>
      <c r="G460" s="26">
        <v>253.751</v>
      </c>
      <c r="H460" s="26">
        <v>2.95</v>
      </c>
      <c r="I460" s="26">
        <v>0.66</v>
      </c>
      <c r="J460" s="26">
        <v>1.1499999999999999</v>
      </c>
      <c r="K460" s="26">
        <v>0.54</v>
      </c>
      <c r="L460" s="27">
        <v>1</v>
      </c>
      <c r="M460" s="26">
        <v>1.5</v>
      </c>
      <c r="N460" s="26"/>
      <c r="O460" s="26"/>
      <c r="P460" s="26"/>
      <c r="Q460" s="26"/>
      <c r="R460" s="26"/>
      <c r="S460" s="26"/>
      <c r="T460" s="26"/>
      <c r="U460" s="26"/>
      <c r="V460" s="14">
        <v>2.5090482234954834</v>
      </c>
      <c r="W460" s="14">
        <v>44.044944763183594</v>
      </c>
    </row>
    <row r="461" spans="1:23" s="14" customFormat="1" ht="15" hidden="1" customHeight="1">
      <c r="A461" s="26" t="s">
        <v>791</v>
      </c>
      <c r="B461" s="26" t="s">
        <v>709</v>
      </c>
      <c r="C461" s="26" t="s">
        <v>193</v>
      </c>
      <c r="D461" s="26"/>
      <c r="E461" s="26"/>
      <c r="F461" s="26"/>
      <c r="G461" s="26">
        <v>294.13</v>
      </c>
      <c r="H461" s="26">
        <v>3.34</v>
      </c>
      <c r="I461" s="26">
        <v>0.84</v>
      </c>
      <c r="J461" s="26">
        <v>0.57999999999999996</v>
      </c>
      <c r="K461" s="26">
        <v>0.32</v>
      </c>
      <c r="L461" s="27"/>
      <c r="M461" s="26">
        <v>0.5</v>
      </c>
      <c r="N461" s="26"/>
      <c r="O461" s="26"/>
      <c r="P461" s="26"/>
      <c r="Q461" s="26"/>
      <c r="R461" s="26"/>
      <c r="S461" s="26"/>
      <c r="T461" s="26"/>
      <c r="U461" s="26"/>
      <c r="V461" s="14">
        <v>1.9985607862472534</v>
      </c>
      <c r="W461" s="14">
        <v>44.012218475341797</v>
      </c>
    </row>
    <row r="462" spans="1:23" s="14" customFormat="1" ht="15" hidden="1" customHeight="1">
      <c r="A462" s="26" t="s">
        <v>792</v>
      </c>
      <c r="B462" s="26" t="s">
        <v>709</v>
      </c>
      <c r="C462" s="26" t="s">
        <v>193</v>
      </c>
      <c r="D462" s="26"/>
      <c r="E462" s="26"/>
      <c r="F462" s="26"/>
      <c r="G462" s="26">
        <v>206.94300000000001</v>
      </c>
      <c r="H462" s="26">
        <v>1.86</v>
      </c>
      <c r="I462" s="26">
        <v>0.43</v>
      </c>
      <c r="J462" s="26">
        <v>0.72</v>
      </c>
      <c r="K462" s="26">
        <v>0.38</v>
      </c>
      <c r="L462" s="27">
        <v>1</v>
      </c>
      <c r="M462" s="26">
        <v>0.5</v>
      </c>
      <c r="N462" s="26"/>
      <c r="O462" s="26"/>
      <c r="P462" s="26"/>
      <c r="Q462" s="26"/>
      <c r="R462" s="26"/>
      <c r="S462" s="26"/>
      <c r="T462" s="26"/>
      <c r="U462" s="26"/>
      <c r="V462" s="14">
        <v>1.6871888637542725</v>
      </c>
      <c r="W462" s="14">
        <v>44.17901611328125</v>
      </c>
    </row>
    <row r="463" spans="1:23" s="14" customFormat="1" ht="15" hidden="1" customHeight="1">
      <c r="A463" s="26" t="s">
        <v>793</v>
      </c>
      <c r="B463" s="26" t="s">
        <v>709</v>
      </c>
      <c r="C463" s="26" t="s">
        <v>193</v>
      </c>
      <c r="D463" s="26"/>
      <c r="E463" s="26"/>
      <c r="F463" s="26"/>
      <c r="G463" s="26">
        <v>196.54300000000001</v>
      </c>
      <c r="H463" s="26">
        <v>2</v>
      </c>
      <c r="I463" s="26">
        <v>0.69</v>
      </c>
      <c r="J463" s="26">
        <v>0.49</v>
      </c>
      <c r="K463" s="26">
        <v>0.27</v>
      </c>
      <c r="L463" s="27">
        <v>1</v>
      </c>
      <c r="M463" s="26">
        <v>0.5</v>
      </c>
      <c r="N463" s="26"/>
      <c r="O463" s="26"/>
      <c r="P463" s="26"/>
      <c r="Q463" s="26"/>
      <c r="R463" s="26"/>
      <c r="S463" s="26"/>
      <c r="T463" s="26"/>
      <c r="U463" s="26"/>
      <c r="V463" s="14">
        <v>1.5126115083694458</v>
      </c>
      <c r="W463" s="14">
        <v>45.044589996337891</v>
      </c>
    </row>
    <row r="464" spans="1:23" s="14" customFormat="1" ht="15" hidden="1" customHeight="1">
      <c r="A464" s="26" t="s">
        <v>794</v>
      </c>
      <c r="B464" s="26" t="s">
        <v>709</v>
      </c>
      <c r="C464" s="26" t="s">
        <v>193</v>
      </c>
      <c r="D464" s="26"/>
      <c r="E464" s="26"/>
      <c r="F464" s="26"/>
      <c r="G464" s="26">
        <v>205.88900000000001</v>
      </c>
      <c r="H464" s="26">
        <v>2.0499999999999998</v>
      </c>
      <c r="I464" s="26">
        <v>0.45</v>
      </c>
      <c r="J464" s="26">
        <v>0.27</v>
      </c>
      <c r="K464" s="26">
        <v>0.12</v>
      </c>
      <c r="L464" s="27">
        <v>1.5</v>
      </c>
      <c r="M464" s="26">
        <v>0.5</v>
      </c>
      <c r="N464" s="26"/>
      <c r="O464" s="26"/>
      <c r="P464" s="26"/>
      <c r="Q464" s="26"/>
      <c r="R464" s="26"/>
      <c r="S464" s="26"/>
      <c r="T464" s="26"/>
      <c r="U464" s="26"/>
      <c r="V464" s="14">
        <v>2.3442015647888184</v>
      </c>
      <c r="W464" s="14">
        <v>45.255538940429688</v>
      </c>
    </row>
    <row r="465" spans="1:23" s="14" customFormat="1" ht="15" hidden="1" customHeight="1">
      <c r="A465" s="26" t="s">
        <v>795</v>
      </c>
      <c r="B465" s="26" t="s">
        <v>709</v>
      </c>
      <c r="C465" s="26" t="s">
        <v>194</v>
      </c>
      <c r="D465" s="26">
        <v>46.002482999999998</v>
      </c>
      <c r="E465" s="26">
        <v>-74.002583999999999</v>
      </c>
      <c r="F465" s="26">
        <v>436.64840700000002</v>
      </c>
      <c r="G465" s="26">
        <v>287.93400000000003</v>
      </c>
      <c r="H465" s="26">
        <v>2.38</v>
      </c>
      <c r="I465" s="26">
        <v>0.78</v>
      </c>
      <c r="J465" s="26">
        <v>0.9</v>
      </c>
      <c r="K465" s="26">
        <v>0.44</v>
      </c>
      <c r="L465" s="27">
        <v>1</v>
      </c>
      <c r="M465" s="26">
        <v>1.4</v>
      </c>
      <c r="N465" s="26"/>
      <c r="O465" s="26"/>
      <c r="P465" s="26"/>
      <c r="Q465" s="26"/>
      <c r="R465" s="26"/>
      <c r="S465" s="26"/>
      <c r="T465" s="26"/>
      <c r="U465" s="26"/>
      <c r="V465" s="14">
        <v>2.7247686386108398</v>
      </c>
      <c r="W465" s="14">
        <v>46.899845123291016</v>
      </c>
    </row>
    <row r="466" spans="1:23" s="14" customFormat="1" ht="15" hidden="1" customHeight="1">
      <c r="A466" s="26" t="s">
        <v>796</v>
      </c>
      <c r="B466" s="26" t="s">
        <v>709</v>
      </c>
      <c r="C466" s="26" t="s">
        <v>194</v>
      </c>
      <c r="D466" s="26">
        <v>45.989089970000002</v>
      </c>
      <c r="E466" s="26">
        <v>-74.00365798</v>
      </c>
      <c r="F466" s="26">
        <v>370.316956</v>
      </c>
      <c r="G466" s="26">
        <v>165.61199999999999</v>
      </c>
      <c r="H466" s="26">
        <v>1.6</v>
      </c>
      <c r="I466" s="26">
        <v>0.57999999999999996</v>
      </c>
      <c r="J466" s="26">
        <v>1.37</v>
      </c>
      <c r="K466" s="26">
        <v>0.74</v>
      </c>
      <c r="L466" s="27">
        <v>0.75</v>
      </c>
      <c r="M466" s="26">
        <v>1.6</v>
      </c>
      <c r="N466" s="26"/>
      <c r="O466" s="26"/>
      <c r="P466" s="26"/>
      <c r="Q466" s="26"/>
      <c r="R466" s="26"/>
      <c r="S466" s="26"/>
      <c r="T466" s="26"/>
      <c r="U466" s="26"/>
      <c r="V466" s="14">
        <v>2.409609317779541</v>
      </c>
      <c r="W466" s="14">
        <v>46.445976257324219</v>
      </c>
    </row>
    <row r="467" spans="1:23" s="14" customFormat="1" ht="15" hidden="1" customHeight="1">
      <c r="A467" s="26" t="s">
        <v>718</v>
      </c>
      <c r="B467" s="26" t="s">
        <v>709</v>
      </c>
      <c r="C467" s="26" t="s">
        <v>194</v>
      </c>
      <c r="D467" s="26">
        <v>45.981178040000003</v>
      </c>
      <c r="E467" s="26">
        <v>-74.015097010000005</v>
      </c>
      <c r="F467" s="26">
        <v>360.26449600000001</v>
      </c>
      <c r="G467" s="26">
        <v>303.64999999999998</v>
      </c>
      <c r="H467" s="26">
        <v>3.43</v>
      </c>
      <c r="I467" s="26">
        <v>1.03</v>
      </c>
      <c r="J467" s="26">
        <v>2.17</v>
      </c>
      <c r="K467" s="26">
        <v>1.1000000000000001</v>
      </c>
      <c r="L467" s="27"/>
      <c r="M467" s="26"/>
      <c r="N467" s="26"/>
      <c r="O467" s="26"/>
      <c r="P467" s="26">
        <v>2.4</v>
      </c>
      <c r="Q467" s="26">
        <v>2.2999999999999998</v>
      </c>
      <c r="R467" s="26">
        <v>1.5</v>
      </c>
      <c r="S467" s="26"/>
      <c r="T467" s="26"/>
      <c r="U467" s="26"/>
      <c r="V467" s="14">
        <v>2.8715384006500244</v>
      </c>
      <c r="W467" s="14">
        <v>46.869121551513672</v>
      </c>
    </row>
    <row r="468" spans="1:23" s="14" customFormat="1" ht="15" hidden="1" customHeight="1">
      <c r="A468" s="26" t="s">
        <v>797</v>
      </c>
      <c r="B468" s="26" t="s">
        <v>709</v>
      </c>
      <c r="C468" s="26" t="s">
        <v>194</v>
      </c>
      <c r="D468" s="26">
        <v>45.980124019999998</v>
      </c>
      <c r="E468" s="26">
        <v>-74.015672010000003</v>
      </c>
      <c r="F468" s="26">
        <v>362.04980499999999</v>
      </c>
      <c r="G468" s="26">
        <v>212.96100000000001</v>
      </c>
      <c r="H468" s="26">
        <v>2.08</v>
      </c>
      <c r="I468" s="26">
        <v>0.75</v>
      </c>
      <c r="J468" s="26">
        <v>2.2400000000000002</v>
      </c>
      <c r="K468" s="26">
        <v>0.96</v>
      </c>
      <c r="L468" s="27">
        <v>14.5</v>
      </c>
      <c r="M468" s="26">
        <v>1.2</v>
      </c>
      <c r="N468" s="26">
        <v>2.1</v>
      </c>
      <c r="O468" s="26"/>
      <c r="P468" s="26"/>
      <c r="Q468" s="26"/>
      <c r="R468" s="26"/>
      <c r="S468" s="26"/>
      <c r="T468" s="26"/>
      <c r="U468" s="26"/>
      <c r="V468" s="14">
        <v>2.3967344760894775</v>
      </c>
      <c r="W468" s="14">
        <v>46.753223419189453</v>
      </c>
    </row>
    <row r="469" spans="1:23" s="14" customFormat="1" ht="15" hidden="1" customHeight="1">
      <c r="A469" s="26" t="s">
        <v>798</v>
      </c>
      <c r="B469" s="26" t="s">
        <v>709</v>
      </c>
      <c r="C469" s="26" t="s">
        <v>194</v>
      </c>
      <c r="D469" s="26">
        <v>45.980602959999999</v>
      </c>
      <c r="E469" s="26">
        <v>-74.015245039999996</v>
      </c>
      <c r="F469" s="26">
        <v>363.17590300000001</v>
      </c>
      <c r="G469" s="26">
        <v>317.96699999999998</v>
      </c>
      <c r="H469" s="26">
        <v>3.61</v>
      </c>
      <c r="I469" s="26">
        <v>1.1000000000000001</v>
      </c>
      <c r="J469" s="26">
        <v>1.48</v>
      </c>
      <c r="K469" s="26">
        <v>0.7</v>
      </c>
      <c r="L469" s="27">
        <v>9.5</v>
      </c>
      <c r="M469" s="26">
        <v>1.4</v>
      </c>
      <c r="N469" s="26">
        <v>1.6</v>
      </c>
      <c r="O469" s="26"/>
      <c r="P469" s="26"/>
      <c r="Q469" s="26"/>
      <c r="R469" s="26"/>
      <c r="S469" s="26"/>
      <c r="T469" s="26"/>
      <c r="U469" s="26"/>
      <c r="V469" s="14">
        <v>2.5040304660797119</v>
      </c>
      <c r="W469" s="14">
        <v>46.504138946533203</v>
      </c>
    </row>
    <row r="470" spans="1:23" s="14" customFormat="1" ht="15" hidden="1" customHeight="1">
      <c r="A470" s="26" t="s">
        <v>799</v>
      </c>
      <c r="B470" s="26" t="s">
        <v>709</v>
      </c>
      <c r="C470" s="26" t="s">
        <v>194</v>
      </c>
      <c r="D470" s="26">
        <v>45.982182029999997</v>
      </c>
      <c r="E470" s="26">
        <v>-74.013804019999995</v>
      </c>
      <c r="F470" s="26">
        <v>351.565765</v>
      </c>
      <c r="G470" s="26">
        <v>296.23599999999999</v>
      </c>
      <c r="H470" s="26">
        <v>2.63</v>
      </c>
      <c r="I470" s="26">
        <v>0.77</v>
      </c>
      <c r="J470" s="26">
        <v>1.17</v>
      </c>
      <c r="K470" s="26">
        <v>0.55000000000000004</v>
      </c>
      <c r="L470" s="27">
        <v>5.5</v>
      </c>
      <c r="M470" s="26">
        <v>1</v>
      </c>
      <c r="N470" s="26">
        <v>1</v>
      </c>
      <c r="O470" s="26"/>
      <c r="P470" s="26"/>
      <c r="Q470" s="26"/>
      <c r="R470" s="26"/>
      <c r="S470" s="26"/>
      <c r="T470" s="26"/>
      <c r="U470" s="26"/>
      <c r="V470" s="14">
        <v>2.4356153011322021</v>
      </c>
      <c r="W470" s="14">
        <v>45.175601959228516</v>
      </c>
    </row>
    <row r="471" spans="1:23" s="14" customFormat="1" ht="15" hidden="1" customHeight="1">
      <c r="A471" s="26" t="s">
        <v>714</v>
      </c>
      <c r="B471" s="26" t="s">
        <v>709</v>
      </c>
      <c r="C471" s="26" t="s">
        <v>194</v>
      </c>
      <c r="D471" s="26">
        <v>45.982438010000003</v>
      </c>
      <c r="E471" s="26">
        <v>-74.01315803</v>
      </c>
      <c r="F471" s="26">
        <v>352.449524</v>
      </c>
      <c r="G471" s="26">
        <v>249.078</v>
      </c>
      <c r="H471" s="26">
        <v>2.36</v>
      </c>
      <c r="I471" s="26">
        <v>0.76</v>
      </c>
      <c r="J471" s="26">
        <v>1.25</v>
      </c>
      <c r="K471" s="26">
        <v>0.6</v>
      </c>
      <c r="L471" s="27">
        <v>6.25</v>
      </c>
      <c r="M471" s="26"/>
      <c r="N471" s="26"/>
      <c r="O471" s="26"/>
      <c r="P471" s="26">
        <v>1.4</v>
      </c>
      <c r="Q471" s="26">
        <v>1</v>
      </c>
      <c r="R471" s="26">
        <v>1</v>
      </c>
      <c r="S471" s="26"/>
      <c r="T471" s="26"/>
      <c r="U471" s="26"/>
      <c r="V471" s="14">
        <v>2.8453552722930908</v>
      </c>
      <c r="W471" s="14">
        <v>47.221279144287109</v>
      </c>
    </row>
    <row r="472" spans="1:23" s="14" customFormat="1" ht="15" hidden="1" customHeight="1">
      <c r="A472" s="26" t="s">
        <v>800</v>
      </c>
      <c r="B472" s="26" t="s">
        <v>709</v>
      </c>
      <c r="C472" s="26" t="s">
        <v>196</v>
      </c>
      <c r="D472" s="26">
        <v>45.98911202</v>
      </c>
      <c r="E472" s="26">
        <v>-74.003888979999999</v>
      </c>
      <c r="F472" s="26">
        <v>361</v>
      </c>
      <c r="G472" s="26">
        <v>306.90699999999998</v>
      </c>
      <c r="H472" s="26">
        <v>2.86</v>
      </c>
      <c r="I472" s="26">
        <v>1.27</v>
      </c>
      <c r="J472" s="26">
        <v>0.74</v>
      </c>
      <c r="K472" s="26">
        <v>0.38</v>
      </c>
      <c r="L472" s="27">
        <v>5</v>
      </c>
      <c r="M472" s="26">
        <v>5</v>
      </c>
      <c r="N472" s="26"/>
      <c r="O472" s="26"/>
      <c r="P472" s="26"/>
      <c r="Q472" s="26"/>
      <c r="R472" s="26"/>
      <c r="S472" s="26"/>
      <c r="T472" s="26"/>
      <c r="U472" s="26"/>
      <c r="V472" s="14">
        <v>1.7254687547683716</v>
      </c>
      <c r="W472" s="14">
        <v>47.057445526123047</v>
      </c>
    </row>
    <row r="473" spans="1:23" s="14" customFormat="1" ht="15" hidden="1" customHeight="1">
      <c r="A473" s="26" t="s">
        <v>801</v>
      </c>
      <c r="B473" s="26" t="s">
        <v>709</v>
      </c>
      <c r="C473" s="26" t="s">
        <v>196</v>
      </c>
      <c r="D473" s="26">
        <v>45.989593980000002</v>
      </c>
      <c r="E473" s="26">
        <v>-74.009165980000006</v>
      </c>
      <c r="F473" s="26">
        <v>410.92892499999999</v>
      </c>
      <c r="G473" s="26">
        <v>306.24400000000003</v>
      </c>
      <c r="H473" s="26">
        <v>2.02</v>
      </c>
      <c r="I473" s="26">
        <v>0.87</v>
      </c>
      <c r="J473" s="26">
        <v>1.05</v>
      </c>
      <c r="K473" s="26">
        <v>0.69</v>
      </c>
      <c r="L473" s="27">
        <v>12.089427440787532</v>
      </c>
      <c r="M473" s="26">
        <v>22.6</v>
      </c>
      <c r="N473" s="26"/>
      <c r="O473" s="26"/>
      <c r="P473" s="26"/>
      <c r="Q473" s="26"/>
      <c r="R473" s="26"/>
      <c r="S473" s="26"/>
      <c r="T473" s="26"/>
      <c r="U473" s="26"/>
      <c r="V473" s="14">
        <v>2.5115194320678711</v>
      </c>
      <c r="W473" s="14">
        <v>48.099262237548828</v>
      </c>
    </row>
    <row r="474" spans="1:23" s="14" customFormat="1" ht="15" hidden="1" customHeight="1">
      <c r="A474" s="26" t="s">
        <v>802</v>
      </c>
      <c r="B474" s="26" t="s">
        <v>709</v>
      </c>
      <c r="C474" s="26" t="s">
        <v>196</v>
      </c>
      <c r="D474" s="26">
        <v>45.990919990000002</v>
      </c>
      <c r="E474" s="26">
        <v>-74.008657029999995</v>
      </c>
      <c r="F474" s="26">
        <v>381.171539</v>
      </c>
      <c r="G474" s="26">
        <v>329.29199999999997</v>
      </c>
      <c r="H474" s="26">
        <v>2.0499999999999998</v>
      </c>
      <c r="I474" s="26">
        <v>0.78</v>
      </c>
      <c r="J474" s="26">
        <v>2.2599999999999998</v>
      </c>
      <c r="K474" s="26">
        <v>1.46</v>
      </c>
      <c r="L474" s="27">
        <v>3.8</v>
      </c>
      <c r="M474" s="26">
        <v>12</v>
      </c>
      <c r="N474" s="26"/>
      <c r="O474" s="26"/>
      <c r="P474" s="26"/>
      <c r="Q474" s="26"/>
      <c r="R474" s="26"/>
      <c r="S474" s="26"/>
      <c r="T474" s="26"/>
      <c r="U474" s="26"/>
      <c r="V474" s="14">
        <v>2.9528944492340088</v>
      </c>
      <c r="W474" s="14">
        <v>47.785682678222656</v>
      </c>
    </row>
    <row r="475" spans="1:23" s="14" customFormat="1" ht="15" hidden="1" customHeight="1">
      <c r="A475" s="26" t="s">
        <v>803</v>
      </c>
      <c r="B475" s="26" t="s">
        <v>709</v>
      </c>
      <c r="C475" s="26" t="s">
        <v>196</v>
      </c>
      <c r="D475" s="26">
        <v>46.00178202</v>
      </c>
      <c r="E475" s="26">
        <v>-74.004933030000004</v>
      </c>
      <c r="F475" s="26">
        <v>416.05471799999998</v>
      </c>
      <c r="G475" s="26">
        <v>310.95100000000002</v>
      </c>
      <c r="H475" s="26">
        <v>2.04</v>
      </c>
      <c r="I475" s="26">
        <v>0.81</v>
      </c>
      <c r="J475" s="26">
        <v>1.67</v>
      </c>
      <c r="K475" s="26">
        <v>1.1000000000000001</v>
      </c>
      <c r="L475" s="27">
        <v>2.75</v>
      </c>
      <c r="M475" s="26">
        <v>9.8000000000000007</v>
      </c>
      <c r="N475" s="26"/>
      <c r="O475" s="26"/>
      <c r="P475" s="26"/>
      <c r="Q475" s="26"/>
      <c r="R475" s="26"/>
      <c r="S475" s="26"/>
      <c r="T475" s="26"/>
      <c r="U475" s="26"/>
      <c r="V475" s="14">
        <v>2.3982911109924316</v>
      </c>
      <c r="W475" s="14">
        <v>47.690925598144531</v>
      </c>
    </row>
    <row r="476" spans="1:23" s="14" customFormat="1" ht="15" hidden="1" customHeight="1">
      <c r="A476" s="26" t="s">
        <v>804</v>
      </c>
      <c r="B476" s="26" t="s">
        <v>709</v>
      </c>
      <c r="C476" s="26" t="s">
        <v>196</v>
      </c>
      <c r="D476" s="26">
        <v>46.002158029999997</v>
      </c>
      <c r="E476" s="26">
        <v>-74.001547000000002</v>
      </c>
      <c r="F476" s="26">
        <v>413.91873199999998</v>
      </c>
      <c r="G476" s="26">
        <v>338.88499999999999</v>
      </c>
      <c r="H476" s="26">
        <v>2.2000000000000002</v>
      </c>
      <c r="I476" s="26">
        <v>0.97</v>
      </c>
      <c r="J476" s="26">
        <v>1.8</v>
      </c>
      <c r="K476" s="26">
        <v>1.1299999999999999</v>
      </c>
      <c r="L476" s="27">
        <v>9.25</v>
      </c>
      <c r="M476" s="26">
        <v>7.2</v>
      </c>
      <c r="N476" s="26"/>
      <c r="O476" s="26"/>
      <c r="P476" s="26"/>
      <c r="Q476" s="26"/>
      <c r="R476" s="26"/>
      <c r="S476" s="26"/>
      <c r="T476" s="26"/>
      <c r="U476" s="26"/>
      <c r="V476" s="14">
        <v>2.0886788368225098</v>
      </c>
      <c r="W476" s="14">
        <v>47.661865234375</v>
      </c>
    </row>
    <row r="477" spans="1:23" s="14" customFormat="1" ht="15" hidden="1" customHeight="1">
      <c r="A477" s="26" t="s">
        <v>805</v>
      </c>
      <c r="B477" s="26" t="s">
        <v>709</v>
      </c>
      <c r="C477" s="26" t="s">
        <v>196</v>
      </c>
      <c r="D477" s="26">
        <v>45.985803009999998</v>
      </c>
      <c r="E477" s="26">
        <v>-74.006569010000007</v>
      </c>
      <c r="F477" s="26">
        <v>353.99383499999999</v>
      </c>
      <c r="G477" s="26">
        <v>195.54400000000001</v>
      </c>
      <c r="H477" s="26">
        <v>2.2999999999999998</v>
      </c>
      <c r="I477" s="26">
        <v>1.05</v>
      </c>
      <c r="J477" s="26">
        <v>0.91</v>
      </c>
      <c r="K477" s="26">
        <v>0.53</v>
      </c>
      <c r="L477" s="27">
        <v>7.25</v>
      </c>
      <c r="M477" s="26">
        <v>6.2</v>
      </c>
      <c r="N477" s="26"/>
      <c r="O477" s="26"/>
      <c r="P477" s="26"/>
      <c r="Q477" s="26"/>
      <c r="R477" s="26"/>
      <c r="S477" s="26"/>
      <c r="T477" s="26"/>
      <c r="U477" s="26"/>
      <c r="V477" s="14">
        <v>2.2092220783233643</v>
      </c>
      <c r="W477" s="14">
        <v>47.976593017578125</v>
      </c>
    </row>
    <row r="478" spans="1:23" s="14" customFormat="1" ht="15" hidden="1" customHeight="1">
      <c r="A478" s="26" t="s">
        <v>806</v>
      </c>
      <c r="B478" s="26" t="s">
        <v>709</v>
      </c>
      <c r="C478" s="26" t="s">
        <v>198</v>
      </c>
      <c r="D478" s="26">
        <v>45.988977990000002</v>
      </c>
      <c r="E478" s="26">
        <v>-74.005351039999994</v>
      </c>
      <c r="F478" s="26">
        <v>367.60034200000001</v>
      </c>
      <c r="G478" s="26">
        <v>211.71299999999999</v>
      </c>
      <c r="H478" s="26">
        <v>3.74</v>
      </c>
      <c r="I478" s="26">
        <v>1.19</v>
      </c>
      <c r="J478" s="26">
        <v>4.62</v>
      </c>
      <c r="K478" s="26">
        <v>2.42</v>
      </c>
      <c r="L478" s="27">
        <v>5</v>
      </c>
      <c r="M478" s="26">
        <v>5.5</v>
      </c>
      <c r="N478" s="26"/>
      <c r="O478" s="26"/>
      <c r="P478" s="26"/>
      <c r="Q478" s="26"/>
      <c r="R478" s="26"/>
      <c r="S478" s="26"/>
      <c r="T478" s="26"/>
      <c r="U478" s="26"/>
      <c r="V478" s="14">
        <v>1.7853242158889771</v>
      </c>
      <c r="W478" s="14">
        <v>44.866504669189453</v>
      </c>
    </row>
    <row r="479" spans="1:23" s="14" customFormat="1" ht="15" hidden="1" customHeight="1">
      <c r="A479" s="26" t="s">
        <v>807</v>
      </c>
      <c r="B479" s="26" t="s">
        <v>709</v>
      </c>
      <c r="C479" s="26" t="s">
        <v>198</v>
      </c>
      <c r="D479" s="26">
        <v>45.988703979999997</v>
      </c>
      <c r="E479" s="26">
        <v>-74.005843979999995</v>
      </c>
      <c r="F479" s="26">
        <v>371.28549199999998</v>
      </c>
      <c r="G479" s="26">
        <v>495.48400000000004</v>
      </c>
      <c r="H479" s="26">
        <v>7.69</v>
      </c>
      <c r="I479" s="26">
        <v>2.17</v>
      </c>
      <c r="J479" s="26">
        <v>4.43</v>
      </c>
      <c r="K479" s="26">
        <v>2.36</v>
      </c>
      <c r="L479" s="27">
        <v>6.5</v>
      </c>
      <c r="M479" s="26">
        <v>10.9</v>
      </c>
      <c r="N479" s="26"/>
      <c r="O479" s="26"/>
      <c r="P479" s="26"/>
      <c r="Q479" s="26"/>
      <c r="R479" s="26"/>
      <c r="S479" s="26"/>
      <c r="T479" s="26"/>
      <c r="U479" s="26"/>
      <c r="V479" s="14">
        <v>2.6882202625274658</v>
      </c>
      <c r="W479" s="14">
        <v>45.626701354980469</v>
      </c>
    </row>
    <row r="480" spans="1:23" s="14" customFormat="1" ht="15" hidden="1" customHeight="1">
      <c r="A480" s="26" t="s">
        <v>808</v>
      </c>
      <c r="B480" s="26" t="s">
        <v>709</v>
      </c>
      <c r="C480" s="26" t="s">
        <v>198</v>
      </c>
      <c r="D480" s="26">
        <v>45.97780298</v>
      </c>
      <c r="E480" s="26">
        <v>-74.015442010000001</v>
      </c>
      <c r="F480" s="26">
        <v>359.18585200000001</v>
      </c>
      <c r="G480" s="26">
        <v>340.23599999999999</v>
      </c>
      <c r="H480" s="26">
        <v>6.05</v>
      </c>
      <c r="I480" s="26">
        <v>1.77</v>
      </c>
      <c r="J480" s="26">
        <v>3.06</v>
      </c>
      <c r="K480" s="26">
        <v>1.53</v>
      </c>
      <c r="L480" s="27">
        <v>3</v>
      </c>
      <c r="M480" s="26">
        <v>4.75</v>
      </c>
      <c r="N480" s="26"/>
      <c r="O480" s="26"/>
      <c r="P480" s="26"/>
      <c r="Q480" s="26"/>
      <c r="R480" s="26"/>
      <c r="S480" s="26"/>
      <c r="T480" s="26"/>
      <c r="U480" s="26"/>
      <c r="V480" s="14">
        <v>2.7120673656463623</v>
      </c>
      <c r="W480" s="14">
        <v>46.408428192138672</v>
      </c>
    </row>
    <row r="481" spans="1:23" s="14" customFormat="1" ht="15" hidden="1" customHeight="1">
      <c r="A481" s="26" t="s">
        <v>809</v>
      </c>
      <c r="B481" s="26" t="s">
        <v>709</v>
      </c>
      <c r="C481" s="26" t="s">
        <v>198</v>
      </c>
      <c r="D481" s="26">
        <v>45.988710019999999</v>
      </c>
      <c r="E481" s="26">
        <v>-74.005923019999997</v>
      </c>
      <c r="F481" s="26">
        <v>373.07189899999997</v>
      </c>
      <c r="G481" s="26">
        <v>344.447</v>
      </c>
      <c r="H481" s="26">
        <v>7.29</v>
      </c>
      <c r="I481" s="26">
        <v>2.66</v>
      </c>
      <c r="J481" s="26">
        <v>4.07</v>
      </c>
      <c r="K481" s="26">
        <v>2.1800000000000002</v>
      </c>
      <c r="L481" s="27">
        <v>0.25</v>
      </c>
      <c r="M481" s="26">
        <v>16</v>
      </c>
      <c r="N481" s="26"/>
      <c r="O481" s="26"/>
      <c r="P481" s="26"/>
      <c r="Q481" s="26"/>
      <c r="R481" s="26"/>
      <c r="S481" s="26"/>
      <c r="T481" s="26"/>
      <c r="U481" s="26"/>
      <c r="V481" s="14">
        <v>2.2260417938232422</v>
      </c>
      <c r="W481" s="14">
        <v>45.691715240478516</v>
      </c>
    </row>
    <row r="482" spans="1:23" s="14" customFormat="1" ht="15" hidden="1" customHeight="1">
      <c r="A482" s="26" t="s">
        <v>810</v>
      </c>
      <c r="B482" s="26" t="s">
        <v>709</v>
      </c>
      <c r="C482" s="26" t="s">
        <v>198</v>
      </c>
      <c r="D482" s="26">
        <v>45.980553</v>
      </c>
      <c r="E482" s="26">
        <v>-74.015723980000004</v>
      </c>
      <c r="F482" s="26">
        <v>356.909088</v>
      </c>
      <c r="G482" s="26">
        <v>553.72199999999998</v>
      </c>
      <c r="H482" s="26">
        <v>9.18</v>
      </c>
      <c r="I482" s="26">
        <v>2.5299999999999998</v>
      </c>
      <c r="J482" s="26">
        <v>3.24</v>
      </c>
      <c r="K482" s="26">
        <v>1.61</v>
      </c>
      <c r="L482" s="27">
        <v>0.5</v>
      </c>
      <c r="M482" s="26">
        <v>12.2</v>
      </c>
      <c r="N482" s="26"/>
      <c r="O482" s="26"/>
      <c r="P482" s="26"/>
      <c r="Q482" s="26"/>
      <c r="R482" s="26"/>
      <c r="S482" s="26"/>
      <c r="T482" s="26"/>
      <c r="U482" s="26"/>
      <c r="V482" s="14">
        <v>2.7022638320922852</v>
      </c>
      <c r="W482" s="14">
        <v>44.831638336181641</v>
      </c>
    </row>
    <row r="483" spans="1:23" s="14" customFormat="1" ht="15" hidden="1" customHeight="1">
      <c r="A483" s="26" t="s">
        <v>811</v>
      </c>
      <c r="B483" s="26" t="s">
        <v>709</v>
      </c>
      <c r="C483" s="26" t="s">
        <v>198</v>
      </c>
      <c r="D483" s="26">
        <v>45.981689000000003</v>
      </c>
      <c r="E483" s="26">
        <v>-74.014544979999997</v>
      </c>
      <c r="F483" s="26">
        <v>354.709473</v>
      </c>
      <c r="G483" s="26">
        <v>147.82</v>
      </c>
      <c r="H483" s="26">
        <v>2.16</v>
      </c>
      <c r="I483" s="26">
        <v>0.54</v>
      </c>
      <c r="J483" s="26">
        <v>5.71</v>
      </c>
      <c r="K483" s="26">
        <v>2.66</v>
      </c>
      <c r="L483" s="27">
        <v>0.5</v>
      </c>
      <c r="M483" s="26">
        <v>9.8000000000000007</v>
      </c>
      <c r="N483" s="26"/>
      <c r="O483" s="26"/>
      <c r="P483" s="26"/>
      <c r="Q483" s="26"/>
      <c r="R483" s="26"/>
      <c r="S483" s="26"/>
      <c r="T483" s="26"/>
      <c r="U483" s="26"/>
      <c r="V483" s="14">
        <v>2.2221419811248779</v>
      </c>
      <c r="W483" s="14">
        <v>45.345321655273438</v>
      </c>
    </row>
    <row r="484" spans="1:23" s="14" customFormat="1" ht="15" hidden="1" customHeight="1">
      <c r="A484" s="26" t="s">
        <v>716</v>
      </c>
      <c r="B484" s="26" t="s">
        <v>709</v>
      </c>
      <c r="C484" s="26" t="s">
        <v>199</v>
      </c>
      <c r="D484" s="26">
        <v>45.989099019999998</v>
      </c>
      <c r="E484" s="26">
        <v>-74.005304019999997</v>
      </c>
      <c r="F484" s="26">
        <v>366.514771</v>
      </c>
      <c r="G484" s="26">
        <v>158.73099999999999</v>
      </c>
      <c r="H484" s="26">
        <v>1.91</v>
      </c>
      <c r="I484" s="26">
        <v>0.82</v>
      </c>
      <c r="J484" s="26">
        <v>1.49</v>
      </c>
      <c r="K484" s="26">
        <v>0.89</v>
      </c>
      <c r="L484" s="27">
        <v>3</v>
      </c>
      <c r="M484" s="26"/>
      <c r="N484" s="26"/>
      <c r="O484" s="26"/>
      <c r="P484" s="26">
        <v>2</v>
      </c>
      <c r="Q484" s="26">
        <v>1.7</v>
      </c>
      <c r="R484" s="26">
        <v>1.2</v>
      </c>
      <c r="S484" s="26"/>
      <c r="T484" s="26"/>
      <c r="U484" s="26"/>
      <c r="V484" s="14">
        <v>1.8577554225921631</v>
      </c>
      <c r="W484" s="14">
        <v>49.407119750976562</v>
      </c>
    </row>
    <row r="485" spans="1:23" s="14" customFormat="1" ht="15" hidden="1" customHeight="1">
      <c r="A485" s="26" t="s">
        <v>720</v>
      </c>
      <c r="B485" s="26" t="s">
        <v>709</v>
      </c>
      <c r="C485" s="26" t="s">
        <v>199</v>
      </c>
      <c r="D485" s="26">
        <v>45.988444979999997</v>
      </c>
      <c r="E485" s="26">
        <v>-74.007186000000004</v>
      </c>
      <c r="F485" s="26">
        <v>369.845032</v>
      </c>
      <c r="G485" s="26">
        <v>54.335000000000001</v>
      </c>
      <c r="H485" s="26">
        <v>1.0900000000000001</v>
      </c>
      <c r="I485" s="26">
        <v>0.47</v>
      </c>
      <c r="J485" s="26">
        <v>1.98</v>
      </c>
      <c r="K485" s="26">
        <v>1.1100000000000001</v>
      </c>
      <c r="L485" s="27">
        <v>1.3</v>
      </c>
      <c r="M485" s="26"/>
      <c r="N485" s="26"/>
      <c r="O485" s="26"/>
      <c r="P485" s="26">
        <v>2</v>
      </c>
      <c r="Q485" s="26">
        <v>1.5</v>
      </c>
      <c r="R485" s="26">
        <v>1.8</v>
      </c>
      <c r="S485" s="26"/>
      <c r="T485" s="26"/>
      <c r="U485" s="26"/>
      <c r="V485" s="14">
        <v>1.6183129549026489</v>
      </c>
      <c r="W485" s="14">
        <v>49.495273590087891</v>
      </c>
    </row>
    <row r="486" spans="1:23" s="14" customFormat="1" ht="15" hidden="1" customHeight="1">
      <c r="A486" s="26" t="s">
        <v>812</v>
      </c>
      <c r="B486" s="26" t="s">
        <v>709</v>
      </c>
      <c r="C486" s="26" t="s">
        <v>199</v>
      </c>
      <c r="D486" s="26">
        <v>45.989035989999998</v>
      </c>
      <c r="E486" s="26">
        <v>-74.001360000000005</v>
      </c>
      <c r="F486" s="26">
        <v>347.22488399999997</v>
      </c>
      <c r="G486" s="26">
        <v>70.704999999999998</v>
      </c>
      <c r="H486" s="26">
        <v>1.1499999999999999</v>
      </c>
      <c r="I486" s="26">
        <v>0.44</v>
      </c>
      <c r="J486" s="26">
        <v>2.02</v>
      </c>
      <c r="K486" s="26">
        <v>1.02</v>
      </c>
      <c r="L486" s="27">
        <v>3</v>
      </c>
      <c r="M486" s="26">
        <v>0.5</v>
      </c>
      <c r="N486" s="26"/>
      <c r="O486" s="26"/>
      <c r="P486" s="26"/>
      <c r="Q486" s="26"/>
      <c r="R486" s="26"/>
      <c r="S486" s="26"/>
      <c r="T486" s="26"/>
      <c r="U486" s="26"/>
      <c r="V486" s="14">
        <v>2.052872896194458</v>
      </c>
      <c r="W486" s="14">
        <v>50.404838562011719</v>
      </c>
    </row>
    <row r="487" spans="1:23" s="14" customFormat="1" ht="15" hidden="1" customHeight="1">
      <c r="A487" s="26" t="s">
        <v>708</v>
      </c>
      <c r="B487" s="26" t="s">
        <v>709</v>
      </c>
      <c r="C487" s="26" t="s">
        <v>199</v>
      </c>
      <c r="D487" s="26">
        <v>45.98930103</v>
      </c>
      <c r="E487" s="26">
        <v>-74.005424970000007</v>
      </c>
      <c r="F487" s="26">
        <v>368.70568800000001</v>
      </c>
      <c r="G487" s="26">
        <v>108.934</v>
      </c>
      <c r="H487" s="26">
        <v>1.61</v>
      </c>
      <c r="I487" s="26">
        <v>0.68</v>
      </c>
      <c r="J487" s="26">
        <v>2.54</v>
      </c>
      <c r="K487" s="26">
        <v>1.52</v>
      </c>
      <c r="L487" s="27">
        <v>2.5</v>
      </c>
      <c r="M487" s="26"/>
      <c r="N487" s="26"/>
      <c r="O487" s="26"/>
      <c r="P487" s="26">
        <v>0.5</v>
      </c>
      <c r="Q487" s="26">
        <v>4</v>
      </c>
      <c r="R487" s="26">
        <v>0.5</v>
      </c>
      <c r="S487" s="26"/>
      <c r="T487" s="26"/>
      <c r="U487" s="26"/>
      <c r="V487" s="14">
        <v>1.413179874420166</v>
      </c>
      <c r="W487" s="14">
        <v>48.855987548828125</v>
      </c>
    </row>
    <row r="488" spans="1:23" s="14" customFormat="1" ht="15" hidden="1" customHeight="1">
      <c r="A488" s="26" t="s">
        <v>813</v>
      </c>
      <c r="B488" s="26" t="s">
        <v>709</v>
      </c>
      <c r="C488" s="26" t="s">
        <v>199</v>
      </c>
      <c r="D488" s="26">
        <v>45.989327009999997</v>
      </c>
      <c r="E488" s="26">
        <v>-74.005369979999998</v>
      </c>
      <c r="F488" s="26">
        <v>367.207581</v>
      </c>
      <c r="G488" s="26">
        <v>114.11799999999999</v>
      </c>
      <c r="H488" s="26">
        <v>1.75</v>
      </c>
      <c r="I488" s="26">
        <v>0.73</v>
      </c>
      <c r="J488" s="26">
        <v>1.35</v>
      </c>
      <c r="K488" s="26">
        <v>0.8</v>
      </c>
      <c r="L488" s="27">
        <v>3.5</v>
      </c>
      <c r="M488" s="26">
        <v>1.5</v>
      </c>
      <c r="N488" s="26"/>
      <c r="O488" s="26"/>
      <c r="P488" s="26"/>
      <c r="Q488" s="26"/>
      <c r="R488" s="26"/>
      <c r="S488" s="26"/>
      <c r="T488" s="26"/>
      <c r="U488" s="26"/>
      <c r="V488" s="14">
        <v>1.7145564556121826</v>
      </c>
      <c r="W488" s="14">
        <v>49.152496337890625</v>
      </c>
    </row>
    <row r="489" spans="1:23" s="14" customFormat="1" ht="15" hidden="1" customHeight="1">
      <c r="A489" s="26" t="s">
        <v>710</v>
      </c>
      <c r="B489" s="26" t="s">
        <v>709</v>
      </c>
      <c r="C489" s="26" t="s">
        <v>199</v>
      </c>
      <c r="D489" s="26">
        <v>45.989511999999998</v>
      </c>
      <c r="E489" s="26">
        <v>-74.005354980000007</v>
      </c>
      <c r="F489" s="26">
        <v>365.44738799999999</v>
      </c>
      <c r="G489" s="26">
        <v>90.323999999999998</v>
      </c>
      <c r="H489" s="26">
        <v>1.26</v>
      </c>
      <c r="I489" s="26">
        <v>0.53</v>
      </c>
      <c r="J489" s="26">
        <v>1.1200000000000001</v>
      </c>
      <c r="K489" s="26">
        <v>0.65</v>
      </c>
      <c r="L489" s="27">
        <v>5.25</v>
      </c>
      <c r="M489" s="26"/>
      <c r="N489" s="26"/>
      <c r="O489" s="26"/>
      <c r="P489" s="26">
        <v>1.2</v>
      </c>
      <c r="Q489" s="26">
        <v>1</v>
      </c>
      <c r="R489" s="26">
        <v>0.5</v>
      </c>
      <c r="S489" s="26"/>
      <c r="T489" s="26"/>
      <c r="U489" s="26"/>
      <c r="V489" s="14">
        <v>1.7471035718917847</v>
      </c>
      <c r="W489" s="14">
        <v>49.416854858398438</v>
      </c>
    </row>
    <row r="490" spans="1:23" s="14" customFormat="1" ht="15" hidden="1" customHeight="1">
      <c r="A490" s="26" t="s">
        <v>814</v>
      </c>
      <c r="B490" s="26" t="s">
        <v>709</v>
      </c>
      <c r="C490" s="26" t="s">
        <v>222</v>
      </c>
      <c r="D490" s="26">
        <v>45.995392989999999</v>
      </c>
      <c r="E490" s="26">
        <v>-73.993762970000006</v>
      </c>
      <c r="F490" s="26">
        <v>359.25448599999999</v>
      </c>
      <c r="G490" s="26">
        <v>31.251000000000001</v>
      </c>
      <c r="H490" s="26">
        <v>0.51</v>
      </c>
      <c r="I490" s="26">
        <v>0.17</v>
      </c>
      <c r="J490" s="26">
        <v>0.89</v>
      </c>
      <c r="K490" s="26">
        <v>0.47</v>
      </c>
      <c r="L490" s="27">
        <v>0.3</v>
      </c>
      <c r="M490" s="26">
        <v>0.5</v>
      </c>
      <c r="N490" s="26"/>
      <c r="O490" s="26"/>
      <c r="P490" s="26"/>
      <c r="Q490" s="26"/>
      <c r="R490" s="26"/>
      <c r="S490" s="26"/>
      <c r="T490" s="26"/>
      <c r="U490" s="26"/>
      <c r="V490" s="14">
        <v>1.7022777795791626</v>
      </c>
      <c r="W490" s="14">
        <v>52.407707214355469</v>
      </c>
    </row>
    <row r="491" spans="1:23" s="14" customFormat="1" ht="15" hidden="1" customHeight="1">
      <c r="A491" s="26" t="s">
        <v>815</v>
      </c>
      <c r="B491" s="26" t="s">
        <v>709</v>
      </c>
      <c r="C491" s="26" t="s">
        <v>222</v>
      </c>
      <c r="D491" s="26">
        <v>45.988433999999998</v>
      </c>
      <c r="E491" s="26">
        <v>-74.007881029999993</v>
      </c>
      <c r="F491" s="26">
        <v>370.08099399999998</v>
      </c>
      <c r="G491" s="26">
        <v>71.754000000000005</v>
      </c>
      <c r="H491" s="26">
        <v>0.96</v>
      </c>
      <c r="I491" s="26">
        <v>0.31</v>
      </c>
      <c r="J491" s="26">
        <v>0.64</v>
      </c>
      <c r="K491" s="26">
        <v>0.17</v>
      </c>
      <c r="L491" s="27">
        <v>0.5</v>
      </c>
      <c r="M491" s="26">
        <v>0.5</v>
      </c>
      <c r="N491" s="26"/>
      <c r="O491" s="26"/>
      <c r="P491" s="26"/>
      <c r="Q491" s="26"/>
      <c r="R491" s="26"/>
      <c r="S491" s="26"/>
      <c r="T491" s="26"/>
      <c r="U491" s="26"/>
      <c r="V491" s="14">
        <v>2.025684118270874</v>
      </c>
      <c r="W491" s="14">
        <v>53.471836090087891</v>
      </c>
    </row>
    <row r="492" spans="1:23" s="14" customFormat="1" ht="15" hidden="1" customHeight="1">
      <c r="A492" s="26" t="s">
        <v>816</v>
      </c>
      <c r="B492" s="26" t="s">
        <v>709</v>
      </c>
      <c r="C492" s="26" t="s">
        <v>222</v>
      </c>
      <c r="D492" s="26">
        <v>46.002994039999997</v>
      </c>
      <c r="E492" s="26">
        <v>-74.013481990000002</v>
      </c>
      <c r="F492" s="26">
        <v>381.86242700000003</v>
      </c>
      <c r="G492" s="26">
        <v>45.15</v>
      </c>
      <c r="H492" s="26">
        <v>0.66</v>
      </c>
      <c r="I492" s="26">
        <v>0.24</v>
      </c>
      <c r="J492" s="26">
        <v>0.72</v>
      </c>
      <c r="K492" s="26">
        <v>0.39</v>
      </c>
      <c r="L492" s="27">
        <v>1.2</v>
      </c>
      <c r="M492" s="26">
        <v>0.5</v>
      </c>
      <c r="N492" s="26"/>
      <c r="O492" s="26"/>
      <c r="P492" s="26"/>
      <c r="Q492" s="26"/>
      <c r="R492" s="26"/>
      <c r="S492" s="26"/>
      <c r="T492" s="26"/>
      <c r="U492" s="26"/>
      <c r="V492" s="14">
        <v>1.5796552896499634</v>
      </c>
      <c r="W492" s="14">
        <v>53.378993988037109</v>
      </c>
    </row>
    <row r="493" spans="1:23" s="14" customFormat="1" ht="15" hidden="1" customHeight="1">
      <c r="A493" s="26" t="s">
        <v>817</v>
      </c>
      <c r="B493" s="26" t="s">
        <v>709</v>
      </c>
      <c r="C493" s="26" t="s">
        <v>222</v>
      </c>
      <c r="D493" s="26">
        <v>45.98908402</v>
      </c>
      <c r="E493" s="26">
        <v>-74.001425040000001</v>
      </c>
      <c r="F493" s="26">
        <v>346.22717299999999</v>
      </c>
      <c r="G493" s="26">
        <v>13.494</v>
      </c>
      <c r="H493" s="26">
        <v>0.2</v>
      </c>
      <c r="I493" s="26">
        <v>0.06</v>
      </c>
      <c r="J493" s="26">
        <v>0.38</v>
      </c>
      <c r="K493" s="26">
        <v>0.22</v>
      </c>
      <c r="L493" s="27">
        <v>0.5</v>
      </c>
      <c r="M493" s="26">
        <v>0.5</v>
      </c>
      <c r="N493" s="26"/>
      <c r="O493" s="26"/>
      <c r="P493" s="26"/>
      <c r="Q493" s="26"/>
      <c r="R493" s="26"/>
      <c r="S493" s="26"/>
      <c r="T493" s="26"/>
      <c r="U493" s="26"/>
      <c r="V493" s="14">
        <v>2.603083610534668</v>
      </c>
      <c r="W493" s="14">
        <v>53.616657257080078</v>
      </c>
    </row>
    <row r="494" spans="1:23" s="14" customFormat="1" ht="15" hidden="1" customHeight="1">
      <c r="A494" s="26" t="s">
        <v>818</v>
      </c>
      <c r="B494" s="26" t="s">
        <v>709</v>
      </c>
      <c r="C494" s="26" t="s">
        <v>222</v>
      </c>
      <c r="D494" s="26">
        <v>45.98933598</v>
      </c>
      <c r="E494" s="26">
        <v>-74.005367969999995</v>
      </c>
      <c r="F494" s="26">
        <v>366.74996900000002</v>
      </c>
      <c r="G494" s="26">
        <v>35.253</v>
      </c>
      <c r="H494" s="26">
        <v>0.52</v>
      </c>
      <c r="I494" s="26">
        <v>0.2</v>
      </c>
      <c r="J494" s="26">
        <v>0.34</v>
      </c>
      <c r="K494" s="26">
        <v>0.18</v>
      </c>
      <c r="L494" s="27">
        <v>1</v>
      </c>
      <c r="M494" s="26">
        <v>0.5</v>
      </c>
      <c r="N494" s="26"/>
      <c r="O494" s="26"/>
      <c r="P494" s="26"/>
      <c r="Q494" s="26"/>
      <c r="R494" s="26"/>
      <c r="S494" s="26"/>
      <c r="T494" s="26"/>
      <c r="U494" s="26"/>
      <c r="V494" s="14">
        <v>1.6345978975296021</v>
      </c>
      <c r="W494" s="14">
        <v>54.204105377197266</v>
      </c>
    </row>
    <row r="495" spans="1:23" s="14" customFormat="1" ht="15" hidden="1" customHeight="1">
      <c r="A495" s="26" t="s">
        <v>819</v>
      </c>
      <c r="B495" s="26" t="s">
        <v>709</v>
      </c>
      <c r="C495" s="26" t="s">
        <v>222</v>
      </c>
      <c r="D495" s="26">
        <v>45.989459029999999</v>
      </c>
      <c r="E495" s="26">
        <v>-74.005423960000002</v>
      </c>
      <c r="F495" s="26">
        <v>365.81555200000003</v>
      </c>
      <c r="G495" s="26">
        <v>59.823999999999998</v>
      </c>
      <c r="H495" s="26">
        <v>0.98</v>
      </c>
      <c r="I495" s="26">
        <v>0.36</v>
      </c>
      <c r="J495" s="26">
        <v>0.34</v>
      </c>
      <c r="K495" s="26">
        <v>0.2</v>
      </c>
      <c r="L495" s="27">
        <v>9.799025974659024</v>
      </c>
      <c r="M495" s="26">
        <v>0.5</v>
      </c>
      <c r="N495" s="26"/>
      <c r="O495" s="26"/>
      <c r="P495" s="26"/>
      <c r="Q495" s="26"/>
      <c r="R495" s="26"/>
      <c r="S495" s="26"/>
      <c r="T495" s="26"/>
      <c r="U495" s="26"/>
      <c r="V495" s="14">
        <v>1.6909565925598145</v>
      </c>
      <c r="W495" s="14">
        <v>53.904201507568359</v>
      </c>
    </row>
    <row r="496" spans="1:23" s="14" customFormat="1" ht="15" hidden="1" customHeight="1">
      <c r="A496" s="26" t="s">
        <v>820</v>
      </c>
      <c r="B496" s="26" t="s">
        <v>709</v>
      </c>
      <c r="C496" s="26" t="s">
        <v>200</v>
      </c>
      <c r="D496" s="26">
        <v>46.001916970000003</v>
      </c>
      <c r="E496" s="26">
        <v>-74.01084797</v>
      </c>
      <c r="F496" s="26">
        <v>396.27194200000002</v>
      </c>
      <c r="G496" s="26">
        <v>142.958</v>
      </c>
      <c r="H496" s="26">
        <v>1.26</v>
      </c>
      <c r="I496" s="26">
        <v>0.41</v>
      </c>
      <c r="J496" s="26">
        <v>0.37</v>
      </c>
      <c r="K496" s="26">
        <v>0.21</v>
      </c>
      <c r="L496" s="27">
        <v>5.25</v>
      </c>
      <c r="M496" s="26">
        <v>0.5</v>
      </c>
      <c r="N496" s="26"/>
      <c r="O496" s="26"/>
      <c r="P496" s="26"/>
      <c r="Q496" s="26"/>
      <c r="R496" s="26"/>
      <c r="S496" s="26"/>
      <c r="T496" s="26"/>
      <c r="U496" s="26"/>
      <c r="V496" s="14">
        <v>1.1598719358444214</v>
      </c>
      <c r="W496" s="14">
        <v>45.071773529052734</v>
      </c>
    </row>
    <row r="497" spans="1:23" s="14" customFormat="1" ht="15" hidden="1" customHeight="1">
      <c r="A497" s="26" t="s">
        <v>821</v>
      </c>
      <c r="B497" s="26" t="s">
        <v>709</v>
      </c>
      <c r="C497" s="26" t="s">
        <v>200</v>
      </c>
      <c r="D497" s="26">
        <v>46.002145040000002</v>
      </c>
      <c r="E497" s="26">
        <v>-74.004301960000006</v>
      </c>
      <c r="F497" s="26">
        <v>435.56106599999998</v>
      </c>
      <c r="G497" s="26">
        <v>274.35300000000001</v>
      </c>
      <c r="H497" s="26">
        <v>2.33</v>
      </c>
      <c r="I497" s="26">
        <v>0.75</v>
      </c>
      <c r="J497" s="26">
        <v>0.7</v>
      </c>
      <c r="K497" s="26">
        <v>0.42</v>
      </c>
      <c r="L497" s="27">
        <v>4.75</v>
      </c>
      <c r="M497" s="26"/>
      <c r="N497" s="26"/>
      <c r="O497" s="26"/>
      <c r="P497" s="26"/>
      <c r="Q497" s="26"/>
      <c r="R497" s="26"/>
      <c r="S497" s="26"/>
      <c r="T497" s="26"/>
      <c r="U497" s="26"/>
      <c r="V497" s="14">
        <v>1.3799021244049072</v>
      </c>
      <c r="W497" s="14">
        <v>45.908878326416016</v>
      </c>
    </row>
    <row r="498" spans="1:23" s="14" customFormat="1" ht="15" hidden="1" customHeight="1">
      <c r="A498" s="26" t="s">
        <v>822</v>
      </c>
      <c r="B498" s="26" t="s">
        <v>709</v>
      </c>
      <c r="C498" s="26" t="s">
        <v>200</v>
      </c>
      <c r="D498" s="26"/>
      <c r="E498" s="26"/>
      <c r="F498" s="26"/>
      <c r="G498" s="26">
        <v>111.80500000000001</v>
      </c>
      <c r="H498" s="26">
        <v>0.98</v>
      </c>
      <c r="I498" s="26">
        <v>0.28999999999999998</v>
      </c>
      <c r="J498" s="26">
        <v>0.62</v>
      </c>
      <c r="K498" s="26">
        <v>0.23</v>
      </c>
      <c r="L498" s="27">
        <v>7</v>
      </c>
      <c r="M498" s="26">
        <v>0.5</v>
      </c>
      <c r="N498" s="26"/>
      <c r="O498" s="26"/>
      <c r="P498" s="26"/>
      <c r="Q498" s="26"/>
      <c r="R498" s="26"/>
      <c r="S498" s="26"/>
      <c r="T498" s="26"/>
      <c r="U498" s="26"/>
      <c r="V498" s="14">
        <v>1.3096543550491333</v>
      </c>
      <c r="W498" s="14">
        <v>45.367847442626953</v>
      </c>
    </row>
    <row r="499" spans="1:23" s="14" customFormat="1" ht="15" hidden="1" customHeight="1">
      <c r="A499" s="26" t="s">
        <v>823</v>
      </c>
      <c r="B499" s="26" t="s">
        <v>709</v>
      </c>
      <c r="C499" s="26" t="s">
        <v>200</v>
      </c>
      <c r="D499" s="26">
        <v>45.989097010000002</v>
      </c>
      <c r="E499" s="26">
        <v>-74.001587979999996</v>
      </c>
      <c r="F499" s="26">
        <v>350.59667999999999</v>
      </c>
      <c r="G499" s="26">
        <v>86.22</v>
      </c>
      <c r="H499" s="26">
        <v>0.98</v>
      </c>
      <c r="I499" s="26">
        <v>0.28000000000000003</v>
      </c>
      <c r="J499" s="26">
        <v>0.48</v>
      </c>
      <c r="K499" s="26">
        <v>0.27</v>
      </c>
      <c r="L499" s="27">
        <v>4.5</v>
      </c>
      <c r="M499" s="26">
        <v>0.5</v>
      </c>
      <c r="N499" s="26"/>
      <c r="O499" s="26"/>
      <c r="P499" s="26"/>
      <c r="Q499" s="26"/>
      <c r="R499" s="26"/>
      <c r="S499" s="26"/>
      <c r="T499" s="26"/>
      <c r="U499" s="26"/>
      <c r="V499" s="14">
        <v>1.0972870588302612</v>
      </c>
      <c r="W499" s="14">
        <v>45.501029968261719</v>
      </c>
    </row>
    <row r="500" spans="1:23" s="14" customFormat="1" ht="15" hidden="1" customHeight="1">
      <c r="A500" s="26" t="s">
        <v>824</v>
      </c>
      <c r="B500" s="26" t="s">
        <v>709</v>
      </c>
      <c r="C500" s="26" t="s">
        <v>200</v>
      </c>
      <c r="D500" s="26"/>
      <c r="E500" s="26"/>
      <c r="F500" s="26"/>
      <c r="G500" s="26">
        <v>172.92699999999999</v>
      </c>
      <c r="H500" s="26">
        <v>2.4900000000000002</v>
      </c>
      <c r="I500" s="26">
        <v>0.87</v>
      </c>
      <c r="J500" s="26">
        <v>0.69</v>
      </c>
      <c r="K500" s="26">
        <v>0.33</v>
      </c>
      <c r="L500" s="27">
        <v>1</v>
      </c>
      <c r="M500" s="26">
        <v>0.5</v>
      </c>
      <c r="N500" s="26"/>
      <c r="O500" s="26"/>
      <c r="P500" s="26"/>
      <c r="Q500" s="26"/>
      <c r="R500" s="26"/>
      <c r="S500" s="26"/>
      <c r="T500" s="26"/>
      <c r="U500" s="26"/>
      <c r="V500" s="14">
        <v>1.4398244619369507</v>
      </c>
      <c r="W500" s="14">
        <v>44.522567749023438</v>
      </c>
    </row>
    <row r="501" spans="1:23" s="14" customFormat="1" ht="15" hidden="1" customHeight="1">
      <c r="A501" s="26" t="s">
        <v>825</v>
      </c>
      <c r="B501" s="26" t="s">
        <v>709</v>
      </c>
      <c r="C501" s="26" t="s">
        <v>200</v>
      </c>
      <c r="D501" s="26"/>
      <c r="E501" s="26"/>
      <c r="F501" s="26"/>
      <c r="G501" s="26">
        <v>188.48699999999999</v>
      </c>
      <c r="H501" s="26">
        <v>1.62</v>
      </c>
      <c r="I501" s="26">
        <v>0.48</v>
      </c>
      <c r="J501" s="26">
        <v>0.87</v>
      </c>
      <c r="K501" s="26">
        <v>0.45</v>
      </c>
      <c r="L501" s="27">
        <v>0.25</v>
      </c>
      <c r="M501" s="26">
        <v>0.5</v>
      </c>
      <c r="N501" s="26"/>
      <c r="O501" s="26"/>
      <c r="P501" s="26"/>
      <c r="Q501" s="26"/>
      <c r="R501" s="26"/>
      <c r="S501" s="26"/>
      <c r="T501" s="26"/>
      <c r="U501" s="26"/>
      <c r="V501" s="14">
        <v>1.5335997343063354</v>
      </c>
      <c r="W501" s="14">
        <v>45.018909454345703</v>
      </c>
    </row>
    <row r="502" spans="1:23" s="14" customFormat="1" ht="15" hidden="1" customHeight="1">
      <c r="A502" s="26" t="s">
        <v>826</v>
      </c>
      <c r="B502" s="26" t="s">
        <v>709</v>
      </c>
      <c r="C502" s="26" t="s">
        <v>224</v>
      </c>
      <c r="D502" s="26">
        <v>45.988958959999998</v>
      </c>
      <c r="E502" s="26">
        <v>-74.005495960000005</v>
      </c>
      <c r="F502" s="26">
        <v>364.86871300000001</v>
      </c>
      <c r="G502" s="26">
        <v>94.668000000000006</v>
      </c>
      <c r="H502" s="26">
        <v>1.5</v>
      </c>
      <c r="I502" s="26">
        <v>0.55000000000000004</v>
      </c>
      <c r="J502" s="26">
        <v>1.57</v>
      </c>
      <c r="K502" s="26">
        <v>0.74</v>
      </c>
      <c r="L502" s="27">
        <v>0.75</v>
      </c>
      <c r="M502" s="26">
        <v>0.5</v>
      </c>
      <c r="N502" s="26"/>
      <c r="O502" s="26"/>
      <c r="P502" s="26"/>
      <c r="Q502" s="26"/>
      <c r="R502" s="26"/>
      <c r="S502" s="26"/>
      <c r="T502" s="26"/>
      <c r="U502" s="26"/>
      <c r="V502" s="14">
        <v>2.6063482761383057</v>
      </c>
      <c r="W502" s="14">
        <v>50.332965850830078</v>
      </c>
    </row>
    <row r="503" spans="1:23" s="14" customFormat="1" ht="15" hidden="1" customHeight="1">
      <c r="A503" s="26" t="s">
        <v>827</v>
      </c>
      <c r="B503" s="26" t="s">
        <v>709</v>
      </c>
      <c r="C503" s="26" t="s">
        <v>224</v>
      </c>
      <c r="D503" s="26">
        <v>45.989087040000001</v>
      </c>
      <c r="E503" s="26">
        <v>-74.005471990000004</v>
      </c>
      <c r="F503" s="26">
        <v>363.64804099999998</v>
      </c>
      <c r="G503" s="26">
        <v>117.40600000000001</v>
      </c>
      <c r="H503" s="26">
        <v>2</v>
      </c>
      <c r="I503" s="26">
        <v>0.72</v>
      </c>
      <c r="J503" s="26">
        <v>0.68</v>
      </c>
      <c r="K503" s="26">
        <v>0.31</v>
      </c>
      <c r="L503" s="27">
        <v>0.6</v>
      </c>
      <c r="M503" s="26">
        <v>0.5</v>
      </c>
      <c r="N503" s="26"/>
      <c r="O503" s="26"/>
      <c r="P503" s="26"/>
      <c r="Q503" s="26"/>
      <c r="R503" s="26"/>
      <c r="S503" s="26"/>
      <c r="T503" s="26"/>
      <c r="U503" s="26"/>
      <c r="V503" s="14">
        <v>2.5319411754608154</v>
      </c>
      <c r="W503" s="14">
        <v>49.529426574707031</v>
      </c>
    </row>
    <row r="504" spans="1:23" s="14" customFormat="1" ht="15" hidden="1" customHeight="1">
      <c r="A504" s="26" t="s">
        <v>828</v>
      </c>
      <c r="B504" s="26" t="s">
        <v>709</v>
      </c>
      <c r="C504" s="26" t="s">
        <v>224</v>
      </c>
      <c r="D504" s="26">
        <v>45.989032969999997</v>
      </c>
      <c r="E504" s="26">
        <v>-74.001361000000003</v>
      </c>
      <c r="F504" s="26">
        <v>344.62512199999998</v>
      </c>
      <c r="G504" s="26">
        <v>36.304000000000002</v>
      </c>
      <c r="H504" s="26">
        <v>0.53</v>
      </c>
      <c r="I504" s="26">
        <v>0.18</v>
      </c>
      <c r="J504" s="26">
        <v>0.51</v>
      </c>
      <c r="K504" s="26">
        <v>0.21</v>
      </c>
      <c r="L504" s="27">
        <v>0.5</v>
      </c>
      <c r="M504" s="26">
        <v>0.5</v>
      </c>
      <c r="N504" s="26"/>
      <c r="O504" s="26"/>
      <c r="P504" s="26"/>
      <c r="Q504" s="26"/>
      <c r="R504" s="26"/>
      <c r="S504" s="26"/>
      <c r="T504" s="26"/>
      <c r="U504" s="26"/>
      <c r="V504" s="14">
        <v>2.5356838703155518</v>
      </c>
      <c r="W504" s="14">
        <v>51.126293182373047</v>
      </c>
    </row>
    <row r="505" spans="1:23" s="14" customFormat="1" ht="15" hidden="1" customHeight="1">
      <c r="A505" s="26" t="s">
        <v>829</v>
      </c>
      <c r="B505" s="26" t="s">
        <v>709</v>
      </c>
      <c r="C505" s="26" t="s">
        <v>224</v>
      </c>
      <c r="D505" s="26">
        <v>45.989052000000001</v>
      </c>
      <c r="E505" s="26">
        <v>-74.001324960000005</v>
      </c>
      <c r="F505" s="26">
        <v>345.51361100000003</v>
      </c>
      <c r="G505" s="26">
        <v>93.744</v>
      </c>
      <c r="H505" s="26">
        <v>1.36</v>
      </c>
      <c r="I505" s="26">
        <v>0.52</v>
      </c>
      <c r="J505" s="26">
        <v>1.44</v>
      </c>
      <c r="K505" s="26">
        <v>0.69</v>
      </c>
      <c r="L505" s="27">
        <v>0.6</v>
      </c>
      <c r="M505" s="26">
        <v>0.5</v>
      </c>
      <c r="N505" s="26"/>
      <c r="O505" s="26"/>
      <c r="P505" s="26"/>
      <c r="Q505" s="26"/>
      <c r="R505" s="26"/>
      <c r="S505" s="26"/>
      <c r="T505" s="26"/>
      <c r="U505" s="26"/>
      <c r="V505" s="14">
        <v>2.1226265430450439</v>
      </c>
      <c r="W505" s="14">
        <v>44.654010772705078</v>
      </c>
    </row>
    <row r="506" spans="1:23" s="14" customFormat="1" ht="15" hidden="1" customHeight="1">
      <c r="A506" s="26" t="s">
        <v>830</v>
      </c>
      <c r="B506" s="26" t="s">
        <v>709</v>
      </c>
      <c r="C506" s="26" t="s">
        <v>224</v>
      </c>
      <c r="D506" s="26"/>
      <c r="E506" s="26"/>
      <c r="F506" s="26"/>
      <c r="G506" s="26">
        <v>43.618000000000002</v>
      </c>
      <c r="H506" s="26">
        <v>0.66</v>
      </c>
      <c r="I506" s="26">
        <v>0.28000000000000003</v>
      </c>
      <c r="J506" s="26">
        <v>0.44</v>
      </c>
      <c r="K506" s="26">
        <v>0.24</v>
      </c>
      <c r="L506" s="27">
        <v>1</v>
      </c>
      <c r="M506" s="26">
        <v>0.5</v>
      </c>
      <c r="N506" s="26"/>
      <c r="O506" s="26"/>
      <c r="P506" s="26"/>
      <c r="Q506" s="26"/>
      <c r="R506" s="26"/>
      <c r="S506" s="26"/>
      <c r="T506" s="26"/>
      <c r="U506" s="26"/>
      <c r="V506" s="14">
        <v>1.5402452945709229</v>
      </c>
      <c r="W506" s="14">
        <v>50.964508056640625</v>
      </c>
    </row>
    <row r="507" spans="1:23" s="14" customFormat="1" ht="15" hidden="1" customHeight="1">
      <c r="A507" s="26" t="s">
        <v>831</v>
      </c>
      <c r="B507" s="26" t="s">
        <v>709</v>
      </c>
      <c r="C507" s="26" t="s">
        <v>224</v>
      </c>
      <c r="D507" s="26"/>
      <c r="E507" s="26"/>
      <c r="F507" s="26"/>
      <c r="G507" s="26">
        <v>34.048999999999999</v>
      </c>
      <c r="H507" s="26">
        <v>0.61</v>
      </c>
      <c r="I507" s="26">
        <v>0.21</v>
      </c>
      <c r="J507" s="26">
        <v>1.27</v>
      </c>
      <c r="K507" s="26">
        <v>0.27</v>
      </c>
      <c r="L507" s="27"/>
      <c r="M507" s="26">
        <v>0.5</v>
      </c>
      <c r="N507" s="26"/>
      <c r="O507" s="26"/>
      <c r="P507" s="26"/>
      <c r="Q507" s="26"/>
      <c r="R507" s="26"/>
      <c r="S507" s="26"/>
      <c r="T507" s="26"/>
      <c r="U507" s="26"/>
      <c r="V507" s="14">
        <v>2.1016840934753418</v>
      </c>
      <c r="W507" s="14">
        <v>51.009674072265625</v>
      </c>
    </row>
    <row r="508" spans="1:23" s="14" customFormat="1" ht="15" hidden="1" customHeight="1">
      <c r="A508" s="26" t="s">
        <v>832</v>
      </c>
      <c r="B508" s="26" t="s">
        <v>709</v>
      </c>
      <c r="C508" s="26" t="s">
        <v>753</v>
      </c>
      <c r="D508" s="26">
        <v>45.989097010000002</v>
      </c>
      <c r="E508" s="26">
        <v>-74.003834999999995</v>
      </c>
      <c r="F508" s="26">
        <v>370.96191399999998</v>
      </c>
      <c r="G508" s="26">
        <v>236.54900000000001</v>
      </c>
      <c r="H508" s="26">
        <v>3.34</v>
      </c>
      <c r="I508" s="26">
        <v>1.35</v>
      </c>
      <c r="J508" s="26">
        <v>2.36</v>
      </c>
      <c r="K508" s="26">
        <v>1.32</v>
      </c>
      <c r="L508" s="27">
        <v>1.4</v>
      </c>
      <c r="M508" s="26">
        <v>13.8</v>
      </c>
      <c r="N508" s="26"/>
      <c r="O508" s="26"/>
      <c r="P508" s="26"/>
      <c r="Q508" s="26"/>
      <c r="R508" s="26"/>
      <c r="S508" s="26"/>
      <c r="T508" s="26"/>
      <c r="U508" s="26"/>
      <c r="V508" s="14">
        <v>2.0447745323181152</v>
      </c>
      <c r="W508" s="14">
        <v>49.424354553222656</v>
      </c>
    </row>
    <row r="509" spans="1:23" s="14" customFormat="1" ht="15" hidden="1" customHeight="1">
      <c r="A509" s="26" t="s">
        <v>833</v>
      </c>
      <c r="B509" s="26" t="s">
        <v>709</v>
      </c>
      <c r="C509" s="26" t="s">
        <v>753</v>
      </c>
      <c r="D509" s="26">
        <v>45.989015039999998</v>
      </c>
      <c r="E509" s="26">
        <v>-74.002003979999998</v>
      </c>
      <c r="F509" s="26">
        <v>354.002411</v>
      </c>
      <c r="G509" s="26">
        <v>243.934</v>
      </c>
      <c r="H509" s="26">
        <v>3.44</v>
      </c>
      <c r="I509" s="26">
        <v>1.55</v>
      </c>
      <c r="J509" s="26">
        <v>2.52</v>
      </c>
      <c r="K509" s="26">
        <v>1.31</v>
      </c>
      <c r="L509" s="27">
        <v>1.6</v>
      </c>
      <c r="M509" s="26">
        <v>4.7</v>
      </c>
      <c r="N509" s="26"/>
      <c r="O509" s="26"/>
      <c r="P509" s="26"/>
      <c r="Q509" s="26"/>
      <c r="R509" s="26"/>
      <c r="S509" s="26"/>
      <c r="T509" s="26"/>
      <c r="U509" s="26"/>
      <c r="V509" s="14">
        <v>2.3351502418518066</v>
      </c>
      <c r="W509" s="14">
        <v>51.437549591064453</v>
      </c>
    </row>
    <row r="510" spans="1:23" s="14" customFormat="1" ht="15" hidden="1" customHeight="1">
      <c r="A510" s="26" t="s">
        <v>834</v>
      </c>
      <c r="B510" s="26" t="s">
        <v>709</v>
      </c>
      <c r="C510" s="26" t="s">
        <v>753</v>
      </c>
      <c r="D510" s="26">
        <v>45.99074598</v>
      </c>
      <c r="E510" s="26">
        <v>-74.009123979999998</v>
      </c>
      <c r="F510" s="26">
        <v>415.44250499999998</v>
      </c>
      <c r="G510" s="26">
        <v>237.81800000000001</v>
      </c>
      <c r="H510" s="26">
        <v>4.6399999999999997</v>
      </c>
      <c r="I510" s="26">
        <v>2.06</v>
      </c>
      <c r="J510" s="26">
        <v>1.23</v>
      </c>
      <c r="K510" s="26">
        <v>0.69</v>
      </c>
      <c r="L510" s="27">
        <v>1.5</v>
      </c>
      <c r="M510" s="26">
        <v>7</v>
      </c>
      <c r="N510" s="26"/>
      <c r="O510" s="26"/>
      <c r="P510" s="26"/>
      <c r="Q510" s="26"/>
      <c r="R510" s="26"/>
      <c r="S510" s="26"/>
      <c r="T510" s="26"/>
      <c r="U510" s="26"/>
      <c r="V510" s="14">
        <v>2.4965476989746094</v>
      </c>
      <c r="W510" s="14">
        <v>49.278923034667969</v>
      </c>
    </row>
    <row r="511" spans="1:23" s="14" customFormat="1" ht="15" hidden="1" customHeight="1">
      <c r="A511" s="26" t="s">
        <v>835</v>
      </c>
      <c r="B511" s="26" t="s">
        <v>709</v>
      </c>
      <c r="C511" s="26" t="s">
        <v>753</v>
      </c>
      <c r="D511" s="26">
        <v>45.978163989999999</v>
      </c>
      <c r="E511" s="26">
        <v>-74.011361030000003</v>
      </c>
      <c r="F511" s="26">
        <v>352.85281400000002</v>
      </c>
      <c r="G511" s="26">
        <v>202.44</v>
      </c>
      <c r="H511" s="26">
        <v>3.18</v>
      </c>
      <c r="I511" s="26">
        <v>1.28</v>
      </c>
      <c r="J511" s="26">
        <v>2.3199999999999998</v>
      </c>
      <c r="K511" s="26">
        <v>0.99</v>
      </c>
      <c r="L511" s="27">
        <v>1.8</v>
      </c>
      <c r="M511" s="26">
        <v>5.0999999999999996</v>
      </c>
      <c r="N511" s="26"/>
      <c r="O511" s="26"/>
      <c r="P511" s="26"/>
      <c r="Q511" s="26"/>
      <c r="R511" s="26"/>
      <c r="S511" s="26"/>
      <c r="T511" s="26"/>
      <c r="U511" s="26"/>
      <c r="V511" s="14">
        <v>3.0957283973693848</v>
      </c>
      <c r="W511" s="14">
        <v>51.311775207519531</v>
      </c>
    </row>
    <row r="512" spans="1:23" s="14" customFormat="1" ht="15" hidden="1" customHeight="1">
      <c r="A512" s="26" t="s">
        <v>836</v>
      </c>
      <c r="B512" s="26" t="s">
        <v>709</v>
      </c>
      <c r="C512" s="26" t="s">
        <v>753</v>
      </c>
      <c r="D512" s="26">
        <v>45.986865000000002</v>
      </c>
      <c r="E512" s="26">
        <v>-74.005374009999997</v>
      </c>
      <c r="F512" s="26">
        <v>357.49529999999999</v>
      </c>
      <c r="G512" s="26">
        <v>286.49299999999999</v>
      </c>
      <c r="H512" s="26">
        <v>4.2300000000000004</v>
      </c>
      <c r="I512" s="26">
        <v>1.59</v>
      </c>
      <c r="J512" s="26">
        <v>2.11</v>
      </c>
      <c r="K512" s="26">
        <v>0.98</v>
      </c>
      <c r="L512" s="27">
        <v>2</v>
      </c>
      <c r="M512" s="26">
        <v>6.2</v>
      </c>
      <c r="N512" s="26"/>
      <c r="O512" s="26"/>
      <c r="P512" s="26"/>
      <c r="Q512" s="26"/>
      <c r="R512" s="26"/>
      <c r="S512" s="26"/>
      <c r="T512" s="26"/>
      <c r="U512" s="26"/>
      <c r="V512" s="14">
        <v>3.3241307735443115</v>
      </c>
      <c r="W512" s="14">
        <v>51.053848266601562</v>
      </c>
    </row>
    <row r="513" spans="1:23" s="14" customFormat="1" ht="15" hidden="1" customHeight="1">
      <c r="A513" s="26" t="s">
        <v>837</v>
      </c>
      <c r="B513" s="26" t="s">
        <v>709</v>
      </c>
      <c r="C513" s="26" t="s">
        <v>753</v>
      </c>
      <c r="D513" s="26">
        <v>45.98839796</v>
      </c>
      <c r="E513" s="26">
        <v>-74.005729979999998</v>
      </c>
      <c r="F513" s="26">
        <v>369.39785799999999</v>
      </c>
      <c r="G513" s="26">
        <v>330.16</v>
      </c>
      <c r="H513" s="26">
        <v>5.08</v>
      </c>
      <c r="I513" s="26">
        <v>2.12</v>
      </c>
      <c r="J513" s="26">
        <v>2.64</v>
      </c>
      <c r="K513" s="26">
        <v>1.44</v>
      </c>
      <c r="L513" s="27">
        <v>1.5</v>
      </c>
      <c r="M513" s="26">
        <v>13.2</v>
      </c>
      <c r="N513" s="26">
        <v>10.5</v>
      </c>
      <c r="O513" s="26"/>
      <c r="P513" s="26"/>
      <c r="Q513" s="26"/>
      <c r="R513" s="26"/>
      <c r="S513" s="26"/>
      <c r="T513" s="26"/>
      <c r="U513" s="26"/>
      <c r="V513" s="14">
        <v>2.5267722606658936</v>
      </c>
      <c r="W513" s="14">
        <v>49.078205108642578</v>
      </c>
    </row>
    <row r="514" spans="1:23" s="14" customFormat="1" ht="15" hidden="1" customHeight="1">
      <c r="A514" s="26" t="s">
        <v>838</v>
      </c>
      <c r="B514" s="26" t="s">
        <v>709</v>
      </c>
      <c r="C514" s="26" t="s">
        <v>201</v>
      </c>
      <c r="D514" s="26">
        <v>45.990659989999997</v>
      </c>
      <c r="E514" s="26">
        <v>-74.00902198</v>
      </c>
      <c r="F514" s="26">
        <v>414.55581699999999</v>
      </c>
      <c r="G514" s="26">
        <v>302.77800000000002</v>
      </c>
      <c r="H514" s="26">
        <v>4.7699999999999996</v>
      </c>
      <c r="I514" s="26">
        <v>1.89</v>
      </c>
      <c r="J514" s="26">
        <v>1.69</v>
      </c>
      <c r="K514" s="26">
        <v>0.88</v>
      </c>
      <c r="L514" s="27">
        <v>3</v>
      </c>
      <c r="M514" s="26">
        <v>10.1</v>
      </c>
      <c r="N514" s="26"/>
      <c r="O514" s="26"/>
      <c r="P514" s="26"/>
      <c r="Q514" s="26"/>
      <c r="R514" s="26"/>
      <c r="S514" s="26"/>
      <c r="T514" s="26"/>
      <c r="U514" s="26"/>
      <c r="V514" s="14">
        <v>2.7136740684509277</v>
      </c>
      <c r="W514" s="14">
        <v>50.175323486328125</v>
      </c>
    </row>
    <row r="515" spans="1:23" s="14" customFormat="1" ht="15" hidden="1" customHeight="1">
      <c r="A515" s="26" t="s">
        <v>839</v>
      </c>
      <c r="B515" s="26" t="s">
        <v>709</v>
      </c>
      <c r="C515" s="26" t="s">
        <v>201</v>
      </c>
      <c r="D515" s="26">
        <v>45.978189980000003</v>
      </c>
      <c r="E515" s="26">
        <v>-74.011617009999995</v>
      </c>
      <c r="F515" s="26">
        <v>353.95385700000003</v>
      </c>
      <c r="G515" s="26">
        <v>182.85400000000001</v>
      </c>
      <c r="H515" s="26">
        <v>2.74</v>
      </c>
      <c r="I515" s="26">
        <v>1.07</v>
      </c>
      <c r="J515" s="26">
        <v>1.86</v>
      </c>
      <c r="K515" s="26">
        <v>0.8</v>
      </c>
      <c r="L515" s="27">
        <v>5.75</v>
      </c>
      <c r="M515" s="26">
        <v>6.2</v>
      </c>
      <c r="N515" s="26"/>
      <c r="O515" s="26"/>
      <c r="P515" s="26"/>
      <c r="Q515" s="26"/>
      <c r="R515" s="26"/>
      <c r="S515" s="26"/>
      <c r="T515" s="26"/>
      <c r="U515" s="26"/>
      <c r="V515" s="14">
        <v>3.3042957782745361</v>
      </c>
      <c r="W515" s="14">
        <v>51.059253692626953</v>
      </c>
    </row>
    <row r="516" spans="1:23" s="14" customFormat="1" ht="15" hidden="1" customHeight="1">
      <c r="A516" s="26" t="s">
        <v>840</v>
      </c>
      <c r="B516" s="26" t="s">
        <v>709</v>
      </c>
      <c r="C516" s="26" t="s">
        <v>201</v>
      </c>
      <c r="D516" s="26">
        <v>45.97815997</v>
      </c>
      <c r="E516" s="26">
        <v>-74.011565970000007</v>
      </c>
      <c r="F516" s="26">
        <v>355.21948200000003</v>
      </c>
      <c r="G516" s="26">
        <v>210.08500000000001</v>
      </c>
      <c r="H516" s="26">
        <v>3.95</v>
      </c>
      <c r="I516" s="26">
        <v>1.62</v>
      </c>
      <c r="J516" s="26">
        <v>2.52</v>
      </c>
      <c r="K516" s="26">
        <v>1.1100000000000001</v>
      </c>
      <c r="L516" s="27">
        <v>6.25</v>
      </c>
      <c r="M516" s="26">
        <v>5.2</v>
      </c>
      <c r="N516" s="26"/>
      <c r="O516" s="26"/>
      <c r="P516" s="26"/>
      <c r="Q516" s="26"/>
      <c r="R516" s="26"/>
      <c r="S516" s="26"/>
      <c r="T516" s="26"/>
      <c r="U516" s="26"/>
      <c r="V516" s="14">
        <v>3.2937092781066895</v>
      </c>
      <c r="W516" s="14">
        <v>50.959335327148438</v>
      </c>
    </row>
    <row r="517" spans="1:23" s="14" customFormat="1" ht="15" hidden="1" customHeight="1">
      <c r="A517" s="26" t="s">
        <v>841</v>
      </c>
      <c r="B517" s="26" t="s">
        <v>709</v>
      </c>
      <c r="C517" s="26" t="s">
        <v>201</v>
      </c>
      <c r="D517" s="26">
        <v>45.978029970000001</v>
      </c>
      <c r="E517" s="26">
        <v>-74.010800029999999</v>
      </c>
      <c r="F517" s="26">
        <v>350.70916699999998</v>
      </c>
      <c r="G517" s="26">
        <v>176.78700000000001</v>
      </c>
      <c r="H517" s="26">
        <v>2.63</v>
      </c>
      <c r="I517" s="26">
        <v>1.1200000000000001</v>
      </c>
      <c r="J517" s="26">
        <v>1.47</v>
      </c>
      <c r="K517" s="26">
        <v>0.69</v>
      </c>
      <c r="L517" s="27">
        <v>5</v>
      </c>
      <c r="M517" s="26">
        <v>3.1</v>
      </c>
      <c r="N517" s="26">
        <v>1.5</v>
      </c>
      <c r="O517" s="26"/>
      <c r="P517" s="26"/>
      <c r="Q517" s="26"/>
      <c r="R517" s="26"/>
      <c r="S517" s="26"/>
      <c r="T517" s="26"/>
      <c r="U517" s="26"/>
      <c r="V517" s="14">
        <v>2.6108899116516113</v>
      </c>
      <c r="W517" s="14">
        <v>50.795654296875</v>
      </c>
    </row>
    <row r="518" spans="1:23" s="14" customFormat="1" ht="15" hidden="1" customHeight="1">
      <c r="A518" s="26" t="s">
        <v>842</v>
      </c>
      <c r="B518" s="26" t="s">
        <v>709</v>
      </c>
      <c r="C518" s="26" t="s">
        <v>201</v>
      </c>
      <c r="D518" s="26"/>
      <c r="E518" s="26"/>
      <c r="F518" s="26"/>
      <c r="G518" s="26">
        <v>277.54700000000003</v>
      </c>
      <c r="H518" s="26">
        <v>4.32</v>
      </c>
      <c r="I518" s="26">
        <v>1.68</v>
      </c>
      <c r="J518" s="26">
        <v>1.34</v>
      </c>
      <c r="K518" s="26">
        <v>0.69</v>
      </c>
      <c r="L518" s="27">
        <v>4</v>
      </c>
      <c r="M518" s="26">
        <v>3.6</v>
      </c>
      <c r="N518" s="26"/>
      <c r="O518" s="26"/>
      <c r="P518" s="26"/>
      <c r="Q518" s="26"/>
      <c r="R518" s="26"/>
      <c r="S518" s="26"/>
      <c r="T518" s="26"/>
      <c r="U518" s="26"/>
      <c r="V518" s="14">
        <v>2.1964712142944336</v>
      </c>
      <c r="W518" s="14">
        <v>49.752334594726562</v>
      </c>
    </row>
    <row r="519" spans="1:23" s="14" customFormat="1" ht="15" hidden="1" customHeight="1">
      <c r="A519" s="26" t="s">
        <v>843</v>
      </c>
      <c r="B519" s="26" t="s">
        <v>709</v>
      </c>
      <c r="C519" s="26" t="s">
        <v>201</v>
      </c>
      <c r="D519" s="26"/>
      <c r="E519" s="26"/>
      <c r="F519" s="26"/>
      <c r="G519" s="26">
        <v>236.73500000000001</v>
      </c>
      <c r="H519" s="26">
        <v>3.54</v>
      </c>
      <c r="I519" s="26">
        <v>1.5</v>
      </c>
      <c r="J519" s="26">
        <v>2.37</v>
      </c>
      <c r="K519" s="26">
        <v>1.27</v>
      </c>
      <c r="L519" s="27">
        <v>12.089427440787532</v>
      </c>
      <c r="M519" s="26">
        <v>10.6</v>
      </c>
      <c r="N519" s="26"/>
      <c r="O519" s="26"/>
      <c r="P519" s="26"/>
      <c r="Q519" s="26"/>
      <c r="R519" s="26"/>
      <c r="S519" s="26"/>
      <c r="T519" s="26"/>
      <c r="U519" s="26"/>
      <c r="V519" s="14">
        <v>2.8349497318267822</v>
      </c>
      <c r="W519" s="14">
        <v>48.866832733154297</v>
      </c>
    </row>
    <row r="520" spans="1:23" s="14" customFormat="1" ht="15" hidden="1" customHeight="1">
      <c r="A520" s="26" t="s">
        <v>844</v>
      </c>
      <c r="B520" s="26" t="s">
        <v>709</v>
      </c>
      <c r="C520" s="26" t="s">
        <v>202</v>
      </c>
      <c r="D520" s="26">
        <v>45.98705803</v>
      </c>
      <c r="E520" s="26">
        <v>-74.005404010000007</v>
      </c>
      <c r="F520" s="26">
        <v>353.69912699999998</v>
      </c>
      <c r="G520" s="26">
        <v>129.25399999999999</v>
      </c>
      <c r="H520" s="26">
        <v>1.78</v>
      </c>
      <c r="I520" s="26">
        <v>0.64</v>
      </c>
      <c r="J520" s="26">
        <v>1</v>
      </c>
      <c r="K520" s="26">
        <v>0.5</v>
      </c>
      <c r="L520" s="27">
        <v>3.8</v>
      </c>
      <c r="M520" s="26">
        <v>2.7</v>
      </c>
      <c r="N520" s="26"/>
      <c r="O520" s="26"/>
      <c r="P520" s="26"/>
      <c r="Q520" s="26"/>
      <c r="R520" s="26"/>
      <c r="S520" s="26"/>
      <c r="T520" s="26"/>
      <c r="U520" s="26"/>
      <c r="V520" s="14">
        <v>2.5421388149261475</v>
      </c>
      <c r="W520" s="14">
        <v>48.024559020996094</v>
      </c>
    </row>
    <row r="521" spans="1:23" s="14" customFormat="1" ht="15" hidden="1" customHeight="1">
      <c r="A521" s="26" t="s">
        <v>845</v>
      </c>
      <c r="B521" s="26" t="s">
        <v>709</v>
      </c>
      <c r="C521" s="26" t="s">
        <v>202</v>
      </c>
      <c r="D521" s="26">
        <v>46.003009970000001</v>
      </c>
      <c r="E521" s="26">
        <v>-74.013441</v>
      </c>
      <c r="F521" s="26">
        <v>381.47070300000001</v>
      </c>
      <c r="G521" s="26">
        <v>203.77600000000001</v>
      </c>
      <c r="H521" s="26">
        <v>2.7</v>
      </c>
      <c r="I521" s="26">
        <v>1.0900000000000001</v>
      </c>
      <c r="J521" s="26">
        <v>1.47</v>
      </c>
      <c r="K521" s="26">
        <v>0.92</v>
      </c>
      <c r="L521" s="27">
        <v>2.75</v>
      </c>
      <c r="M521" s="26">
        <v>5.2</v>
      </c>
      <c r="N521" s="26"/>
      <c r="O521" s="26"/>
      <c r="P521" s="26"/>
      <c r="Q521" s="26"/>
      <c r="R521" s="26"/>
      <c r="S521" s="26"/>
      <c r="T521" s="26"/>
      <c r="U521" s="26"/>
      <c r="V521" s="14">
        <v>2.1795108318328857</v>
      </c>
      <c r="W521" s="14">
        <v>48.430690765380859</v>
      </c>
    </row>
    <row r="522" spans="1:23" s="14" customFormat="1" ht="15" hidden="1" customHeight="1">
      <c r="A522" s="26" t="s">
        <v>738</v>
      </c>
      <c r="B522" s="26" t="s">
        <v>709</v>
      </c>
      <c r="C522" s="26" t="s">
        <v>202</v>
      </c>
      <c r="D522" s="26">
        <v>45.978028960000003</v>
      </c>
      <c r="E522" s="26">
        <v>-74.013520040000003</v>
      </c>
      <c r="F522" s="26">
        <v>354.74200400000001</v>
      </c>
      <c r="G522" s="26">
        <v>192.113</v>
      </c>
      <c r="H522" s="26">
        <v>1.5</v>
      </c>
      <c r="I522" s="26">
        <v>0.9</v>
      </c>
      <c r="J522" s="26">
        <v>2.48</v>
      </c>
      <c r="K522" s="26">
        <v>1.1299999999999999</v>
      </c>
      <c r="L522" s="27">
        <v>9.25</v>
      </c>
      <c r="M522" s="26"/>
      <c r="N522" s="26"/>
      <c r="O522" s="26"/>
      <c r="P522" s="26">
        <v>9.8000000000000007</v>
      </c>
      <c r="Q522" s="26">
        <v>9.5</v>
      </c>
      <c r="R522" s="26">
        <v>11.3</v>
      </c>
      <c r="S522" s="26"/>
      <c r="T522" s="26"/>
      <c r="U522" s="26"/>
      <c r="V522" s="14">
        <v>3.371711254119873</v>
      </c>
      <c r="W522" s="14">
        <v>50.561370849609375</v>
      </c>
    </row>
    <row r="523" spans="1:23" s="14" customFormat="1" ht="15" hidden="1" customHeight="1">
      <c r="A523" s="26" t="s">
        <v>846</v>
      </c>
      <c r="B523" s="26" t="s">
        <v>709</v>
      </c>
      <c r="C523" s="26" t="s">
        <v>202</v>
      </c>
      <c r="D523" s="26">
        <v>45.977856039999999</v>
      </c>
      <c r="E523" s="26">
        <v>-74.014945969999999</v>
      </c>
      <c r="F523" s="26">
        <v>359.27355999999997</v>
      </c>
      <c r="G523" s="26">
        <v>185.57499999999999</v>
      </c>
      <c r="H523" s="26">
        <v>2.38</v>
      </c>
      <c r="I523" s="26">
        <v>0.87</v>
      </c>
      <c r="J523" s="26">
        <v>1.7</v>
      </c>
      <c r="K523" s="26">
        <v>0.78</v>
      </c>
      <c r="L523" s="27">
        <v>7.25</v>
      </c>
      <c r="M523" s="26">
        <v>6.7</v>
      </c>
      <c r="N523" s="26"/>
      <c r="O523" s="26"/>
      <c r="P523" s="26"/>
      <c r="Q523" s="26"/>
      <c r="R523" s="26"/>
      <c r="S523" s="26"/>
      <c r="T523" s="26"/>
      <c r="U523" s="26"/>
      <c r="V523" s="14">
        <v>2.5071015357971191</v>
      </c>
      <c r="W523" s="14">
        <v>49.121337890625</v>
      </c>
    </row>
    <row r="524" spans="1:23" s="14" customFormat="1" ht="15" hidden="1" customHeight="1">
      <c r="A524" s="26" t="s">
        <v>847</v>
      </c>
      <c r="B524" s="26" t="s">
        <v>709</v>
      </c>
      <c r="C524" s="26" t="s">
        <v>202</v>
      </c>
      <c r="D524" s="26">
        <v>45.977913039999997</v>
      </c>
      <c r="E524" s="26">
        <v>-74.014617990000005</v>
      </c>
      <c r="F524" s="26">
        <v>353.51031499999999</v>
      </c>
      <c r="G524" s="26">
        <v>218.279</v>
      </c>
      <c r="H524" s="26">
        <v>3.02</v>
      </c>
      <c r="I524" s="26">
        <v>1.1000000000000001</v>
      </c>
      <c r="J524" s="26">
        <v>2.4700000000000002</v>
      </c>
      <c r="K524" s="26">
        <v>1.1000000000000001</v>
      </c>
      <c r="L524" s="27">
        <v>9.75</v>
      </c>
      <c r="M524" s="26">
        <v>12.8</v>
      </c>
      <c r="N524" s="26"/>
      <c r="O524" s="26"/>
      <c r="P524" s="26"/>
      <c r="Q524" s="26"/>
      <c r="R524" s="26"/>
      <c r="S524" s="26"/>
      <c r="T524" s="26"/>
      <c r="U524" s="26"/>
      <c r="V524" s="14">
        <v>3.3147637844085693</v>
      </c>
      <c r="W524" s="14">
        <v>49.883686065673828</v>
      </c>
    </row>
    <row r="525" spans="1:23" s="14" customFormat="1" ht="15" hidden="1" customHeight="1">
      <c r="A525" s="26" t="s">
        <v>848</v>
      </c>
      <c r="B525" s="26" t="s">
        <v>709</v>
      </c>
      <c r="C525" s="26" t="s">
        <v>202</v>
      </c>
      <c r="D525" s="26">
        <v>45.989183009999998</v>
      </c>
      <c r="E525" s="26">
        <v>-74.00351096</v>
      </c>
      <c r="F525" s="26">
        <v>369.30651899999998</v>
      </c>
      <c r="G525" s="26">
        <v>171.08099999999999</v>
      </c>
      <c r="H525" s="26">
        <v>2.25</v>
      </c>
      <c r="I525" s="26">
        <v>0.78</v>
      </c>
      <c r="J525" s="26">
        <v>0.54</v>
      </c>
      <c r="K525" s="26">
        <v>0.28000000000000003</v>
      </c>
      <c r="L525" s="27">
        <v>6.5</v>
      </c>
      <c r="M525" s="26">
        <v>9.3000000000000007</v>
      </c>
      <c r="N525" s="26"/>
      <c r="O525" s="26"/>
      <c r="P525" s="26"/>
      <c r="Q525" s="26"/>
      <c r="R525" s="26"/>
      <c r="S525" s="26"/>
      <c r="T525" s="26"/>
      <c r="U525" s="26"/>
      <c r="V525" s="14">
        <v>2.7504508495330811</v>
      </c>
      <c r="W525" s="14">
        <v>49.224933624267578</v>
      </c>
    </row>
    <row r="526" spans="1:23" s="14" customFormat="1" ht="15" hidden="1" customHeight="1">
      <c r="A526" s="26" t="s">
        <v>849</v>
      </c>
      <c r="B526" s="26" t="s">
        <v>709</v>
      </c>
      <c r="C526" s="26" t="s">
        <v>216</v>
      </c>
      <c r="D526" s="26">
        <v>45.986194019999999</v>
      </c>
      <c r="E526" s="26">
        <v>-74.006156039999993</v>
      </c>
      <c r="F526" s="26">
        <v>353.07086199999998</v>
      </c>
      <c r="G526" s="26">
        <v>330.346</v>
      </c>
      <c r="H526" s="26">
        <v>4.04</v>
      </c>
      <c r="I526" s="26">
        <v>1.56</v>
      </c>
      <c r="J526" s="26">
        <v>1.02</v>
      </c>
      <c r="K526" s="26">
        <v>0.69</v>
      </c>
      <c r="L526" s="27"/>
      <c r="M526" s="26"/>
      <c r="N526" s="26"/>
      <c r="O526" s="26"/>
      <c r="P526" s="26"/>
      <c r="Q526" s="26"/>
      <c r="R526" s="26"/>
      <c r="S526" s="26"/>
      <c r="T526" s="26"/>
      <c r="U526" s="26"/>
      <c r="V526" s="14">
        <v>2.2993602752685547</v>
      </c>
      <c r="W526" s="14">
        <v>49.3494873046875</v>
      </c>
    </row>
    <row r="527" spans="1:23" s="14" customFormat="1" ht="15" hidden="1" customHeight="1">
      <c r="A527" s="26" t="s">
        <v>850</v>
      </c>
      <c r="B527" s="26" t="s">
        <v>709</v>
      </c>
      <c r="C527" s="26" t="s">
        <v>216</v>
      </c>
      <c r="D527" s="26">
        <v>45.982370029999998</v>
      </c>
      <c r="E527" s="26">
        <v>-74.013757999999996</v>
      </c>
      <c r="F527" s="26">
        <v>358.14904799999999</v>
      </c>
      <c r="G527" s="26">
        <v>223.97499999999999</v>
      </c>
      <c r="H527" s="26">
        <v>3.16</v>
      </c>
      <c r="I527" s="26">
        <v>1.1200000000000001</v>
      </c>
      <c r="J527" s="26">
        <v>3.21</v>
      </c>
      <c r="K527" s="26">
        <v>1.88</v>
      </c>
      <c r="L527" s="27">
        <v>4</v>
      </c>
      <c r="M527" s="26"/>
      <c r="N527" s="26"/>
      <c r="O527" s="26"/>
      <c r="P527" s="26"/>
      <c r="Q527" s="26"/>
      <c r="R527" s="26"/>
      <c r="S527" s="26"/>
      <c r="T527" s="26"/>
      <c r="U527" s="26"/>
      <c r="V527" s="14">
        <v>2.4462795257568359</v>
      </c>
      <c r="W527" s="14">
        <v>49.224231719970703</v>
      </c>
    </row>
    <row r="528" spans="1:23" s="14" customFormat="1" ht="15" hidden="1" customHeight="1">
      <c r="A528" s="26" t="s">
        <v>721</v>
      </c>
      <c r="B528" s="26" t="s">
        <v>709</v>
      </c>
      <c r="C528" s="26" t="s">
        <v>216</v>
      </c>
      <c r="D528" s="26">
        <v>45.98878998</v>
      </c>
      <c r="E528" s="26">
        <v>-74.006258970000005</v>
      </c>
      <c r="F528" s="26">
        <v>372.966858</v>
      </c>
      <c r="G528" s="26">
        <v>222.27</v>
      </c>
      <c r="H528" s="26">
        <v>4.01</v>
      </c>
      <c r="I528" s="26">
        <v>1.66</v>
      </c>
      <c r="J528" s="26">
        <v>2.3199999999999998</v>
      </c>
      <c r="K528" s="26">
        <v>1.39</v>
      </c>
      <c r="L528" s="27">
        <v>5</v>
      </c>
      <c r="M528" s="26"/>
      <c r="N528" s="26"/>
      <c r="O528" s="26"/>
      <c r="P528" s="26">
        <v>4.25</v>
      </c>
      <c r="Q528" s="26">
        <v>4.75</v>
      </c>
      <c r="R528" s="26">
        <v>1.9</v>
      </c>
      <c r="S528" s="26"/>
      <c r="T528" s="26"/>
      <c r="U528" s="26"/>
      <c r="V528" s="14">
        <v>2.2835581302642822</v>
      </c>
      <c r="W528" s="14">
        <v>50.121871948242188</v>
      </c>
    </row>
    <row r="529" spans="1:23" s="14" customFormat="1" ht="15" hidden="1" customHeight="1">
      <c r="A529" s="26" t="s">
        <v>851</v>
      </c>
      <c r="B529" s="26" t="s">
        <v>709</v>
      </c>
      <c r="C529" s="26" t="s">
        <v>216</v>
      </c>
      <c r="D529" s="26">
        <v>46.000906020000002</v>
      </c>
      <c r="E529" s="26">
        <v>-74.005797959999995</v>
      </c>
      <c r="F529" s="26">
        <v>385.81921399999999</v>
      </c>
      <c r="G529" s="26">
        <v>279.32299999999998</v>
      </c>
      <c r="H529" s="26">
        <v>3.15</v>
      </c>
      <c r="I529" s="26">
        <v>1.1100000000000001</v>
      </c>
      <c r="J529" s="26">
        <v>3.47</v>
      </c>
      <c r="K529" s="26">
        <v>2.36</v>
      </c>
      <c r="L529" s="27">
        <v>6.5</v>
      </c>
      <c r="M529" s="26">
        <v>3.7</v>
      </c>
      <c r="N529" s="26"/>
      <c r="O529" s="26"/>
      <c r="P529" s="26"/>
      <c r="Q529" s="26"/>
      <c r="R529" s="26"/>
      <c r="S529" s="26"/>
      <c r="T529" s="26"/>
      <c r="U529" s="26"/>
      <c r="V529" s="14">
        <v>2.2283120155334473</v>
      </c>
      <c r="W529" s="14">
        <v>48.436553955078125</v>
      </c>
    </row>
    <row r="530" spans="1:23" s="14" customFormat="1" ht="15" hidden="1" customHeight="1">
      <c r="A530" s="26" t="s">
        <v>852</v>
      </c>
      <c r="B530" s="26" t="s">
        <v>709</v>
      </c>
      <c r="C530" s="26" t="s">
        <v>216</v>
      </c>
      <c r="D530" s="26">
        <v>46.001815039999997</v>
      </c>
      <c r="E530" s="26">
        <v>-74.005044010000006</v>
      </c>
      <c r="F530" s="26">
        <v>417.33203099999997</v>
      </c>
      <c r="G530" s="26">
        <v>269.56400000000002</v>
      </c>
      <c r="H530" s="26">
        <v>3.04</v>
      </c>
      <c r="I530" s="26">
        <v>1.1000000000000001</v>
      </c>
      <c r="J530" s="26">
        <v>1.26</v>
      </c>
      <c r="K530" s="26">
        <v>0.56999999999999995</v>
      </c>
      <c r="L530" s="27">
        <v>5.5958014154519873</v>
      </c>
      <c r="M530" s="26">
        <v>3.7</v>
      </c>
      <c r="N530" s="26"/>
      <c r="O530" s="26"/>
      <c r="P530" s="26"/>
      <c r="Q530" s="26"/>
      <c r="R530" s="26"/>
      <c r="S530" s="26"/>
      <c r="T530" s="26"/>
      <c r="U530" s="26"/>
      <c r="V530" s="14">
        <v>2.4601352214813232</v>
      </c>
      <c r="W530" s="14">
        <v>48.713176727294922</v>
      </c>
    </row>
    <row r="531" spans="1:23" s="14" customFormat="1" ht="15" hidden="1" customHeight="1">
      <c r="A531" s="26" t="s">
        <v>853</v>
      </c>
      <c r="B531" s="26" t="s">
        <v>709</v>
      </c>
      <c r="C531" s="26" t="s">
        <v>216</v>
      </c>
      <c r="D531" s="26">
        <v>46.002204970000001</v>
      </c>
      <c r="E531" s="26">
        <v>-74.001789990000006</v>
      </c>
      <c r="F531" s="26">
        <v>418.31655899999998</v>
      </c>
      <c r="G531" s="26">
        <v>301.911</v>
      </c>
      <c r="H531" s="26">
        <v>3.09</v>
      </c>
      <c r="I531" s="26">
        <v>1.19</v>
      </c>
      <c r="J531" s="26">
        <v>1.67</v>
      </c>
      <c r="K531" s="26">
        <v>0.92</v>
      </c>
      <c r="L531" s="27">
        <v>4.25</v>
      </c>
      <c r="M531" s="26">
        <v>3</v>
      </c>
      <c r="N531" s="26"/>
      <c r="O531" s="26"/>
      <c r="P531" s="26"/>
      <c r="Q531" s="26"/>
      <c r="R531" s="26"/>
      <c r="S531" s="26"/>
      <c r="T531" s="26"/>
      <c r="U531" s="26"/>
      <c r="V531" s="14">
        <v>2.4528298377990723</v>
      </c>
      <c r="W531" s="14">
        <v>48.853618621826172</v>
      </c>
    </row>
    <row r="532" spans="1:23" s="14" customFormat="1" ht="15" hidden="1" customHeight="1">
      <c r="A532" s="26" t="s">
        <v>854</v>
      </c>
      <c r="B532" s="26" t="s">
        <v>709</v>
      </c>
      <c r="C532" s="26" t="s">
        <v>216</v>
      </c>
      <c r="D532" s="26"/>
      <c r="E532" s="26"/>
      <c r="F532" s="26"/>
      <c r="G532" s="26">
        <v>272.97500000000002</v>
      </c>
      <c r="H532" s="26">
        <v>3.3</v>
      </c>
      <c r="I532" s="26">
        <v>1.27</v>
      </c>
      <c r="J532" s="26">
        <v>0.62</v>
      </c>
      <c r="K532" s="26">
        <v>0.39</v>
      </c>
      <c r="L532" s="27">
        <v>3</v>
      </c>
      <c r="M532" s="26">
        <v>1.8</v>
      </c>
      <c r="N532" s="26"/>
      <c r="O532" s="26"/>
      <c r="P532" s="26"/>
      <c r="Q532" s="26"/>
      <c r="R532" s="26"/>
      <c r="S532" s="26"/>
      <c r="T532" s="26"/>
      <c r="U532" s="26"/>
      <c r="V532" s="14">
        <v>2.0831725597381592</v>
      </c>
      <c r="W532" s="14">
        <v>49.761692047119141</v>
      </c>
    </row>
    <row r="533" spans="1:23" s="14" customFormat="1" ht="15" hidden="1" customHeight="1">
      <c r="A533" s="26" t="s">
        <v>855</v>
      </c>
      <c r="B533" s="26" t="s">
        <v>709</v>
      </c>
      <c r="C533" s="26" t="s">
        <v>204</v>
      </c>
      <c r="D533" s="26"/>
      <c r="E533" s="26"/>
      <c r="F533" s="26"/>
      <c r="G533" s="26">
        <v>126.047</v>
      </c>
      <c r="H533" s="26">
        <v>1.36</v>
      </c>
      <c r="I533" s="26">
        <v>0.41</v>
      </c>
      <c r="J533" s="26">
        <v>0.36</v>
      </c>
      <c r="K533" s="26">
        <v>0.16</v>
      </c>
      <c r="L533" s="27">
        <v>0.25</v>
      </c>
      <c r="M533" s="26">
        <v>0.5</v>
      </c>
      <c r="N533" s="26"/>
      <c r="O533" s="26"/>
      <c r="P533" s="26"/>
      <c r="Q533" s="26"/>
      <c r="R533" s="26"/>
      <c r="S533" s="26"/>
      <c r="T533" s="26"/>
      <c r="U533" s="26"/>
      <c r="V533" s="14">
        <v>2.0359735488891602</v>
      </c>
      <c r="W533" s="14">
        <v>46.463855743408203</v>
      </c>
    </row>
    <row r="534" spans="1:23" s="14" customFormat="1" ht="15" hidden="1" customHeight="1">
      <c r="A534" s="26" t="s">
        <v>856</v>
      </c>
      <c r="B534" s="26" t="s">
        <v>709</v>
      </c>
      <c r="C534" s="26" t="s">
        <v>204</v>
      </c>
      <c r="D534" s="26"/>
      <c r="E534" s="26"/>
      <c r="F534" s="26"/>
      <c r="G534" s="26">
        <v>99.247</v>
      </c>
      <c r="H534" s="26">
        <v>1.1599999999999999</v>
      </c>
      <c r="I534" s="26">
        <v>0.36</v>
      </c>
      <c r="J534" s="26">
        <v>0.73</v>
      </c>
      <c r="K534" s="26">
        <v>0.33</v>
      </c>
      <c r="L534" s="27">
        <v>0.5</v>
      </c>
      <c r="M534" s="26">
        <v>0.5</v>
      </c>
      <c r="N534" s="26"/>
      <c r="O534" s="26"/>
      <c r="P534" s="26"/>
      <c r="Q534" s="26"/>
      <c r="R534" s="26"/>
      <c r="S534" s="26"/>
      <c r="T534" s="26"/>
      <c r="U534" s="26"/>
      <c r="V534" s="14">
        <v>1.7160234451293945</v>
      </c>
      <c r="W534" s="14">
        <v>45.715484619140625</v>
      </c>
    </row>
    <row r="535" spans="1:23" s="14" customFormat="1" ht="15" hidden="1" customHeight="1">
      <c r="A535" s="26" t="s">
        <v>857</v>
      </c>
      <c r="B535" s="26" t="s">
        <v>709</v>
      </c>
      <c r="C535" s="26" t="s">
        <v>204</v>
      </c>
      <c r="D535" s="26"/>
      <c r="E535" s="26"/>
      <c r="F535" s="26"/>
      <c r="G535" s="26">
        <v>243.21899999999999</v>
      </c>
      <c r="H535" s="26">
        <v>2.88</v>
      </c>
      <c r="I535" s="26">
        <v>0.91</v>
      </c>
      <c r="J535" s="26">
        <v>0.85</v>
      </c>
      <c r="K535" s="26">
        <v>0.4</v>
      </c>
      <c r="L535" s="27">
        <v>0.5</v>
      </c>
      <c r="M535" s="26">
        <v>0.5</v>
      </c>
      <c r="N535" s="26"/>
      <c r="O535" s="26"/>
      <c r="P535" s="26"/>
      <c r="Q535" s="26"/>
      <c r="R535" s="26"/>
      <c r="S535" s="26"/>
      <c r="T535" s="26"/>
      <c r="U535" s="26"/>
      <c r="V535" s="14">
        <v>1.9237078428268433</v>
      </c>
      <c r="W535" s="14">
        <v>46.275470733642578</v>
      </c>
    </row>
    <row r="536" spans="1:23" s="14" customFormat="1" ht="15" hidden="1" customHeight="1">
      <c r="A536" s="26" t="s">
        <v>858</v>
      </c>
      <c r="B536" s="26" t="s">
        <v>709</v>
      </c>
      <c r="C536" s="26" t="s">
        <v>204</v>
      </c>
      <c r="D536" s="26"/>
      <c r="E536" s="26"/>
      <c r="F536" s="26"/>
      <c r="G536" s="26">
        <v>98.638999999999996</v>
      </c>
      <c r="H536" s="26">
        <v>0.98</v>
      </c>
      <c r="I536" s="26">
        <v>0.3</v>
      </c>
      <c r="J536" s="26">
        <v>0.71</v>
      </c>
      <c r="K536" s="26">
        <v>0.38</v>
      </c>
      <c r="L536" s="27">
        <v>0.5</v>
      </c>
      <c r="M536" s="26">
        <v>0.5</v>
      </c>
      <c r="N536" s="26"/>
      <c r="O536" s="26"/>
      <c r="P536" s="26"/>
      <c r="Q536" s="26"/>
      <c r="R536" s="26"/>
      <c r="S536" s="26"/>
      <c r="T536" s="26"/>
      <c r="U536" s="26"/>
      <c r="V536" s="14">
        <v>1.8343557119369507</v>
      </c>
      <c r="W536" s="14">
        <v>45.367473602294922</v>
      </c>
    </row>
    <row r="537" spans="1:23" s="14" customFormat="1" ht="15" hidden="1" customHeight="1">
      <c r="A537" s="26" t="s">
        <v>859</v>
      </c>
      <c r="B537" s="26" t="s">
        <v>709</v>
      </c>
      <c r="C537" s="26" t="s">
        <v>204</v>
      </c>
      <c r="D537" s="26">
        <v>45.995308000000001</v>
      </c>
      <c r="E537" s="26">
        <v>-73.994243010000005</v>
      </c>
      <c r="F537" s="26">
        <v>360.17813100000001</v>
      </c>
      <c r="G537" s="26">
        <v>119.191</v>
      </c>
      <c r="H537" s="26">
        <v>1.39</v>
      </c>
      <c r="I537" s="26">
        <v>0.45</v>
      </c>
      <c r="J537" s="26">
        <v>0.53</v>
      </c>
      <c r="K537" s="26">
        <v>0.26</v>
      </c>
      <c r="L537" s="27">
        <v>0.5</v>
      </c>
      <c r="M537" s="26">
        <v>0.5</v>
      </c>
      <c r="N537" s="26"/>
      <c r="O537" s="26"/>
      <c r="P537" s="26"/>
      <c r="Q537" s="26"/>
      <c r="R537" s="26"/>
      <c r="S537" s="26"/>
      <c r="T537" s="26"/>
      <c r="U537" s="26"/>
      <c r="V537" s="14">
        <v>1.8069250583648682</v>
      </c>
      <c r="W537" s="14">
        <v>46.248783111572266</v>
      </c>
    </row>
    <row r="538" spans="1:23" s="14" customFormat="1" ht="15" hidden="1" customHeight="1">
      <c r="A538" s="26" t="s">
        <v>723</v>
      </c>
      <c r="B538" s="26" t="s">
        <v>709</v>
      </c>
      <c r="C538" s="26" t="s">
        <v>205</v>
      </c>
      <c r="D538" s="26">
        <v>45.978046980000002</v>
      </c>
      <c r="E538" s="26">
        <v>-74.013462039999993</v>
      </c>
      <c r="F538" s="26">
        <v>353.214966</v>
      </c>
      <c r="G538" s="26">
        <v>374.46299999999997</v>
      </c>
      <c r="H538" s="26">
        <v>6.73</v>
      </c>
      <c r="I538" s="26">
        <v>1.47</v>
      </c>
      <c r="J538" s="26">
        <v>2.44</v>
      </c>
      <c r="K538" s="26">
        <v>0.6</v>
      </c>
      <c r="L538" s="27">
        <v>3</v>
      </c>
      <c r="M538" s="26"/>
      <c r="N538" s="26"/>
      <c r="O538" s="26"/>
      <c r="P538" s="26">
        <v>4.3</v>
      </c>
      <c r="Q538" s="26">
        <v>2</v>
      </c>
      <c r="R538" s="26">
        <v>2.2000000000000002</v>
      </c>
      <c r="S538" s="26"/>
      <c r="T538" s="26"/>
      <c r="U538" s="26"/>
      <c r="V538" s="14">
        <v>4.1384096145629883</v>
      </c>
      <c r="W538" s="14">
        <v>49.074092864990234</v>
      </c>
    </row>
    <row r="539" spans="1:23" s="14" customFormat="1" ht="15" hidden="1" customHeight="1">
      <c r="A539" s="26" t="s">
        <v>724</v>
      </c>
      <c r="B539" s="26" t="s">
        <v>709</v>
      </c>
      <c r="C539" s="26" t="s">
        <v>205</v>
      </c>
      <c r="D539" s="26">
        <v>45.978121999999999</v>
      </c>
      <c r="E539" s="26">
        <v>-74.011449040000002</v>
      </c>
      <c r="F539" s="26">
        <v>351.04852299999999</v>
      </c>
      <c r="G539" s="26">
        <v>102.041</v>
      </c>
      <c r="H539" s="26">
        <v>3</v>
      </c>
      <c r="I539" s="26">
        <v>0.74</v>
      </c>
      <c r="J539" s="26">
        <v>3.5</v>
      </c>
      <c r="K539" s="26">
        <v>1.1200000000000001</v>
      </c>
      <c r="L539" s="27">
        <v>2.2000000000000002</v>
      </c>
      <c r="M539" s="26"/>
      <c r="N539" s="26"/>
      <c r="O539" s="26"/>
      <c r="P539" s="26">
        <v>2.75</v>
      </c>
      <c r="Q539" s="26">
        <v>2.5</v>
      </c>
      <c r="R539" s="26">
        <v>2.25</v>
      </c>
      <c r="S539" s="26"/>
      <c r="T539" s="26"/>
      <c r="U539" s="26"/>
      <c r="V539" s="14">
        <v>3.6224465370178223</v>
      </c>
      <c r="W539" s="14">
        <v>48.106792449951172</v>
      </c>
    </row>
    <row r="540" spans="1:23" s="14" customFormat="1" ht="15" hidden="1" customHeight="1">
      <c r="A540" s="26" t="s">
        <v>860</v>
      </c>
      <c r="B540" s="26" t="s">
        <v>709</v>
      </c>
      <c r="C540" s="26" t="s">
        <v>205</v>
      </c>
      <c r="D540" s="26">
        <v>45.977990990000002</v>
      </c>
      <c r="E540" s="26">
        <v>-74.010900030000002</v>
      </c>
      <c r="F540" s="26">
        <v>353.01901199999998</v>
      </c>
      <c r="G540" s="26">
        <v>257.47899999999998</v>
      </c>
      <c r="H540" s="26">
        <v>4.63</v>
      </c>
      <c r="I540" s="26">
        <v>1.1499999999999999</v>
      </c>
      <c r="J540" s="26">
        <v>1.18</v>
      </c>
      <c r="K540" s="26">
        <v>0.38</v>
      </c>
      <c r="L540" s="27">
        <v>1.3</v>
      </c>
      <c r="M540" s="26">
        <v>1</v>
      </c>
      <c r="N540" s="26"/>
      <c r="O540" s="26"/>
      <c r="P540" s="26"/>
      <c r="Q540" s="26"/>
      <c r="R540" s="26"/>
      <c r="S540" s="26"/>
      <c r="T540" s="26"/>
      <c r="U540" s="26"/>
      <c r="V540" s="14">
        <v>3.2710001468658447</v>
      </c>
      <c r="W540" s="14">
        <v>49.087989807128906</v>
      </c>
    </row>
    <row r="541" spans="1:23" s="14" customFormat="1" ht="15" hidden="1" customHeight="1">
      <c r="A541" s="26" t="s">
        <v>719</v>
      </c>
      <c r="B541" s="26" t="s">
        <v>709</v>
      </c>
      <c r="C541" s="26" t="s">
        <v>205</v>
      </c>
      <c r="D541" s="26">
        <v>45.977896020000003</v>
      </c>
      <c r="E541" s="26">
        <v>-74.014910009999994</v>
      </c>
      <c r="F541" s="26">
        <v>356.434845</v>
      </c>
      <c r="G541" s="26">
        <v>252.83500000000001</v>
      </c>
      <c r="H541" s="26">
        <v>4.66</v>
      </c>
      <c r="I541" s="26">
        <v>0.98</v>
      </c>
      <c r="J541" s="26">
        <v>1.83</v>
      </c>
      <c r="K541" s="26">
        <v>0.44</v>
      </c>
      <c r="L541" s="27">
        <v>3</v>
      </c>
      <c r="M541" s="26"/>
      <c r="N541" s="26"/>
      <c r="O541" s="26"/>
      <c r="P541" s="26">
        <v>2.2000000000000002</v>
      </c>
      <c r="Q541" s="26">
        <v>1.8</v>
      </c>
      <c r="R541" s="26">
        <v>1.7</v>
      </c>
      <c r="S541" s="26"/>
      <c r="T541" s="26"/>
      <c r="U541" s="26"/>
      <c r="V541" s="14">
        <v>4.5890498161315918</v>
      </c>
      <c r="W541" s="14">
        <v>48.16595458984375</v>
      </c>
    </row>
    <row r="542" spans="1:23" s="14" customFormat="1" ht="15" hidden="1" customHeight="1">
      <c r="A542" s="26" t="s">
        <v>715</v>
      </c>
      <c r="B542" s="26" t="s">
        <v>709</v>
      </c>
      <c r="C542" s="26" t="s">
        <v>205</v>
      </c>
      <c r="D542" s="26">
        <v>45.977863999999997</v>
      </c>
      <c r="E542" s="26">
        <v>-74.014730979999996</v>
      </c>
      <c r="F542" s="26">
        <v>354.82388300000002</v>
      </c>
      <c r="G542" s="26">
        <v>385.464</v>
      </c>
      <c r="H542" s="26">
        <v>5</v>
      </c>
      <c r="I542" s="26">
        <v>0.99</v>
      </c>
      <c r="J542" s="26">
        <v>1.49</v>
      </c>
      <c r="K542" s="26">
        <v>0.38</v>
      </c>
      <c r="L542" s="27">
        <v>2.5</v>
      </c>
      <c r="M542" s="26"/>
      <c r="N542" s="26"/>
      <c r="O542" s="26"/>
      <c r="P542" s="26">
        <v>1.5</v>
      </c>
      <c r="Q542" s="26">
        <v>1.25</v>
      </c>
      <c r="R542" s="26">
        <v>1.1000000000000001</v>
      </c>
      <c r="S542" s="26"/>
      <c r="T542" s="26"/>
      <c r="U542" s="26"/>
      <c r="V542" s="14">
        <v>4.7129201889038086</v>
      </c>
      <c r="W542" s="14">
        <v>49.467506408691406</v>
      </c>
    </row>
    <row r="543" spans="1:23" s="14" customFormat="1" ht="15" hidden="1" customHeight="1">
      <c r="A543" s="26" t="s">
        <v>734</v>
      </c>
      <c r="B543" s="26" t="s">
        <v>709</v>
      </c>
      <c r="C543" s="26" t="s">
        <v>205</v>
      </c>
      <c r="D543" s="26">
        <v>45.977978999999998</v>
      </c>
      <c r="E543" s="26">
        <v>-74.014284970000006</v>
      </c>
      <c r="F543" s="26">
        <v>351.78424100000001</v>
      </c>
      <c r="G543" s="26">
        <v>218.71600000000001</v>
      </c>
      <c r="H543" s="26">
        <v>3.74</v>
      </c>
      <c r="I543" s="26">
        <v>0.86</v>
      </c>
      <c r="J543" s="26">
        <v>1.94</v>
      </c>
      <c r="K543" s="26">
        <v>0.54</v>
      </c>
      <c r="L543" s="27">
        <v>3.5</v>
      </c>
      <c r="M543" s="26"/>
      <c r="N543" s="26"/>
      <c r="O543" s="26"/>
      <c r="P543" s="26">
        <v>3.4</v>
      </c>
      <c r="Q543" s="26">
        <v>3.6</v>
      </c>
      <c r="R543" s="26">
        <v>5</v>
      </c>
      <c r="S543" s="26"/>
      <c r="T543" s="26"/>
      <c r="U543" s="26"/>
      <c r="V543" s="14">
        <v>3.9141616821289062</v>
      </c>
      <c r="W543" s="14">
        <v>49.201316833496094</v>
      </c>
    </row>
    <row r="544" spans="1:23" s="14" customFormat="1" ht="15" hidden="1" customHeight="1">
      <c r="A544" s="26" t="s">
        <v>861</v>
      </c>
      <c r="B544" s="26" t="s">
        <v>709</v>
      </c>
      <c r="C544" s="26" t="s">
        <v>206</v>
      </c>
      <c r="D544" s="26">
        <v>45.988565010000002</v>
      </c>
      <c r="E544" s="26">
        <v>-74.005572990000005</v>
      </c>
      <c r="F544" s="26">
        <v>368.35162400000002</v>
      </c>
      <c r="G544" s="26">
        <v>116.70099999999999</v>
      </c>
      <c r="H544" s="26">
        <v>1.84</v>
      </c>
      <c r="I544" s="26">
        <v>0.65</v>
      </c>
      <c r="J544" s="26">
        <v>3.73</v>
      </c>
      <c r="K544" s="26">
        <v>1.64</v>
      </c>
      <c r="L544" s="27">
        <v>5.25</v>
      </c>
      <c r="M544" s="26">
        <v>5</v>
      </c>
      <c r="N544" s="26"/>
      <c r="O544" s="26"/>
      <c r="P544" s="26"/>
      <c r="Q544" s="26"/>
      <c r="R544" s="26"/>
      <c r="S544" s="26"/>
      <c r="T544" s="26"/>
      <c r="U544" s="26"/>
      <c r="V544" s="14">
        <v>2.5283162593841553</v>
      </c>
      <c r="W544" s="14">
        <v>49.467727661132812</v>
      </c>
    </row>
    <row r="545" spans="1:23" s="14" customFormat="1" ht="15" hidden="1" customHeight="1">
      <c r="A545" s="26" t="s">
        <v>862</v>
      </c>
      <c r="B545" s="26" t="s">
        <v>709</v>
      </c>
      <c r="C545" s="26" t="s">
        <v>206</v>
      </c>
      <c r="D545" s="26">
        <v>45.991030969999997</v>
      </c>
      <c r="E545" s="26">
        <v>-74.009004959999999</v>
      </c>
      <c r="F545" s="26">
        <v>386.82281499999999</v>
      </c>
      <c r="G545" s="26">
        <v>115.128</v>
      </c>
      <c r="H545" s="26">
        <v>1.22</v>
      </c>
      <c r="I545" s="26">
        <v>0.47</v>
      </c>
      <c r="J545" s="26">
        <v>1.62</v>
      </c>
      <c r="K545" s="26">
        <v>0.84</v>
      </c>
      <c r="L545" s="27">
        <v>8</v>
      </c>
      <c r="M545" s="26">
        <v>7.7</v>
      </c>
      <c r="N545" s="26"/>
      <c r="O545" s="26"/>
      <c r="P545" s="26"/>
      <c r="Q545" s="26"/>
      <c r="R545" s="26"/>
      <c r="S545" s="26"/>
      <c r="T545" s="26"/>
      <c r="U545" s="26"/>
      <c r="V545" s="14">
        <v>2.043316125869751</v>
      </c>
      <c r="W545" s="14">
        <v>47.352935791015625</v>
      </c>
    </row>
    <row r="546" spans="1:23" s="14" customFormat="1" ht="15" hidden="1" customHeight="1">
      <c r="A546" s="26" t="s">
        <v>863</v>
      </c>
      <c r="B546" s="26" t="s">
        <v>709</v>
      </c>
      <c r="C546" s="26" t="s">
        <v>206</v>
      </c>
      <c r="D546" s="26">
        <v>46.001887959999998</v>
      </c>
      <c r="E546" s="26">
        <v>-74.010852</v>
      </c>
      <c r="F546" s="26">
        <v>396.61554000000001</v>
      </c>
      <c r="G546" s="26">
        <v>119.08</v>
      </c>
      <c r="H546" s="26">
        <v>1.44</v>
      </c>
      <c r="I546" s="26">
        <v>0.5</v>
      </c>
      <c r="J546" s="26">
        <v>2.94</v>
      </c>
      <c r="K546" s="26">
        <v>1.38</v>
      </c>
      <c r="L546" s="27">
        <v>5.25</v>
      </c>
      <c r="M546" s="26">
        <v>7.4</v>
      </c>
      <c r="N546" s="26"/>
      <c r="O546" s="26"/>
      <c r="P546" s="26"/>
      <c r="Q546" s="26"/>
      <c r="R546" s="26"/>
      <c r="S546" s="26"/>
      <c r="T546" s="26"/>
      <c r="U546" s="26"/>
      <c r="V546" s="14">
        <v>2.0002508163452148</v>
      </c>
      <c r="W546" s="14">
        <v>48.549995422363281</v>
      </c>
    </row>
    <row r="547" spans="1:23" s="14" customFormat="1" ht="15" hidden="1" customHeight="1">
      <c r="A547" s="26" t="s">
        <v>864</v>
      </c>
      <c r="B547" s="26" t="s">
        <v>709</v>
      </c>
      <c r="C547" s="26" t="s">
        <v>207</v>
      </c>
      <c r="D547" s="26">
        <v>46.003044000000003</v>
      </c>
      <c r="E547" s="26">
        <v>-74.013504030000007</v>
      </c>
      <c r="F547" s="26">
        <v>383.77508499999999</v>
      </c>
      <c r="G547" s="26">
        <v>37.616</v>
      </c>
      <c r="H547" s="26">
        <v>0.44</v>
      </c>
      <c r="I547" s="26">
        <v>0.19</v>
      </c>
      <c r="J547" s="26">
        <v>0.14000000000000001</v>
      </c>
      <c r="K547" s="26">
        <v>0.11</v>
      </c>
      <c r="L547" s="27">
        <v>0.3</v>
      </c>
      <c r="M547" s="26">
        <v>0.5</v>
      </c>
      <c r="N547" s="26"/>
      <c r="O547" s="26"/>
      <c r="P547" s="26"/>
      <c r="Q547" s="26"/>
      <c r="R547" s="26"/>
      <c r="S547" s="26"/>
      <c r="T547" s="26"/>
      <c r="U547" s="26"/>
      <c r="V547" s="14">
        <v>1.7982645034790039</v>
      </c>
      <c r="W547" s="14">
        <v>49.611007690429688</v>
      </c>
    </row>
    <row r="548" spans="1:23" s="14" customFormat="1" ht="15" hidden="1" customHeight="1">
      <c r="A548" s="26" t="s">
        <v>865</v>
      </c>
      <c r="B548" s="26" t="s">
        <v>709</v>
      </c>
      <c r="C548" s="26" t="s">
        <v>207</v>
      </c>
      <c r="D548" s="26">
        <v>46.001188999999997</v>
      </c>
      <c r="E548" s="26">
        <v>-74.009185000000002</v>
      </c>
      <c r="F548" s="26">
        <v>381.04205300000001</v>
      </c>
      <c r="G548" s="26">
        <v>61.225000000000001</v>
      </c>
      <c r="H548" s="26">
        <v>0.64</v>
      </c>
      <c r="I548" s="26">
        <v>0.3</v>
      </c>
      <c r="J548" s="26">
        <v>0.24</v>
      </c>
      <c r="K548" s="26">
        <v>0.15</v>
      </c>
      <c r="L548" s="27">
        <v>0.5</v>
      </c>
      <c r="M548" s="26">
        <v>0.5</v>
      </c>
      <c r="N548" s="26"/>
      <c r="O548" s="26"/>
      <c r="P548" s="26"/>
      <c r="Q548" s="26"/>
      <c r="R548" s="26"/>
      <c r="S548" s="26"/>
      <c r="T548" s="26"/>
      <c r="U548" s="26"/>
      <c r="V548" s="14">
        <v>1.9158852100372314</v>
      </c>
      <c r="W548" s="14">
        <v>51.05950927734375</v>
      </c>
    </row>
    <row r="549" spans="1:23" s="14" customFormat="1" ht="15" hidden="1" customHeight="1">
      <c r="A549" s="26" t="s">
        <v>866</v>
      </c>
      <c r="B549" s="26" t="s">
        <v>709</v>
      </c>
      <c r="C549" s="26" t="s">
        <v>207</v>
      </c>
      <c r="D549" s="26">
        <v>45.977582959999999</v>
      </c>
      <c r="E549" s="26">
        <v>-74.016453040000002</v>
      </c>
      <c r="F549" s="26">
        <v>362.79174799999998</v>
      </c>
      <c r="G549" s="26">
        <v>79.73</v>
      </c>
      <c r="H549" s="26">
        <v>0.84</v>
      </c>
      <c r="I549" s="26">
        <v>0.35</v>
      </c>
      <c r="J549" s="26">
        <v>0.38</v>
      </c>
      <c r="K549" s="26">
        <v>0.15</v>
      </c>
      <c r="L549" s="27">
        <v>1.2</v>
      </c>
      <c r="M549" s="26">
        <v>0.5</v>
      </c>
      <c r="N549" s="26"/>
      <c r="O549" s="26"/>
      <c r="P549" s="26"/>
      <c r="Q549" s="26"/>
      <c r="R549" s="26"/>
      <c r="S549" s="26"/>
      <c r="T549" s="26"/>
      <c r="U549" s="26"/>
      <c r="V549" s="14">
        <v>2.2355868816375732</v>
      </c>
      <c r="W549" s="14">
        <v>51.005580902099609</v>
      </c>
    </row>
    <row r="550" spans="1:23" s="14" customFormat="1" ht="15" hidden="1" customHeight="1">
      <c r="A550" s="26" t="s">
        <v>867</v>
      </c>
      <c r="B550" s="26" t="s">
        <v>709</v>
      </c>
      <c r="C550" s="26" t="s">
        <v>207</v>
      </c>
      <c r="D550" s="26">
        <v>45.989432039999997</v>
      </c>
      <c r="E550" s="26">
        <v>-74.005505009999993</v>
      </c>
      <c r="F550" s="26">
        <v>367.00964399999998</v>
      </c>
      <c r="G550" s="26">
        <v>39.097999999999999</v>
      </c>
      <c r="H550" s="26">
        <v>0.46</v>
      </c>
      <c r="I550" s="26">
        <v>0.22</v>
      </c>
      <c r="J550" s="26">
        <v>0.52</v>
      </c>
      <c r="K550" s="26">
        <v>0.49</v>
      </c>
      <c r="L550" s="27">
        <v>0.5</v>
      </c>
      <c r="M550" s="26">
        <v>0.5</v>
      </c>
      <c r="N550" s="26"/>
      <c r="O550" s="26"/>
      <c r="P550" s="26"/>
      <c r="Q550" s="26"/>
      <c r="R550" s="26"/>
      <c r="S550" s="26"/>
      <c r="T550" s="26"/>
      <c r="U550" s="26"/>
      <c r="V550" s="14">
        <v>1.7337836027145386</v>
      </c>
      <c r="W550" s="14">
        <v>50.535247802734375</v>
      </c>
    </row>
    <row r="551" spans="1:23" s="14" customFormat="1" ht="15" hidden="1" customHeight="1">
      <c r="A551" s="26" t="s">
        <v>868</v>
      </c>
      <c r="B551" s="26" t="s">
        <v>709</v>
      </c>
      <c r="C551" s="26" t="s">
        <v>207</v>
      </c>
      <c r="D551" s="26"/>
      <c r="E551" s="26"/>
      <c r="F551" s="26">
        <v>364.16674799999998</v>
      </c>
      <c r="G551" s="26">
        <v>140.196</v>
      </c>
      <c r="H551" s="26">
        <v>1.38</v>
      </c>
      <c r="I551" s="26">
        <v>0.66</v>
      </c>
      <c r="J551" s="26">
        <v>0.78</v>
      </c>
      <c r="K551" s="26">
        <v>0.54</v>
      </c>
      <c r="L551" s="27">
        <v>0.5</v>
      </c>
      <c r="M551" s="26">
        <v>0.5</v>
      </c>
      <c r="N551" s="26"/>
      <c r="O551" s="26"/>
      <c r="P551" s="26"/>
      <c r="Q551" s="26"/>
      <c r="R551" s="26"/>
      <c r="S551" s="26"/>
      <c r="T551" s="26"/>
      <c r="U551" s="26"/>
      <c r="V551" s="14">
        <v>1.8159587383270264</v>
      </c>
      <c r="W551" s="14">
        <v>49.712066650390625</v>
      </c>
    </row>
    <row r="552" spans="1:23" s="14" customFormat="1" ht="15" hidden="1" customHeight="1">
      <c r="A552" s="26" t="s">
        <v>869</v>
      </c>
      <c r="B552" s="26" t="s">
        <v>709</v>
      </c>
      <c r="C552" s="26" t="s">
        <v>207</v>
      </c>
      <c r="D552" s="26"/>
      <c r="E552" s="26"/>
      <c r="F552" s="26"/>
      <c r="G552" s="26">
        <v>96.233999999999995</v>
      </c>
      <c r="H552" s="26">
        <v>1</v>
      </c>
      <c r="I552" s="26">
        <v>0.49</v>
      </c>
      <c r="J552" s="26">
        <v>0.43</v>
      </c>
      <c r="K552" s="26">
        <v>0.21</v>
      </c>
      <c r="L552" s="27">
        <v>1</v>
      </c>
      <c r="M552" s="26">
        <v>0.5</v>
      </c>
      <c r="N552" s="26"/>
      <c r="O552" s="26"/>
      <c r="P552" s="26"/>
      <c r="Q552" s="26"/>
      <c r="R552" s="26"/>
      <c r="S552" s="26"/>
      <c r="T552" s="26"/>
      <c r="U552" s="26"/>
      <c r="V552" s="14">
        <v>1.4504802227020264</v>
      </c>
      <c r="W552" s="14">
        <v>49.682098388671875</v>
      </c>
    </row>
    <row r="553" spans="1:23" s="14" customFormat="1" ht="15" hidden="1" customHeight="1">
      <c r="A553" s="26" t="s">
        <v>739</v>
      </c>
      <c r="B553" s="26" t="s">
        <v>709</v>
      </c>
      <c r="C553" s="26" t="s">
        <v>227</v>
      </c>
      <c r="D553" s="26">
        <v>45.983490019999998</v>
      </c>
      <c r="E553" s="26">
        <v>-74.010935979999999</v>
      </c>
      <c r="F553" s="26">
        <v>352.77020299999998</v>
      </c>
      <c r="G553" s="26">
        <v>303.43</v>
      </c>
      <c r="H553" s="26">
        <v>4.0599999999999996</v>
      </c>
      <c r="I553" s="26">
        <v>1.23</v>
      </c>
      <c r="J553" s="26">
        <v>4.62</v>
      </c>
      <c r="K553" s="26">
        <v>1.5</v>
      </c>
      <c r="L553" s="27">
        <v>9.799025974659024</v>
      </c>
      <c r="M553" s="26"/>
      <c r="N553" s="26"/>
      <c r="O553" s="26"/>
      <c r="P553" s="26">
        <v>6.2</v>
      </c>
      <c r="Q553" s="26">
        <v>8.1</v>
      </c>
      <c r="R553" s="26">
        <v>13.3</v>
      </c>
      <c r="S553" s="26"/>
      <c r="T553" s="26"/>
      <c r="U553" s="26"/>
      <c r="V553" s="14">
        <v>3.734623908996582</v>
      </c>
      <c r="W553" s="14">
        <v>46.613964080810547</v>
      </c>
    </row>
    <row r="554" spans="1:23" s="14" customFormat="1" ht="15" hidden="1" customHeight="1">
      <c r="A554" s="26" t="s">
        <v>870</v>
      </c>
      <c r="B554" s="26" t="s">
        <v>709</v>
      </c>
      <c r="C554" s="26" t="s">
        <v>227</v>
      </c>
      <c r="D554" s="26">
        <v>45.978064000000003</v>
      </c>
      <c r="E554" s="26">
        <v>-74.013570999999999</v>
      </c>
      <c r="F554" s="26">
        <v>352.77636699999999</v>
      </c>
      <c r="G554" s="26">
        <v>250.39</v>
      </c>
      <c r="H554" s="26">
        <v>3.47</v>
      </c>
      <c r="I554" s="26">
        <v>1.17</v>
      </c>
      <c r="J554" s="26">
        <v>3.74</v>
      </c>
      <c r="K554" s="26">
        <v>1.31</v>
      </c>
      <c r="L554" s="27">
        <v>6.95</v>
      </c>
      <c r="M554" s="26">
        <v>12.3</v>
      </c>
      <c r="N554" s="26"/>
      <c r="O554" s="26"/>
      <c r="P554" s="26"/>
      <c r="Q554" s="26"/>
      <c r="R554" s="26"/>
      <c r="S554" s="26"/>
      <c r="T554" s="26"/>
      <c r="U554" s="26"/>
      <c r="V554" s="14">
        <v>3.1644864082336426</v>
      </c>
      <c r="W554" s="14">
        <v>43.113986968994141</v>
      </c>
    </row>
    <row r="555" spans="1:23" s="14" customFormat="1" ht="15" hidden="1" customHeight="1">
      <c r="A555" s="26" t="s">
        <v>735</v>
      </c>
      <c r="B555" s="26" t="s">
        <v>709</v>
      </c>
      <c r="C555" s="26" t="s">
        <v>227</v>
      </c>
      <c r="D555" s="26">
        <v>45.977827040000001</v>
      </c>
      <c r="E555" s="26">
        <v>-74.015281000000002</v>
      </c>
      <c r="F555" s="26">
        <v>356.88626099999999</v>
      </c>
      <c r="G555" s="26">
        <v>207.09399999999999</v>
      </c>
      <c r="H555" s="26">
        <v>2.63</v>
      </c>
      <c r="I555" s="26">
        <v>0.84</v>
      </c>
      <c r="J555" s="26">
        <v>0.7</v>
      </c>
      <c r="K555" s="26">
        <v>0.31</v>
      </c>
      <c r="L555" s="27">
        <v>5.25</v>
      </c>
      <c r="M555" s="26"/>
      <c r="N555" s="26"/>
      <c r="O555" s="26"/>
      <c r="P555" s="26">
        <v>2.5</v>
      </c>
      <c r="Q555" s="26">
        <v>4.5</v>
      </c>
      <c r="R555" s="26">
        <v>8.3000000000000007</v>
      </c>
      <c r="S555" s="26"/>
      <c r="T555" s="26"/>
      <c r="U555" s="26"/>
      <c r="V555" s="14">
        <v>2.422260046005249</v>
      </c>
      <c r="W555" s="14">
        <v>46.352901458740234</v>
      </c>
    </row>
    <row r="556" spans="1:23" s="14" customFormat="1" ht="15" hidden="1" customHeight="1">
      <c r="A556" s="26" t="s">
        <v>722</v>
      </c>
      <c r="B556" s="26" t="s">
        <v>709</v>
      </c>
      <c r="C556" s="26" t="s">
        <v>227</v>
      </c>
      <c r="D556" s="26">
        <v>45.978120990000001</v>
      </c>
      <c r="E556" s="26">
        <v>-74.01432303</v>
      </c>
      <c r="F556" s="26">
        <v>353.86767600000002</v>
      </c>
      <c r="G556" s="26">
        <v>345.94799999999998</v>
      </c>
      <c r="H556" s="26">
        <v>4.6100000000000003</v>
      </c>
      <c r="I556" s="26">
        <v>1.32</v>
      </c>
      <c r="J556" s="26">
        <v>2.75</v>
      </c>
      <c r="K556" s="26">
        <v>1.08</v>
      </c>
      <c r="L556" s="27">
        <v>4.75</v>
      </c>
      <c r="M556" s="26"/>
      <c r="N556" s="26"/>
      <c r="O556" s="26"/>
      <c r="P556" s="26">
        <v>5.4</v>
      </c>
      <c r="Q556" s="26">
        <v>3.2</v>
      </c>
      <c r="R556" s="26">
        <v>1.9</v>
      </c>
      <c r="S556" s="26"/>
      <c r="T556" s="26"/>
      <c r="U556" s="26"/>
      <c r="V556" s="14">
        <v>3.0282638072967529</v>
      </c>
      <c r="W556" s="14">
        <v>45.919822692871094</v>
      </c>
    </row>
    <row r="557" spans="1:23" s="14" customFormat="1" ht="15" hidden="1" customHeight="1">
      <c r="A557" s="26" t="s">
        <v>871</v>
      </c>
      <c r="B557" s="26" t="s">
        <v>709</v>
      </c>
      <c r="C557" s="26" t="s">
        <v>227</v>
      </c>
      <c r="D557" s="26"/>
      <c r="E557" s="26"/>
      <c r="F557" s="26"/>
      <c r="G557" s="26">
        <v>250.02500000000001</v>
      </c>
      <c r="H557" s="26">
        <v>2.88</v>
      </c>
      <c r="I557" s="26">
        <v>0.89</v>
      </c>
      <c r="J557" s="26">
        <v>2.78</v>
      </c>
      <c r="K557" s="26">
        <v>1.01</v>
      </c>
      <c r="L557" s="27">
        <v>10.75</v>
      </c>
      <c r="M557" s="26"/>
      <c r="N557" s="26"/>
      <c r="O557" s="26"/>
      <c r="P557" s="26"/>
      <c r="Q557" s="26"/>
      <c r="R557" s="26"/>
      <c r="S557" s="26"/>
      <c r="T557" s="26"/>
      <c r="U557" s="26"/>
      <c r="V557" s="14">
        <v>1.9008592367172241</v>
      </c>
      <c r="W557" s="14">
        <v>45.353404998779297</v>
      </c>
    </row>
    <row r="558" spans="1:23" s="14" customFormat="1" ht="15" hidden="1" customHeight="1">
      <c r="A558" s="26" t="s">
        <v>729</v>
      </c>
      <c r="B558" s="26" t="s">
        <v>709</v>
      </c>
      <c r="C558" s="26" t="s">
        <v>227</v>
      </c>
      <c r="D558" s="26"/>
      <c r="E558" s="26"/>
      <c r="F558" s="26"/>
      <c r="G558" s="26">
        <v>320.59100000000001</v>
      </c>
      <c r="H558" s="26">
        <v>4.57</v>
      </c>
      <c r="I558" s="26">
        <v>1.38</v>
      </c>
      <c r="J558" s="26">
        <v>2.4</v>
      </c>
      <c r="K558" s="26">
        <v>0.87</v>
      </c>
      <c r="L558" s="27">
        <v>7</v>
      </c>
      <c r="M558" s="26"/>
      <c r="N558" s="26"/>
      <c r="O558" s="26"/>
      <c r="P558" s="26">
        <v>3</v>
      </c>
      <c r="Q558" s="26">
        <v>9.1</v>
      </c>
      <c r="R558" s="26">
        <v>3.2</v>
      </c>
      <c r="S558" s="26"/>
      <c r="T558" s="26"/>
      <c r="U558" s="26"/>
      <c r="V558" s="14">
        <v>2.8723526000976562</v>
      </c>
      <c r="W558" s="14">
        <v>46.785659790039062</v>
      </c>
    </row>
    <row r="559" spans="1:23" s="14" customFormat="1" ht="15" hidden="1" customHeight="1">
      <c r="A559" s="26" t="s">
        <v>872</v>
      </c>
      <c r="B559" s="26" t="s">
        <v>709</v>
      </c>
      <c r="C559" s="26" t="s">
        <v>208</v>
      </c>
      <c r="D559" s="26">
        <v>45.98905602</v>
      </c>
      <c r="E559" s="26">
        <v>-74.004340010000007</v>
      </c>
      <c r="F559" s="26">
        <v>361.84661899999998</v>
      </c>
      <c r="G559" s="26">
        <v>296.82900000000001</v>
      </c>
      <c r="H559" s="26">
        <v>4.8499999999999996</v>
      </c>
      <c r="I559" s="26">
        <v>1.71</v>
      </c>
      <c r="J559" s="26">
        <v>0.74</v>
      </c>
      <c r="K559" s="26">
        <v>0.42</v>
      </c>
      <c r="L559" s="27">
        <v>4.5</v>
      </c>
      <c r="M559" s="26">
        <v>4.0999999999999996</v>
      </c>
      <c r="N559" s="26"/>
      <c r="O559" s="26"/>
      <c r="P559" s="26"/>
      <c r="Q559" s="26"/>
      <c r="R559" s="26"/>
      <c r="S559" s="26"/>
      <c r="T559" s="26"/>
      <c r="U559" s="26"/>
      <c r="V559" s="14">
        <v>1.8724021911621094</v>
      </c>
      <c r="W559" s="14">
        <v>45.251754760742188</v>
      </c>
    </row>
    <row r="560" spans="1:23" s="14" customFormat="1" ht="15" hidden="1" customHeight="1">
      <c r="A560" s="26" t="s">
        <v>873</v>
      </c>
      <c r="B560" s="26" t="s">
        <v>709</v>
      </c>
      <c r="C560" s="26" t="s">
        <v>209</v>
      </c>
      <c r="D560" s="26">
        <v>46.002045039999999</v>
      </c>
      <c r="E560" s="26">
        <v>-74.004600019999998</v>
      </c>
      <c r="F560" s="26">
        <v>433.04394500000001</v>
      </c>
      <c r="G560" s="26">
        <v>73.992999999999995</v>
      </c>
      <c r="H560" s="26">
        <v>0.79</v>
      </c>
      <c r="I560" s="26">
        <v>0.27</v>
      </c>
      <c r="J560" s="26">
        <v>0.4</v>
      </c>
      <c r="K560" s="26">
        <v>0.28999999999999998</v>
      </c>
      <c r="L560" s="27">
        <v>1</v>
      </c>
      <c r="M560" s="26">
        <v>0.5</v>
      </c>
      <c r="N560" s="26"/>
      <c r="O560" s="26"/>
      <c r="P560" s="26"/>
      <c r="Q560" s="26"/>
      <c r="R560" s="26"/>
      <c r="S560" s="26"/>
      <c r="T560" s="26"/>
      <c r="U560" s="26"/>
      <c r="V560" s="14">
        <v>2.5967342853546143</v>
      </c>
      <c r="W560" s="14">
        <v>50.603302001953125</v>
      </c>
    </row>
    <row r="561" spans="1:23" s="14" customFormat="1" ht="15" hidden="1" customHeight="1">
      <c r="A561" s="26" t="s">
        <v>874</v>
      </c>
      <c r="B561" s="26" t="s">
        <v>709</v>
      </c>
      <c r="C561" s="26" t="s">
        <v>209</v>
      </c>
      <c r="D561" s="26">
        <v>46.002215030000002</v>
      </c>
      <c r="E561" s="26">
        <v>-74.001371980000002</v>
      </c>
      <c r="F561" s="26">
        <v>411.55627399999997</v>
      </c>
      <c r="G561" s="26">
        <v>50.74</v>
      </c>
      <c r="H561" s="26">
        <v>0.47</v>
      </c>
      <c r="I561" s="26">
        <v>0.12</v>
      </c>
      <c r="J561" s="26">
        <v>0.53</v>
      </c>
      <c r="K561" s="26">
        <v>0.36</v>
      </c>
      <c r="L561" s="27">
        <v>0.25</v>
      </c>
      <c r="M561" s="26">
        <v>0.5</v>
      </c>
      <c r="N561" s="26"/>
      <c r="O561" s="26"/>
      <c r="P561" s="26"/>
      <c r="Q561" s="26"/>
      <c r="R561" s="26"/>
      <c r="S561" s="26"/>
      <c r="T561" s="26"/>
      <c r="U561" s="26"/>
      <c r="V561" s="14">
        <v>2.847693920135498</v>
      </c>
      <c r="W561" s="14">
        <v>48.506248474121094</v>
      </c>
    </row>
    <row r="562" spans="1:23" s="14" customFormat="1" ht="15" hidden="1" customHeight="1">
      <c r="A562" s="26" t="s">
        <v>875</v>
      </c>
      <c r="B562" s="26" t="s">
        <v>709</v>
      </c>
      <c r="C562" s="26" t="s">
        <v>209</v>
      </c>
      <c r="D562" s="26">
        <v>45.986639019999998</v>
      </c>
      <c r="E562" s="26">
        <v>-74.005740959999997</v>
      </c>
      <c r="F562" s="26">
        <v>354.33651700000001</v>
      </c>
      <c r="G562" s="26">
        <v>63.314</v>
      </c>
      <c r="H562" s="26">
        <v>0.63</v>
      </c>
      <c r="I562" s="26">
        <v>0.12</v>
      </c>
      <c r="J562" s="26">
        <v>0.4</v>
      </c>
      <c r="K562" s="26">
        <v>0.27</v>
      </c>
      <c r="L562" s="27">
        <v>0.75</v>
      </c>
      <c r="M562" s="26">
        <v>0.5</v>
      </c>
      <c r="N562" s="26"/>
      <c r="O562" s="26"/>
      <c r="P562" s="26"/>
      <c r="Q562" s="26"/>
      <c r="R562" s="26"/>
      <c r="S562" s="26"/>
      <c r="T562" s="26"/>
      <c r="U562" s="26"/>
      <c r="V562" s="14">
        <v>2.9769227504730225</v>
      </c>
      <c r="W562" s="14">
        <v>50.214302062988281</v>
      </c>
    </row>
    <row r="563" spans="1:23" s="14" customFormat="1" ht="15" hidden="1" customHeight="1">
      <c r="A563" s="26" t="s">
        <v>876</v>
      </c>
      <c r="B563" s="26" t="s">
        <v>709</v>
      </c>
      <c r="C563" s="26" t="s">
        <v>209</v>
      </c>
      <c r="D563" s="26">
        <v>45.989044960000001</v>
      </c>
      <c r="E563" s="26">
        <v>-74.002201040000003</v>
      </c>
      <c r="F563" s="26">
        <v>366.951843</v>
      </c>
      <c r="G563" s="26">
        <v>25.422000000000001</v>
      </c>
      <c r="H563" s="26">
        <v>0.27</v>
      </c>
      <c r="I563" s="26">
        <v>7.0000000000000007E-2</v>
      </c>
      <c r="J563" s="26">
        <v>0.38</v>
      </c>
      <c r="K563" s="26">
        <v>0.23</v>
      </c>
      <c r="L563" s="27">
        <v>0.6</v>
      </c>
      <c r="M563" s="26">
        <v>0.5</v>
      </c>
      <c r="N563" s="26"/>
      <c r="O563" s="26"/>
      <c r="P563" s="26"/>
      <c r="Q563" s="26"/>
      <c r="R563" s="26"/>
      <c r="S563" s="26"/>
      <c r="T563" s="26"/>
      <c r="U563" s="26"/>
      <c r="V563" s="14">
        <v>2.1633985042572021</v>
      </c>
      <c r="W563" s="14">
        <v>49.983024597167969</v>
      </c>
    </row>
    <row r="564" spans="1:23" s="14" customFormat="1" ht="15" hidden="1" customHeight="1">
      <c r="A564" s="26" t="s">
        <v>877</v>
      </c>
      <c r="B564" s="26" t="s">
        <v>709</v>
      </c>
      <c r="C564" s="26" t="s">
        <v>209</v>
      </c>
      <c r="D564" s="26">
        <v>45.989030960000001</v>
      </c>
      <c r="E564" s="26">
        <v>-74.002228029999998</v>
      </c>
      <c r="F564" s="26">
        <v>365.65362499999998</v>
      </c>
      <c r="G564" s="26">
        <v>63.386000000000003</v>
      </c>
      <c r="H564" s="26">
        <v>0.67</v>
      </c>
      <c r="I564" s="26">
        <v>0.24</v>
      </c>
      <c r="J564" s="26">
        <v>0.53</v>
      </c>
      <c r="K564" s="26">
        <v>0.35</v>
      </c>
      <c r="L564" s="27">
        <v>0.5</v>
      </c>
      <c r="M564" s="26">
        <v>0.5</v>
      </c>
      <c r="N564" s="26"/>
      <c r="O564" s="26"/>
      <c r="P564" s="26"/>
      <c r="Q564" s="26"/>
      <c r="R564" s="26"/>
      <c r="S564" s="26"/>
      <c r="T564" s="26"/>
      <c r="U564" s="26"/>
      <c r="V564" s="14">
        <v>2.0770318508148193</v>
      </c>
      <c r="W564" s="14">
        <v>49.971355438232422</v>
      </c>
    </row>
    <row r="565" spans="1:23" s="14" customFormat="1" ht="15" hidden="1" customHeight="1">
      <c r="A565" s="26" t="s">
        <v>878</v>
      </c>
      <c r="B565" s="26" t="s">
        <v>709</v>
      </c>
      <c r="C565" s="26" t="s">
        <v>209</v>
      </c>
      <c r="D565" s="26">
        <v>45.988993999999998</v>
      </c>
      <c r="E565" s="26">
        <v>-74.001966010000004</v>
      </c>
      <c r="F565" s="26">
        <v>356.675995</v>
      </c>
      <c r="G565" s="26">
        <v>39.353000000000002</v>
      </c>
      <c r="H565" s="26">
        <v>0.45</v>
      </c>
      <c r="I565" s="26">
        <v>0.1</v>
      </c>
      <c r="J565" s="26">
        <v>0.56000000000000005</v>
      </c>
      <c r="K565" s="26">
        <v>0.35</v>
      </c>
      <c r="L565" s="27">
        <v>0.6</v>
      </c>
      <c r="M565" s="26">
        <v>0.5</v>
      </c>
      <c r="N565" s="26"/>
      <c r="O565" s="26"/>
      <c r="P565" s="26"/>
      <c r="Q565" s="26"/>
      <c r="R565" s="26"/>
      <c r="S565" s="26"/>
      <c r="T565" s="26"/>
      <c r="U565" s="26"/>
      <c r="V565" s="14">
        <v>3.102243185043335</v>
      </c>
      <c r="W565" s="14">
        <v>49.982532501220703</v>
      </c>
    </row>
    <row r="566" spans="1:23" s="14" customFormat="1" ht="15" hidden="1" customHeight="1">
      <c r="A566" s="26" t="s">
        <v>879</v>
      </c>
      <c r="B566" s="26" t="s">
        <v>709</v>
      </c>
      <c r="C566" s="26" t="s">
        <v>210</v>
      </c>
      <c r="D566" s="26">
        <v>45.986502979999997</v>
      </c>
      <c r="E566" s="26">
        <v>-74.00585203</v>
      </c>
      <c r="F566" s="26">
        <v>352.26086400000003</v>
      </c>
      <c r="G566" s="26">
        <v>267.56299999999999</v>
      </c>
      <c r="H566" s="26">
        <v>5.45</v>
      </c>
      <c r="I566" s="26">
        <v>1.44</v>
      </c>
      <c r="J566" s="26">
        <v>2.09</v>
      </c>
      <c r="K566" s="26">
        <v>1.1599999999999999</v>
      </c>
      <c r="L566" s="27">
        <v>1</v>
      </c>
      <c r="M566" s="26">
        <v>1.5</v>
      </c>
      <c r="N566" s="26"/>
      <c r="O566" s="26"/>
      <c r="P566" s="26"/>
      <c r="Q566" s="26"/>
      <c r="R566" s="26"/>
      <c r="S566" s="26"/>
      <c r="T566" s="26"/>
      <c r="U566" s="26"/>
      <c r="V566" s="14">
        <v>2.1649634838104248</v>
      </c>
      <c r="W566" s="14">
        <v>49.278709411621094</v>
      </c>
    </row>
    <row r="567" spans="1:23" s="14" customFormat="1" ht="15" hidden="1" customHeight="1">
      <c r="A567" s="26" t="s">
        <v>880</v>
      </c>
      <c r="B567" s="26" t="s">
        <v>709</v>
      </c>
      <c r="C567" s="26" t="s">
        <v>210</v>
      </c>
      <c r="D567" s="26">
        <v>45.985740980000003</v>
      </c>
      <c r="E567" s="26">
        <v>-74.006559960000004</v>
      </c>
      <c r="F567" s="26">
        <v>354.92993200000001</v>
      </c>
      <c r="G567" s="26">
        <v>65.843999999999994</v>
      </c>
      <c r="H567" s="26">
        <v>1.23</v>
      </c>
      <c r="I567" s="26">
        <v>0.21</v>
      </c>
      <c r="J567" s="26">
        <v>1.75</v>
      </c>
      <c r="K567" s="26">
        <v>0.8</v>
      </c>
      <c r="L567" s="27"/>
      <c r="M567" s="26"/>
      <c r="N567" s="26"/>
      <c r="O567" s="26"/>
      <c r="P567" s="26"/>
      <c r="Q567" s="26"/>
      <c r="R567" s="26"/>
      <c r="S567" s="26"/>
      <c r="T567" s="26"/>
      <c r="U567" s="26"/>
      <c r="V567" s="14">
        <v>2.4511926174163818</v>
      </c>
      <c r="W567" s="14">
        <v>48.560085296630859</v>
      </c>
    </row>
    <row r="568" spans="1:23" s="14" customFormat="1" ht="15" hidden="1" customHeight="1">
      <c r="A568" s="26" t="s">
        <v>711</v>
      </c>
      <c r="B568" s="26" t="s">
        <v>709</v>
      </c>
      <c r="C568" s="26" t="s">
        <v>210</v>
      </c>
      <c r="D568" s="26">
        <v>45.989024010000001</v>
      </c>
      <c r="E568" s="26">
        <v>-74.001521010000005</v>
      </c>
      <c r="F568" s="26">
        <v>345.89968900000002</v>
      </c>
      <c r="G568" s="26">
        <v>174.21199999999999</v>
      </c>
      <c r="H568" s="26">
        <v>3.42</v>
      </c>
      <c r="I568" s="26">
        <v>1</v>
      </c>
      <c r="J568" s="26">
        <v>1.81</v>
      </c>
      <c r="K568" s="26">
        <v>0.96</v>
      </c>
      <c r="L568" s="27">
        <v>2</v>
      </c>
      <c r="M568" s="26"/>
      <c r="N568" s="26"/>
      <c r="O568" s="26"/>
      <c r="P568" s="26">
        <v>1.4</v>
      </c>
      <c r="Q568" s="26">
        <v>1.2</v>
      </c>
      <c r="R568" s="26">
        <v>0.5</v>
      </c>
      <c r="S568" s="26"/>
      <c r="T568" s="26"/>
      <c r="U568" s="26"/>
      <c r="V568" s="14">
        <v>1.7624572515487671</v>
      </c>
      <c r="W568" s="14">
        <v>50.170482635498047</v>
      </c>
    </row>
    <row r="569" spans="1:23" s="14" customFormat="1" ht="15" hidden="1" customHeight="1">
      <c r="A569" s="26" t="s">
        <v>881</v>
      </c>
      <c r="B569" s="26" t="s">
        <v>709</v>
      </c>
      <c r="C569" s="26" t="s">
        <v>210</v>
      </c>
      <c r="D569" s="26">
        <v>45.989058960000001</v>
      </c>
      <c r="E569" s="26">
        <v>-74.001423029999998</v>
      </c>
      <c r="F569" s="26">
        <v>348.17962599999998</v>
      </c>
      <c r="G569" s="26">
        <v>184.46199999999999</v>
      </c>
      <c r="H569" s="26">
        <v>3.48</v>
      </c>
      <c r="I569" s="26">
        <v>0.99</v>
      </c>
      <c r="J569" s="26">
        <v>1.27</v>
      </c>
      <c r="K569" s="26">
        <v>0.74</v>
      </c>
      <c r="L569" s="27">
        <v>1.4</v>
      </c>
      <c r="M569" s="26">
        <v>0.5</v>
      </c>
      <c r="N569" s="26"/>
      <c r="O569" s="26"/>
      <c r="P569" s="26"/>
      <c r="Q569" s="26"/>
      <c r="R569" s="26"/>
      <c r="S569" s="26"/>
      <c r="T569" s="26"/>
      <c r="U569" s="26"/>
      <c r="V569" s="14">
        <v>2.0631756782531738</v>
      </c>
      <c r="W569" s="14">
        <v>49.0501708984375</v>
      </c>
    </row>
    <row r="570" spans="1:23" s="14" customFormat="1" ht="15" hidden="1" customHeight="1">
      <c r="A570" s="26" t="s">
        <v>882</v>
      </c>
      <c r="B570" s="26" t="s">
        <v>709</v>
      </c>
      <c r="C570" s="26" t="s">
        <v>210</v>
      </c>
      <c r="D570" s="26">
        <v>45.989069020000002</v>
      </c>
      <c r="E570" s="26">
        <v>-74.001269969999996</v>
      </c>
      <c r="F570" s="26">
        <v>345.137024</v>
      </c>
      <c r="G570" s="26">
        <v>258.06400000000002</v>
      </c>
      <c r="H570" s="26">
        <v>5.77</v>
      </c>
      <c r="I570" s="26">
        <v>1.83</v>
      </c>
      <c r="J570" s="26">
        <v>1.19</v>
      </c>
      <c r="K570" s="26">
        <v>0.63</v>
      </c>
      <c r="L570" s="27">
        <v>1.6</v>
      </c>
      <c r="M570" s="26">
        <v>0.5</v>
      </c>
      <c r="N570" s="26"/>
      <c r="O570" s="26"/>
      <c r="P570" s="26"/>
      <c r="Q570" s="26"/>
      <c r="R570" s="26"/>
      <c r="S570" s="26"/>
      <c r="T570" s="26"/>
      <c r="U570" s="26"/>
      <c r="V570" s="14">
        <v>1.7156431674957275</v>
      </c>
      <c r="W570" s="14">
        <v>49.969120025634766</v>
      </c>
    </row>
    <row r="571" spans="1:23" s="14" customFormat="1" ht="15" hidden="1" customHeight="1">
      <c r="A571" s="26" t="s">
        <v>712</v>
      </c>
      <c r="B571" s="26" t="s">
        <v>709</v>
      </c>
      <c r="C571" s="26" t="s">
        <v>210</v>
      </c>
      <c r="D571" s="26">
        <v>45.989505970000003</v>
      </c>
      <c r="E571" s="26">
        <v>-74.005355980000004</v>
      </c>
      <c r="F571" s="26">
        <v>366.738068</v>
      </c>
      <c r="G571" s="26">
        <v>118.69799999999999</v>
      </c>
      <c r="H571" s="26">
        <v>2.72</v>
      </c>
      <c r="I571" s="26">
        <v>0.91</v>
      </c>
      <c r="J571" s="26">
        <v>1.05</v>
      </c>
      <c r="K571" s="26">
        <v>0.69</v>
      </c>
      <c r="L571" s="27">
        <v>2</v>
      </c>
      <c r="M571" s="26"/>
      <c r="N571" s="26"/>
      <c r="O571" s="26"/>
      <c r="P571" s="26">
        <v>1</v>
      </c>
      <c r="Q571" s="26">
        <v>1</v>
      </c>
      <c r="R571" s="26">
        <v>0.5</v>
      </c>
      <c r="S571" s="26"/>
      <c r="T571" s="26"/>
      <c r="U571" s="26"/>
      <c r="V571" s="14">
        <v>1.9747347831726074</v>
      </c>
      <c r="W571" s="14">
        <v>48.561668395996094</v>
      </c>
    </row>
    <row r="572" spans="1:23" s="14" customFormat="1" ht="15" hidden="1" customHeight="1">
      <c r="A572" s="26" t="s">
        <v>883</v>
      </c>
      <c r="B572" s="26" t="s">
        <v>709</v>
      </c>
      <c r="C572" s="26" t="s">
        <v>211</v>
      </c>
      <c r="D572" s="26">
        <v>45.991200030000002</v>
      </c>
      <c r="E572" s="26">
        <v>-74.009488009999998</v>
      </c>
      <c r="F572" s="26">
        <v>386.39209</v>
      </c>
      <c r="G572" s="26">
        <v>302.14100000000002</v>
      </c>
      <c r="H572" s="26">
        <v>3.3</v>
      </c>
      <c r="I572" s="26">
        <v>1.02</v>
      </c>
      <c r="J572" s="26">
        <v>0.76</v>
      </c>
      <c r="K572" s="26">
        <v>0.38</v>
      </c>
      <c r="L572" s="27">
        <v>1.5</v>
      </c>
      <c r="M572" s="26">
        <v>1.2</v>
      </c>
      <c r="N572" s="26">
        <v>0.5</v>
      </c>
      <c r="O572" s="26"/>
      <c r="P572" s="26"/>
      <c r="Q572" s="26"/>
      <c r="R572" s="26"/>
      <c r="S572" s="26"/>
      <c r="T572" s="26"/>
      <c r="U572" s="26"/>
      <c r="V572" s="14">
        <v>2.2882874011993408</v>
      </c>
      <c r="W572" s="14">
        <v>47.398250579833984</v>
      </c>
    </row>
    <row r="573" spans="1:23" s="14" customFormat="1" ht="15" hidden="1" customHeight="1">
      <c r="A573" s="26" t="s">
        <v>884</v>
      </c>
      <c r="B573" s="26" t="s">
        <v>709</v>
      </c>
      <c r="C573" s="26" t="s">
        <v>211</v>
      </c>
      <c r="D573" s="26">
        <v>45.988872960000002</v>
      </c>
      <c r="E573" s="26">
        <v>-74.005701990000006</v>
      </c>
      <c r="F573" s="26">
        <v>368.47586100000001</v>
      </c>
      <c r="G573" s="26">
        <v>295.94299999999998</v>
      </c>
      <c r="H573" s="26">
        <v>3.53</v>
      </c>
      <c r="I573" s="26">
        <v>1.03</v>
      </c>
      <c r="J573" s="26">
        <v>1.83</v>
      </c>
      <c r="K573" s="26">
        <v>0.95</v>
      </c>
      <c r="L573" s="27">
        <v>1.8</v>
      </c>
      <c r="M573" s="26">
        <v>1.3</v>
      </c>
      <c r="N573" s="26"/>
      <c r="O573" s="26"/>
      <c r="P573" s="26"/>
      <c r="Q573" s="26"/>
      <c r="R573" s="26"/>
      <c r="S573" s="26"/>
      <c r="T573" s="26"/>
      <c r="U573" s="26"/>
      <c r="V573" s="14">
        <v>2.0799288749694824</v>
      </c>
      <c r="W573" s="14">
        <v>47.717971801757812</v>
      </c>
    </row>
    <row r="574" spans="1:23" s="14" customFormat="1" ht="15" hidden="1" customHeight="1">
      <c r="A574" s="26" t="s">
        <v>885</v>
      </c>
      <c r="B574" s="26" t="s">
        <v>709</v>
      </c>
      <c r="C574" s="26" t="s">
        <v>211</v>
      </c>
      <c r="D574" s="26">
        <v>45.977791000000003</v>
      </c>
      <c r="E574" s="26">
        <v>-74.015309999999999</v>
      </c>
      <c r="F574" s="26">
        <v>358.90820300000001</v>
      </c>
      <c r="G574" s="26">
        <v>282.471</v>
      </c>
      <c r="H574" s="26">
        <v>2.83</v>
      </c>
      <c r="I574" s="26">
        <v>0.68</v>
      </c>
      <c r="J574" s="26">
        <v>1</v>
      </c>
      <c r="K574" s="26">
        <v>0.44</v>
      </c>
      <c r="L574" s="27">
        <v>2</v>
      </c>
      <c r="M574" s="26">
        <v>0.5</v>
      </c>
      <c r="N574" s="26"/>
      <c r="O574" s="26"/>
      <c r="P574" s="26"/>
      <c r="Q574" s="26"/>
      <c r="R574" s="26"/>
      <c r="S574" s="26"/>
      <c r="T574" s="26"/>
      <c r="U574" s="26"/>
      <c r="V574" s="14">
        <v>2.1458365917205811</v>
      </c>
      <c r="W574" s="14">
        <v>48.0804443359375</v>
      </c>
    </row>
    <row r="575" spans="1:23" s="14" customFormat="1" ht="15" hidden="1" customHeight="1">
      <c r="A575" s="26" t="s">
        <v>886</v>
      </c>
      <c r="B575" s="26" t="s">
        <v>709</v>
      </c>
      <c r="C575" s="26" t="s">
        <v>211</v>
      </c>
      <c r="D575" s="26">
        <v>45.983914980000002</v>
      </c>
      <c r="E575" s="26">
        <v>-74.012035019999999</v>
      </c>
      <c r="F575" s="26">
        <v>392.34411599999999</v>
      </c>
      <c r="G575" s="26">
        <v>239.749</v>
      </c>
      <c r="H575" s="26">
        <v>3.36</v>
      </c>
      <c r="I575" s="26">
        <v>0.84</v>
      </c>
      <c r="J575" s="26">
        <v>1.68</v>
      </c>
      <c r="K575" s="26">
        <v>0.84</v>
      </c>
      <c r="L575" s="27">
        <v>1.5</v>
      </c>
      <c r="M575" s="26">
        <v>0.5</v>
      </c>
      <c r="N575" s="26"/>
      <c r="O575" s="26"/>
      <c r="P575" s="26"/>
      <c r="Q575" s="26"/>
      <c r="R575" s="26"/>
      <c r="S575" s="26"/>
      <c r="T575" s="26"/>
      <c r="U575" s="26"/>
      <c r="V575" s="14">
        <v>2.2749514579772949</v>
      </c>
      <c r="W575" s="14">
        <v>47.190845489501953</v>
      </c>
    </row>
    <row r="576" spans="1:23" s="14" customFormat="1" ht="15" hidden="1" customHeight="1">
      <c r="A576" s="26" t="s">
        <v>887</v>
      </c>
      <c r="B576" s="26" t="s">
        <v>709</v>
      </c>
      <c r="C576" s="26" t="s">
        <v>211</v>
      </c>
      <c r="D576" s="26">
        <v>45.985191970000002</v>
      </c>
      <c r="E576" s="26">
        <v>-74.010593</v>
      </c>
      <c r="F576" s="26">
        <v>396.10229500000003</v>
      </c>
      <c r="G576" s="26">
        <v>166.626</v>
      </c>
      <c r="H576" s="26">
        <v>2.36</v>
      </c>
      <c r="I576" s="26">
        <v>0.56999999999999995</v>
      </c>
      <c r="J576" s="26">
        <v>2.61</v>
      </c>
      <c r="K576" s="26">
        <v>1.1599999999999999</v>
      </c>
      <c r="L576" s="27">
        <v>1.5</v>
      </c>
      <c r="M576" s="26">
        <v>0.5</v>
      </c>
      <c r="N576" s="26"/>
      <c r="O576" s="26"/>
      <c r="P576" s="26"/>
      <c r="Q576" s="26"/>
      <c r="R576" s="26"/>
      <c r="S576" s="26"/>
      <c r="T576" s="26"/>
      <c r="U576" s="26"/>
      <c r="V576" s="14">
        <v>1.9337888956069946</v>
      </c>
      <c r="W576" s="14">
        <v>46.551116943359375</v>
      </c>
    </row>
    <row r="577" spans="1:23" s="14" customFormat="1" ht="15" hidden="1" customHeight="1">
      <c r="A577" s="26" t="s">
        <v>888</v>
      </c>
      <c r="B577" s="26" t="s">
        <v>709</v>
      </c>
      <c r="C577" s="26" t="s">
        <v>211</v>
      </c>
      <c r="D577" s="26">
        <v>45.983012000000002</v>
      </c>
      <c r="E577" s="26">
        <v>-74.014326969999999</v>
      </c>
      <c r="F577" s="26">
        <v>381.06677200000001</v>
      </c>
      <c r="G577" s="26">
        <v>213.62299999999999</v>
      </c>
      <c r="H577" s="26">
        <v>2.71</v>
      </c>
      <c r="I577" s="26">
        <v>0.61</v>
      </c>
      <c r="J577" s="26">
        <v>1.69</v>
      </c>
      <c r="K577" s="26">
        <v>0.77</v>
      </c>
      <c r="L577" s="27">
        <v>1</v>
      </c>
      <c r="M577" s="26">
        <v>0.5</v>
      </c>
      <c r="N577" s="26"/>
      <c r="O577" s="26"/>
      <c r="P577" s="26"/>
      <c r="Q577" s="26"/>
      <c r="R577" s="26"/>
      <c r="S577" s="26"/>
      <c r="T577" s="26"/>
      <c r="U577" s="26"/>
      <c r="V577" s="14">
        <v>2.0710504055023193</v>
      </c>
      <c r="W577" s="14">
        <v>47.977687835693359</v>
      </c>
    </row>
    <row r="578" spans="1:23" s="14" customFormat="1" ht="15" hidden="1" customHeight="1">
      <c r="A578" s="26" t="s">
        <v>317</v>
      </c>
      <c r="B578" s="26" t="s">
        <v>313</v>
      </c>
      <c r="C578" s="26" t="s">
        <v>185</v>
      </c>
      <c r="D578" s="26">
        <v>42.539311023429001</v>
      </c>
      <c r="E578" s="26">
        <v>-72.178344000130807</v>
      </c>
      <c r="F578" s="26"/>
      <c r="G578" s="26">
        <v>268.85700000000003</v>
      </c>
      <c r="H578" s="26">
        <v>3.96</v>
      </c>
      <c r="I578" s="26">
        <v>1.1599999999999999</v>
      </c>
      <c r="J578" s="26">
        <v>1.1000000000000001</v>
      </c>
      <c r="K578" s="26">
        <v>0.39</v>
      </c>
      <c r="L578" s="27">
        <v>4</v>
      </c>
      <c r="M578" s="26"/>
      <c r="N578" s="26"/>
      <c r="O578" s="26"/>
      <c r="P578" s="26">
        <v>2</v>
      </c>
      <c r="Q578" s="26"/>
      <c r="R578" s="26"/>
      <c r="S578" s="26"/>
      <c r="T578" s="26"/>
      <c r="U578" s="26"/>
      <c r="V578" s="14">
        <v>3.5403070449829102</v>
      </c>
      <c r="W578" s="14">
        <v>49.052486419677734</v>
      </c>
    </row>
    <row r="579" spans="1:23" s="14" customFormat="1" ht="15" hidden="1" customHeight="1">
      <c r="A579" s="26" t="s">
        <v>314</v>
      </c>
      <c r="B579" s="26" t="s">
        <v>313</v>
      </c>
      <c r="C579" s="26" t="s">
        <v>185</v>
      </c>
      <c r="D579" s="26">
        <v>42.537007005885201</v>
      </c>
      <c r="E579" s="26">
        <v>-72.178881028667007</v>
      </c>
      <c r="F579" s="26"/>
      <c r="G579" s="26">
        <v>303.04500000000002</v>
      </c>
      <c r="H579" s="26">
        <v>2.78</v>
      </c>
      <c r="I579" s="26">
        <v>0.6</v>
      </c>
      <c r="J579" s="26">
        <v>0.65</v>
      </c>
      <c r="K579" s="26">
        <v>0.28000000000000003</v>
      </c>
      <c r="L579" s="27">
        <v>3</v>
      </c>
      <c r="M579" s="26"/>
      <c r="N579" s="26"/>
      <c r="O579" s="26"/>
      <c r="P579" s="26">
        <v>2</v>
      </c>
      <c r="Q579" s="26"/>
      <c r="R579" s="26"/>
      <c r="S579" s="26"/>
      <c r="T579" s="26"/>
      <c r="U579" s="26"/>
      <c r="V579" s="14">
        <v>3.144395351</v>
      </c>
      <c r="W579" s="14">
        <v>46.2130394</v>
      </c>
    </row>
    <row r="580" spans="1:23" s="14" customFormat="1" ht="15" hidden="1" customHeight="1">
      <c r="A580" s="26" t="s">
        <v>315</v>
      </c>
      <c r="B580" s="26" t="s">
        <v>313</v>
      </c>
      <c r="C580" s="26" t="s">
        <v>185</v>
      </c>
      <c r="D580" s="26">
        <v>42.537726005539199</v>
      </c>
      <c r="E580" s="26">
        <v>-72.179833967238594</v>
      </c>
      <c r="F580" s="26"/>
      <c r="G580" s="26">
        <v>268.08300000000003</v>
      </c>
      <c r="H580" s="26">
        <v>2.2599999999999998</v>
      </c>
      <c r="I580" s="26">
        <v>0.51</v>
      </c>
      <c r="J580" s="26">
        <v>1.88</v>
      </c>
      <c r="K580" s="26">
        <v>0.99</v>
      </c>
      <c r="L580" s="27">
        <v>0.96</v>
      </c>
      <c r="M580" s="26"/>
      <c r="N580" s="26"/>
      <c r="O580" s="26"/>
      <c r="P580" s="26">
        <v>2.2999999999999998</v>
      </c>
      <c r="Q580" s="26"/>
      <c r="R580" s="26"/>
      <c r="S580" s="26"/>
      <c r="T580" s="26"/>
      <c r="U580" s="26"/>
      <c r="V580" s="14">
        <v>2.6765985489999999</v>
      </c>
      <c r="W580" s="14">
        <v>46.568904879999998</v>
      </c>
    </row>
    <row r="581" spans="1:23" s="14" customFormat="1" ht="15" hidden="1" customHeight="1">
      <c r="A581" s="26" t="s">
        <v>316</v>
      </c>
      <c r="B581" s="26" t="s">
        <v>313</v>
      </c>
      <c r="C581" s="26" t="s">
        <v>185</v>
      </c>
      <c r="D581" s="26">
        <v>42.536860993131903</v>
      </c>
      <c r="E581" s="26">
        <v>-72.179846959188495</v>
      </c>
      <c r="F581" s="26"/>
      <c r="G581" s="26">
        <v>246.321</v>
      </c>
      <c r="H581" s="26">
        <v>2.6</v>
      </c>
      <c r="I581" s="26">
        <v>0.66</v>
      </c>
      <c r="J581" s="26">
        <v>0.99</v>
      </c>
      <c r="K581" s="26">
        <v>0.45</v>
      </c>
      <c r="L581" s="27">
        <v>0.75</v>
      </c>
      <c r="M581" s="26"/>
      <c r="N581" s="26"/>
      <c r="O581" s="26"/>
      <c r="P581" s="26">
        <v>2.1</v>
      </c>
      <c r="Q581" s="26">
        <v>2.8</v>
      </c>
      <c r="R581" s="26"/>
      <c r="S581" s="26"/>
      <c r="T581" s="26"/>
      <c r="U581" s="26"/>
      <c r="V581" s="14">
        <v>2.6260132789999999</v>
      </c>
      <c r="W581" s="14">
        <v>47.341175079999999</v>
      </c>
    </row>
    <row r="582" spans="1:23" s="14" customFormat="1" ht="15" hidden="1" customHeight="1">
      <c r="A582" s="26" t="s">
        <v>318</v>
      </c>
      <c r="B582" s="26" t="s">
        <v>313</v>
      </c>
      <c r="C582" s="26" t="s">
        <v>185</v>
      </c>
      <c r="D582" s="26">
        <v>42.536679022014098</v>
      </c>
      <c r="E582" s="26">
        <v>-72.174811027944003</v>
      </c>
      <c r="F582" s="26"/>
      <c r="G582" s="26">
        <v>266.56</v>
      </c>
      <c r="H582" s="26">
        <v>2.83</v>
      </c>
      <c r="I582" s="26">
        <v>0.78</v>
      </c>
      <c r="J582" s="26">
        <v>1.28</v>
      </c>
      <c r="K582" s="26">
        <v>0.47</v>
      </c>
      <c r="L582" s="27">
        <v>5</v>
      </c>
      <c r="M582" s="26"/>
      <c r="N582" s="26"/>
      <c r="O582" s="26"/>
      <c r="P582" s="26">
        <v>3.25</v>
      </c>
      <c r="Q582" s="26">
        <v>1.5</v>
      </c>
      <c r="R582" s="26"/>
      <c r="S582" s="26"/>
      <c r="T582" s="26"/>
      <c r="U582" s="26"/>
      <c r="V582" s="14">
        <v>2.1049392223358154</v>
      </c>
      <c r="W582" s="14">
        <v>49.218467712402344</v>
      </c>
    </row>
    <row r="583" spans="1:23" s="14" customFormat="1" ht="15" hidden="1" customHeight="1">
      <c r="A583" s="26" t="s">
        <v>312</v>
      </c>
      <c r="B583" s="26" t="s">
        <v>313</v>
      </c>
      <c r="C583" s="26" t="s">
        <v>185</v>
      </c>
      <c r="D583" s="26">
        <v>42.535049999132703</v>
      </c>
      <c r="E583" s="26">
        <v>-72.181728025898295</v>
      </c>
      <c r="F583" s="26"/>
      <c r="G583" s="26">
        <v>259.11500000000001</v>
      </c>
      <c r="H583" s="26">
        <v>2.97</v>
      </c>
      <c r="I583" s="26">
        <v>0.94</v>
      </c>
      <c r="J583" s="26">
        <v>1.21</v>
      </c>
      <c r="K583" s="26">
        <v>0.76</v>
      </c>
      <c r="L583" s="27">
        <v>16.5</v>
      </c>
      <c r="M583" s="26"/>
      <c r="N583" s="26"/>
      <c r="O583" s="26"/>
      <c r="P583" s="26">
        <v>13.9</v>
      </c>
      <c r="Q583" s="26"/>
      <c r="R583" s="26"/>
      <c r="S583" s="26"/>
      <c r="T583" s="26"/>
      <c r="U583" s="26"/>
      <c r="V583" s="14">
        <v>2.0848214626312256</v>
      </c>
      <c r="W583" s="14">
        <v>48.557830810546875</v>
      </c>
    </row>
    <row r="584" spans="1:23" s="14" customFormat="1" ht="15" hidden="1" customHeight="1">
      <c r="A584" s="26" t="s">
        <v>319</v>
      </c>
      <c r="B584" s="26" t="s">
        <v>313</v>
      </c>
      <c r="C584" s="26" t="s">
        <v>186</v>
      </c>
      <c r="D584" s="26">
        <v>42.536840038374002</v>
      </c>
      <c r="E584" s="26">
        <v>-72.178961997851701</v>
      </c>
      <c r="F584" s="26"/>
      <c r="G584" s="26">
        <v>248.369</v>
      </c>
      <c r="H584" s="26">
        <v>2.31</v>
      </c>
      <c r="I584" s="26">
        <v>0.87</v>
      </c>
      <c r="J584" s="26">
        <v>2.7</v>
      </c>
      <c r="K584" s="26">
        <v>1.62</v>
      </c>
      <c r="L584" s="27">
        <v>13.86</v>
      </c>
      <c r="M584" s="26"/>
      <c r="N584" s="26"/>
      <c r="O584" s="26"/>
      <c r="P584" s="26">
        <v>8.6</v>
      </c>
      <c r="Q584" s="26">
        <v>13.2</v>
      </c>
      <c r="R584" s="26"/>
      <c r="S584" s="26"/>
      <c r="T584" s="26"/>
      <c r="U584" s="26"/>
      <c r="V584" s="14">
        <v>2.0622684955596924</v>
      </c>
      <c r="W584" s="14">
        <v>49.051891326904297</v>
      </c>
    </row>
    <row r="585" spans="1:23" s="14" customFormat="1" ht="15" hidden="1" customHeight="1">
      <c r="A585" s="26" t="s">
        <v>320</v>
      </c>
      <c r="B585" s="26" t="s">
        <v>313</v>
      </c>
      <c r="C585" s="26" t="s">
        <v>186</v>
      </c>
      <c r="D585" s="26">
        <v>42.536900974810102</v>
      </c>
      <c r="E585" s="26">
        <v>-72.179071968421297</v>
      </c>
      <c r="F585" s="26"/>
      <c r="G585" s="26">
        <v>218.31700000000001</v>
      </c>
      <c r="H585" s="26">
        <v>2.16</v>
      </c>
      <c r="I585" s="26">
        <v>0.82</v>
      </c>
      <c r="J585" s="26">
        <v>7.4</v>
      </c>
      <c r="K585" s="26">
        <v>4.76</v>
      </c>
      <c r="L585" s="27">
        <v>13.5</v>
      </c>
      <c r="M585" s="26"/>
      <c r="N585" s="26"/>
      <c r="O585" s="26"/>
      <c r="P585" s="26">
        <v>12</v>
      </c>
      <c r="Q585" s="26"/>
      <c r="R585" s="26"/>
      <c r="S585" s="26"/>
      <c r="T585" s="26"/>
      <c r="U585" s="26"/>
      <c r="V585" s="14">
        <v>1.9890357255935669</v>
      </c>
      <c r="W585" s="14">
        <v>49.345607757568359</v>
      </c>
    </row>
    <row r="586" spans="1:23" s="14" customFormat="1" ht="15" hidden="1" customHeight="1">
      <c r="A586" s="26" t="s">
        <v>321</v>
      </c>
      <c r="B586" s="26" t="s">
        <v>313</v>
      </c>
      <c r="C586" s="26" t="s">
        <v>186</v>
      </c>
      <c r="D586" s="26">
        <v>42.536932993680203</v>
      </c>
      <c r="E586" s="26">
        <v>-72.179629029706106</v>
      </c>
      <c r="F586" s="26"/>
      <c r="G586" s="26">
        <v>222.53200000000001</v>
      </c>
      <c r="H586" s="26">
        <v>2.15</v>
      </c>
      <c r="I586" s="26">
        <v>0.76</v>
      </c>
      <c r="J586" s="26">
        <v>2.98</v>
      </c>
      <c r="K586" s="26">
        <v>1.5</v>
      </c>
      <c r="L586" s="27">
        <v>19.72</v>
      </c>
      <c r="M586" s="26"/>
      <c r="N586" s="26"/>
      <c r="O586" s="26"/>
      <c r="P586" s="26">
        <v>13.6</v>
      </c>
      <c r="Q586" s="26">
        <v>2.2000000000000002</v>
      </c>
      <c r="R586" s="26"/>
      <c r="S586" s="26"/>
      <c r="T586" s="26"/>
      <c r="U586" s="26"/>
      <c r="V586" s="14">
        <v>2.0381064414978027</v>
      </c>
      <c r="W586" s="14">
        <v>49.125007629394531</v>
      </c>
    </row>
    <row r="587" spans="1:23" s="14" customFormat="1" ht="15" hidden="1" customHeight="1">
      <c r="A587" s="26" t="s">
        <v>322</v>
      </c>
      <c r="B587" s="26" t="s">
        <v>313</v>
      </c>
      <c r="C587" s="26" t="s">
        <v>186</v>
      </c>
      <c r="D587" s="26">
        <v>42.538414997979899</v>
      </c>
      <c r="E587" s="26">
        <v>-72.179258968680998</v>
      </c>
      <c r="F587" s="26"/>
      <c r="G587" s="26">
        <v>200.71100000000001</v>
      </c>
      <c r="H587" s="26">
        <v>2.4500000000000002</v>
      </c>
      <c r="I587" s="26">
        <v>1.08</v>
      </c>
      <c r="J587" s="26">
        <v>1.1499999999999999</v>
      </c>
      <c r="K587" s="26">
        <v>0.54</v>
      </c>
      <c r="L587" s="27">
        <v>17</v>
      </c>
      <c r="M587" s="26"/>
      <c r="N587" s="26"/>
      <c r="O587" s="26"/>
      <c r="P587" s="26">
        <v>17.3</v>
      </c>
      <c r="Q587" s="26"/>
      <c r="R587" s="26"/>
      <c r="S587" s="26"/>
      <c r="T587" s="26"/>
      <c r="U587" s="26"/>
      <c r="V587" s="14">
        <v>2.7938356399536133</v>
      </c>
      <c r="W587" s="14">
        <v>48.561359405517578</v>
      </c>
    </row>
    <row r="588" spans="1:23" s="14" customFormat="1" ht="15" hidden="1" customHeight="1">
      <c r="A588" s="26" t="s">
        <v>323</v>
      </c>
      <c r="B588" s="26" t="s">
        <v>313</v>
      </c>
      <c r="C588" s="26" t="s">
        <v>186</v>
      </c>
      <c r="D588" s="26">
        <v>42.5367390364408</v>
      </c>
      <c r="E588" s="26">
        <v>-72.175791962072196</v>
      </c>
      <c r="F588" s="26"/>
      <c r="G588" s="26">
        <v>213.37799999999999</v>
      </c>
      <c r="H588" s="26">
        <v>2.19</v>
      </c>
      <c r="I588" s="26">
        <v>0.89</v>
      </c>
      <c r="J588" s="26">
        <v>0.59</v>
      </c>
      <c r="K588" s="26">
        <v>0.37</v>
      </c>
      <c r="L588" s="27">
        <v>4.25</v>
      </c>
      <c r="M588" s="26"/>
      <c r="N588" s="26"/>
      <c r="O588" s="26"/>
      <c r="P588" s="26">
        <v>2.2000000000000002</v>
      </c>
      <c r="Q588" s="26"/>
      <c r="R588" s="26"/>
      <c r="S588" s="26"/>
      <c r="T588" s="26"/>
      <c r="U588" s="26"/>
      <c r="V588" s="14">
        <v>1.743574857711792</v>
      </c>
      <c r="W588" s="14">
        <v>47.716403961181641</v>
      </c>
    </row>
    <row r="589" spans="1:23" s="14" customFormat="1" ht="15" hidden="1" customHeight="1">
      <c r="A589" s="26" t="s">
        <v>328</v>
      </c>
      <c r="B589" s="26" t="s">
        <v>313</v>
      </c>
      <c r="C589" s="26" t="s">
        <v>187</v>
      </c>
      <c r="D589" s="26">
        <v>42.538928976282399</v>
      </c>
      <c r="E589" s="26">
        <v>-72.175621977075906</v>
      </c>
      <c r="F589" s="26"/>
      <c r="G589" s="26">
        <v>239.44800000000001</v>
      </c>
      <c r="H589" s="26">
        <v>2.13</v>
      </c>
      <c r="I589" s="26">
        <v>0.83</v>
      </c>
      <c r="J589" s="26">
        <v>1.79</v>
      </c>
      <c r="K589" s="26">
        <v>1.08</v>
      </c>
      <c r="L589" s="27">
        <v>7.5</v>
      </c>
      <c r="M589" s="26"/>
      <c r="N589" s="26"/>
      <c r="O589" s="26"/>
      <c r="P589" s="26">
        <v>6.25</v>
      </c>
      <c r="Q589" s="26"/>
      <c r="R589" s="26"/>
      <c r="S589" s="26"/>
      <c r="T589" s="26"/>
      <c r="U589" s="26"/>
      <c r="V589" s="14">
        <v>1.6340383291244507</v>
      </c>
      <c r="W589" s="14">
        <v>48.258674621582031</v>
      </c>
    </row>
    <row r="590" spans="1:23" s="14" customFormat="1" ht="15" hidden="1" customHeight="1">
      <c r="A590" s="26" t="s">
        <v>325</v>
      </c>
      <c r="B590" s="26" t="s">
        <v>313</v>
      </c>
      <c r="C590" s="26" t="s">
        <v>187</v>
      </c>
      <c r="D590" s="26">
        <v>42.4662619829177</v>
      </c>
      <c r="E590" s="26">
        <v>-72.217971039935904</v>
      </c>
      <c r="F590" s="26"/>
      <c r="G590" s="26">
        <v>240.11</v>
      </c>
      <c r="H590" s="26">
        <v>1.95</v>
      </c>
      <c r="I590" s="26">
        <v>0.75</v>
      </c>
      <c r="J590" s="26">
        <v>0.54</v>
      </c>
      <c r="K590" s="26">
        <v>0.54</v>
      </c>
      <c r="L590" s="27">
        <v>18.5</v>
      </c>
      <c r="M590" s="26"/>
      <c r="N590" s="26"/>
      <c r="O590" s="26"/>
      <c r="P590" s="26">
        <v>17.8</v>
      </c>
      <c r="Q590" s="26"/>
      <c r="R590" s="26"/>
      <c r="S590" s="26"/>
      <c r="T590" s="26"/>
      <c r="U590" s="26"/>
      <c r="V590" s="14">
        <v>1.9349374771118164</v>
      </c>
      <c r="W590" s="14">
        <v>47.735332489013672</v>
      </c>
    </row>
    <row r="591" spans="1:23" s="14" customFormat="1" ht="15" hidden="1" customHeight="1">
      <c r="A591" s="26" t="s">
        <v>326</v>
      </c>
      <c r="B591" s="26" t="s">
        <v>313</v>
      </c>
      <c r="C591" s="26" t="s">
        <v>187</v>
      </c>
      <c r="D591" s="26">
        <v>42.466272963210898</v>
      </c>
      <c r="E591" s="26">
        <v>-72.218023007735596</v>
      </c>
      <c r="F591" s="26"/>
      <c r="G591" s="26">
        <v>227.09899999999999</v>
      </c>
      <c r="H591" s="26">
        <v>1.93</v>
      </c>
      <c r="I591" s="26">
        <v>0.78</v>
      </c>
      <c r="J591" s="26">
        <v>1.98</v>
      </c>
      <c r="K591" s="26">
        <v>1.1399999999999999</v>
      </c>
      <c r="L591" s="27">
        <v>12</v>
      </c>
      <c r="M591" s="26"/>
      <c r="N591" s="26"/>
      <c r="O591" s="26"/>
      <c r="P591" s="26">
        <v>7</v>
      </c>
      <c r="Q591" s="26">
        <v>7.7</v>
      </c>
      <c r="R591" s="26"/>
      <c r="S591" s="26"/>
      <c r="T591" s="26"/>
      <c r="U591" s="26"/>
      <c r="V591" s="14">
        <v>1.6993982791900635</v>
      </c>
      <c r="W591" s="14">
        <v>48.199459075927734</v>
      </c>
    </row>
    <row r="592" spans="1:23" s="14" customFormat="1" ht="15" hidden="1" customHeight="1">
      <c r="A592" s="26" t="s">
        <v>327</v>
      </c>
      <c r="B592" s="26" t="s">
        <v>313</v>
      </c>
      <c r="C592" s="26" t="s">
        <v>187</v>
      </c>
      <c r="D592" s="26">
        <v>42.4661500006914</v>
      </c>
      <c r="E592" s="26">
        <v>-72.217956958338604</v>
      </c>
      <c r="F592" s="26"/>
      <c r="G592" s="26">
        <v>290.44400000000002</v>
      </c>
      <c r="H592" s="26">
        <v>2.64</v>
      </c>
      <c r="I592" s="26">
        <v>1.01</v>
      </c>
      <c r="J592" s="26">
        <v>0.98</v>
      </c>
      <c r="K592" s="26">
        <v>0.61</v>
      </c>
      <c r="L592" s="27">
        <v>7.25</v>
      </c>
      <c r="M592" s="26"/>
      <c r="N592" s="26"/>
      <c r="O592" s="26"/>
      <c r="P592" s="26">
        <v>7.3</v>
      </c>
      <c r="Q592" s="26"/>
      <c r="R592" s="26"/>
      <c r="S592" s="26"/>
      <c r="T592" s="26"/>
      <c r="U592" s="26"/>
      <c r="V592" s="14">
        <v>1.8443013429641724</v>
      </c>
      <c r="W592" s="14">
        <v>48.538341522216797</v>
      </c>
    </row>
    <row r="593" spans="1:23" s="14" customFormat="1" ht="15" hidden="1" customHeight="1">
      <c r="A593" s="26" t="s">
        <v>329</v>
      </c>
      <c r="B593" s="26" t="s">
        <v>313</v>
      </c>
      <c r="C593" s="26" t="s">
        <v>187</v>
      </c>
      <c r="D593" s="26">
        <v>42.466151006519702</v>
      </c>
      <c r="E593" s="26">
        <v>-72.217996018007298</v>
      </c>
      <c r="F593" s="26"/>
      <c r="G593" s="26">
        <v>228.583</v>
      </c>
      <c r="H593" s="26">
        <v>2.02</v>
      </c>
      <c r="I593" s="26">
        <v>0.76</v>
      </c>
      <c r="J593" s="26">
        <v>1.46</v>
      </c>
      <c r="K593" s="26">
        <v>0.93</v>
      </c>
      <c r="L593" s="27">
        <v>10.5</v>
      </c>
      <c r="M593" s="26"/>
      <c r="N593" s="26"/>
      <c r="O593" s="26"/>
      <c r="P593" s="26">
        <v>8.1999999999999993</v>
      </c>
      <c r="Q593" s="26"/>
      <c r="R593" s="26"/>
      <c r="S593" s="26"/>
      <c r="T593" s="26"/>
      <c r="U593" s="26"/>
      <c r="V593" s="14">
        <v>1.7595385313034058</v>
      </c>
      <c r="W593" s="14">
        <v>47.500476837158203</v>
      </c>
    </row>
    <row r="594" spans="1:23" s="14" customFormat="1" ht="15" hidden="1" customHeight="1">
      <c r="A594" s="26" t="s">
        <v>324</v>
      </c>
      <c r="B594" s="26" t="s">
        <v>313</v>
      </c>
      <c r="C594" s="26" t="s">
        <v>187</v>
      </c>
      <c r="D594" s="26">
        <v>42.527921022847202</v>
      </c>
      <c r="E594" s="26">
        <v>-72.192500028759198</v>
      </c>
      <c r="F594" s="26"/>
      <c r="G594" s="26">
        <v>276.31799999999998</v>
      </c>
      <c r="H594" s="26">
        <v>2.2200000000000002</v>
      </c>
      <c r="I594" s="26">
        <v>0.84</v>
      </c>
      <c r="J594" s="26">
        <v>0.79</v>
      </c>
      <c r="K594" s="26">
        <v>0.45</v>
      </c>
      <c r="L594" s="27">
        <v>7.53</v>
      </c>
      <c r="M594" s="26"/>
      <c r="N594" s="26"/>
      <c r="O594" s="26"/>
      <c r="P594" s="26">
        <v>6</v>
      </c>
      <c r="Q594" s="26"/>
      <c r="R594" s="26"/>
      <c r="S594" s="26"/>
      <c r="T594" s="26"/>
      <c r="U594" s="26"/>
      <c r="V594" s="14">
        <v>2.1506102085113525</v>
      </c>
      <c r="W594" s="14">
        <v>49.263923645019531</v>
      </c>
    </row>
    <row r="595" spans="1:23" s="14" customFormat="1" ht="15" hidden="1" customHeight="1">
      <c r="A595" s="26" t="s">
        <v>333</v>
      </c>
      <c r="B595" s="26" t="s">
        <v>313</v>
      </c>
      <c r="C595" s="26" t="s">
        <v>189</v>
      </c>
      <c r="D595" s="26">
        <v>42.5388650223612</v>
      </c>
      <c r="E595" s="26">
        <v>-72.174372989684301</v>
      </c>
      <c r="F595" s="26"/>
      <c r="G595" s="26">
        <v>158.63300000000001</v>
      </c>
      <c r="H595" s="26">
        <v>2.39</v>
      </c>
      <c r="I595" s="26">
        <v>0.93</v>
      </c>
      <c r="J595" s="26">
        <v>0.72</v>
      </c>
      <c r="K595" s="26">
        <v>0.37</v>
      </c>
      <c r="L595" s="27">
        <v>1.8</v>
      </c>
      <c r="M595" s="26"/>
      <c r="N595" s="26"/>
      <c r="O595" s="26"/>
      <c r="P595" s="26">
        <v>1</v>
      </c>
      <c r="Q595" s="26"/>
      <c r="R595" s="26"/>
      <c r="S595" s="26"/>
      <c r="T595" s="26"/>
      <c r="U595" s="26"/>
      <c r="V595" s="14">
        <v>2.4327104091644287</v>
      </c>
      <c r="W595" s="14">
        <v>50.071628570556641</v>
      </c>
    </row>
    <row r="596" spans="1:23" s="14" customFormat="1" ht="15" hidden="1" customHeight="1">
      <c r="A596" s="26" t="s">
        <v>334</v>
      </c>
      <c r="B596" s="26" t="s">
        <v>313</v>
      </c>
      <c r="C596" s="26" t="s">
        <v>189</v>
      </c>
      <c r="D596" s="26">
        <v>42.538900980725799</v>
      </c>
      <c r="E596" s="26">
        <v>-72.174558984115706</v>
      </c>
      <c r="F596" s="26"/>
      <c r="G596" s="26">
        <v>242.578</v>
      </c>
      <c r="H596" s="26">
        <v>3.72</v>
      </c>
      <c r="I596" s="26">
        <v>1.39</v>
      </c>
      <c r="J596" s="26">
        <v>1.05</v>
      </c>
      <c r="K596" s="26">
        <v>0.53</v>
      </c>
      <c r="L596" s="27">
        <v>2.5</v>
      </c>
      <c r="M596" s="26"/>
      <c r="N596" s="26"/>
      <c r="O596" s="26"/>
      <c r="P596" s="26">
        <v>2.25</v>
      </c>
      <c r="Q596" s="26"/>
      <c r="R596" s="26"/>
      <c r="S596" s="26"/>
      <c r="T596" s="26"/>
      <c r="U596" s="26"/>
      <c r="V596" s="14">
        <v>2.6382360458374023</v>
      </c>
      <c r="W596" s="14">
        <v>49.7767333984375</v>
      </c>
    </row>
    <row r="597" spans="1:23" s="14" customFormat="1" ht="15" hidden="1" customHeight="1">
      <c r="A597" s="26" t="s">
        <v>335</v>
      </c>
      <c r="B597" s="26" t="s">
        <v>313</v>
      </c>
      <c r="C597" s="26" t="s">
        <v>189</v>
      </c>
      <c r="D597" s="26">
        <v>42.537399027496498</v>
      </c>
      <c r="E597" s="26">
        <v>-72.171868979930807</v>
      </c>
      <c r="F597" s="26"/>
      <c r="G597" s="26">
        <v>207.03200000000001</v>
      </c>
      <c r="H597" s="26">
        <v>2.5</v>
      </c>
      <c r="I597" s="26">
        <v>0.69</v>
      </c>
      <c r="J597" s="26">
        <v>0.96</v>
      </c>
      <c r="K597" s="26">
        <v>0.42</v>
      </c>
      <c r="L597" s="27">
        <v>4</v>
      </c>
      <c r="M597" s="26"/>
      <c r="N597" s="26"/>
      <c r="O597" s="26"/>
      <c r="P597" s="26">
        <v>2</v>
      </c>
      <c r="Q597" s="26">
        <v>2.75</v>
      </c>
      <c r="R597" s="26">
        <v>1.25</v>
      </c>
      <c r="S597" s="26"/>
      <c r="T597" s="26"/>
      <c r="U597" s="26"/>
      <c r="V597" s="14">
        <v>3.3220996856689453</v>
      </c>
      <c r="W597" s="14">
        <v>50.925487518310547</v>
      </c>
    </row>
    <row r="598" spans="1:23" s="14" customFormat="1" ht="15" hidden="1" customHeight="1">
      <c r="A598" s="26" t="s">
        <v>330</v>
      </c>
      <c r="B598" s="26" t="s">
        <v>313</v>
      </c>
      <c r="C598" s="26" t="s">
        <v>189</v>
      </c>
      <c r="D598" s="26">
        <v>42.5280950311571</v>
      </c>
      <c r="E598" s="26">
        <v>-72.193773994222198</v>
      </c>
      <c r="F598" s="26"/>
      <c r="G598" s="26">
        <v>290.53399999999999</v>
      </c>
      <c r="H598" s="26">
        <v>4.03</v>
      </c>
      <c r="I598" s="26">
        <v>1.39</v>
      </c>
      <c r="J598" s="26">
        <v>1.44</v>
      </c>
      <c r="K598" s="26">
        <v>0.76</v>
      </c>
      <c r="L598" s="27">
        <v>2.5</v>
      </c>
      <c r="M598" s="26"/>
      <c r="N598" s="26"/>
      <c r="O598" s="26"/>
      <c r="P598" s="26">
        <v>2.7</v>
      </c>
      <c r="Q598" s="26">
        <v>3.5</v>
      </c>
      <c r="R598" s="26">
        <v>2.2000000000000002</v>
      </c>
      <c r="S598" s="26"/>
      <c r="T598" s="26"/>
      <c r="U598" s="26"/>
      <c r="V598" s="14">
        <v>3.1999740600585938</v>
      </c>
      <c r="W598" s="14">
        <v>49.426540374755859</v>
      </c>
    </row>
    <row r="599" spans="1:23" s="14" customFormat="1" ht="15" hidden="1" customHeight="1">
      <c r="A599" s="26" t="s">
        <v>331</v>
      </c>
      <c r="B599" s="26" t="s">
        <v>313</v>
      </c>
      <c r="C599" s="26" t="s">
        <v>189</v>
      </c>
      <c r="D599" s="26">
        <v>42.528468025848198</v>
      </c>
      <c r="E599" s="26">
        <v>-72.188680982217093</v>
      </c>
      <c r="F599" s="26"/>
      <c r="G599" s="26">
        <v>206.11099999999999</v>
      </c>
      <c r="H599" s="26">
        <v>2.38</v>
      </c>
      <c r="I599" s="26">
        <v>0.73</v>
      </c>
      <c r="J599" s="26">
        <v>2.66</v>
      </c>
      <c r="K599" s="26">
        <v>1.39</v>
      </c>
      <c r="L599" s="27">
        <v>2.4</v>
      </c>
      <c r="M599" s="26"/>
      <c r="N599" s="26"/>
      <c r="O599" s="26"/>
      <c r="P599" s="26">
        <v>2.5</v>
      </c>
      <c r="Q599" s="26">
        <v>1.6</v>
      </c>
      <c r="R599" s="26"/>
      <c r="S599" s="26"/>
      <c r="T599" s="26"/>
      <c r="U599" s="26"/>
      <c r="V599" s="14">
        <v>2.4889428615570068</v>
      </c>
      <c r="W599" s="14">
        <v>48.925716400146484</v>
      </c>
    </row>
    <row r="600" spans="1:23" s="14" customFormat="1" ht="15" hidden="1" customHeight="1">
      <c r="A600" s="26" t="s">
        <v>332</v>
      </c>
      <c r="B600" s="26" t="s">
        <v>313</v>
      </c>
      <c r="C600" s="26" t="s">
        <v>189</v>
      </c>
      <c r="D600" s="26">
        <v>42.528364006429896</v>
      </c>
      <c r="E600" s="26">
        <v>-72.188634965568696</v>
      </c>
      <c r="F600" s="26"/>
      <c r="G600" s="26">
        <v>193.339</v>
      </c>
      <c r="H600" s="26">
        <v>2.97</v>
      </c>
      <c r="I600" s="26">
        <v>0.87</v>
      </c>
      <c r="J600" s="26">
        <v>1.29</v>
      </c>
      <c r="K600" s="26">
        <v>0.54</v>
      </c>
      <c r="L600" s="27">
        <v>2.2000000000000002</v>
      </c>
      <c r="M600" s="26"/>
      <c r="N600" s="26"/>
      <c r="O600" s="26"/>
      <c r="P600" s="26">
        <v>1.2</v>
      </c>
      <c r="Q600" s="26"/>
      <c r="R600" s="26"/>
      <c r="S600" s="26"/>
      <c r="T600" s="26"/>
      <c r="U600" s="26"/>
      <c r="V600" s="14">
        <v>3.0036654472351074</v>
      </c>
      <c r="W600" s="14">
        <v>48.61175537109375</v>
      </c>
    </row>
    <row r="601" spans="1:23" s="14" customFormat="1" ht="15" hidden="1" customHeight="1">
      <c r="A601" s="26" t="s">
        <v>336</v>
      </c>
      <c r="B601" s="26" t="s">
        <v>313</v>
      </c>
      <c r="C601" s="26" t="s">
        <v>218</v>
      </c>
      <c r="D601" s="26">
        <v>42.466358040000003</v>
      </c>
      <c r="E601" s="26">
        <v>-72.162233979999996</v>
      </c>
      <c r="F601" s="26"/>
      <c r="G601" s="26">
        <v>75.197999999999993</v>
      </c>
      <c r="H601" s="26">
        <v>0.69</v>
      </c>
      <c r="I601" s="26">
        <v>0.22</v>
      </c>
      <c r="J601" s="26">
        <v>2.73</v>
      </c>
      <c r="K601" s="26">
        <v>1.92</v>
      </c>
      <c r="L601" s="27">
        <v>0.5</v>
      </c>
      <c r="M601" s="26"/>
      <c r="N601" s="26"/>
      <c r="O601" s="26"/>
      <c r="P601" s="26">
        <v>1</v>
      </c>
      <c r="Q601" s="26"/>
      <c r="R601" s="26"/>
      <c r="S601" s="26"/>
      <c r="T601" s="26"/>
      <c r="U601" s="26"/>
      <c r="V601" s="14">
        <v>2.0271492004394531</v>
      </c>
      <c r="W601" s="14">
        <v>48.329219818115234</v>
      </c>
    </row>
    <row r="602" spans="1:23" s="14" customFormat="1" ht="15" hidden="1" customHeight="1">
      <c r="A602" s="26" t="s">
        <v>337</v>
      </c>
      <c r="B602" s="26" t="s">
        <v>313</v>
      </c>
      <c r="C602" s="26" t="s">
        <v>218</v>
      </c>
      <c r="D602" s="26">
        <v>42.465799969999999</v>
      </c>
      <c r="E602" s="26">
        <v>-72.162282009999998</v>
      </c>
      <c r="F602" s="26"/>
      <c r="G602" s="26">
        <v>20.742000000000001</v>
      </c>
      <c r="H602" s="26">
        <v>0.15</v>
      </c>
      <c r="I602" s="26">
        <v>0.04</v>
      </c>
      <c r="J602" s="26">
        <v>0.22</v>
      </c>
      <c r="K602" s="26">
        <v>0.17</v>
      </c>
      <c r="L602" s="27">
        <v>0.2</v>
      </c>
      <c r="M602" s="26"/>
      <c r="N602" s="26"/>
      <c r="O602" s="26"/>
      <c r="P602" s="26">
        <v>1</v>
      </c>
      <c r="Q602" s="26"/>
      <c r="R602" s="26"/>
      <c r="S602" s="26"/>
      <c r="T602" s="26"/>
      <c r="U602" s="26"/>
      <c r="V602" s="14">
        <v>2.2236652374267578</v>
      </c>
      <c r="W602" s="14">
        <v>47.174858093261719</v>
      </c>
    </row>
    <row r="603" spans="1:23" s="14" customFormat="1" ht="15" hidden="1" customHeight="1">
      <c r="A603" s="26" t="s">
        <v>338</v>
      </c>
      <c r="B603" s="26" t="s">
        <v>313</v>
      </c>
      <c r="C603" s="26" t="s">
        <v>218</v>
      </c>
      <c r="D603" s="26">
        <v>42.465783960000003</v>
      </c>
      <c r="E603" s="26">
        <v>-72.162259969999994</v>
      </c>
      <c r="F603" s="26"/>
      <c r="G603" s="26">
        <v>14.358000000000001</v>
      </c>
      <c r="H603" s="26">
        <v>0.1</v>
      </c>
      <c r="I603" s="26">
        <v>0.03</v>
      </c>
      <c r="J603" s="26">
        <v>0.14000000000000001</v>
      </c>
      <c r="K603" s="26">
        <v>0.09</v>
      </c>
      <c r="L603" s="27">
        <v>0.2</v>
      </c>
      <c r="M603" s="26"/>
      <c r="N603" s="26"/>
      <c r="O603" s="26"/>
      <c r="P603" s="26">
        <v>1</v>
      </c>
      <c r="Q603" s="26"/>
      <c r="R603" s="26"/>
      <c r="S603" s="26"/>
      <c r="T603" s="26"/>
      <c r="U603" s="26"/>
      <c r="V603" s="14">
        <v>2.2270262241363525</v>
      </c>
      <c r="W603" s="14">
        <v>46.634689331054688</v>
      </c>
    </row>
    <row r="604" spans="1:23" s="14" customFormat="1" ht="15" hidden="1" customHeight="1">
      <c r="A604" s="26" t="s">
        <v>339</v>
      </c>
      <c r="B604" s="26" t="s">
        <v>313</v>
      </c>
      <c r="C604" s="26" t="s">
        <v>218</v>
      </c>
      <c r="D604" s="26">
        <v>42.46199601</v>
      </c>
      <c r="E604" s="26">
        <v>-72.167475019999998</v>
      </c>
      <c r="F604" s="26"/>
      <c r="G604" s="26">
        <v>110.589</v>
      </c>
      <c r="H604" s="26">
        <v>0.85</v>
      </c>
      <c r="I604" s="26">
        <v>0.33</v>
      </c>
      <c r="J604" s="26">
        <v>0.2</v>
      </c>
      <c r="K604" s="26">
        <v>0.13</v>
      </c>
      <c r="L604" s="27">
        <v>0.5</v>
      </c>
      <c r="M604" s="26"/>
      <c r="N604" s="26"/>
      <c r="O604" s="26"/>
      <c r="P604" s="26">
        <v>1</v>
      </c>
      <c r="Q604" s="26"/>
      <c r="R604" s="26"/>
      <c r="S604" s="26"/>
      <c r="T604" s="26"/>
      <c r="U604" s="26"/>
      <c r="V604" s="14">
        <v>2.716895580291748</v>
      </c>
      <c r="W604" s="14">
        <v>45.247032165527344</v>
      </c>
    </row>
    <row r="605" spans="1:23" s="14" customFormat="1" ht="15" hidden="1" customHeight="1">
      <c r="A605" s="26" t="s">
        <v>340</v>
      </c>
      <c r="B605" s="26" t="s">
        <v>313</v>
      </c>
      <c r="C605" s="26" t="s">
        <v>218</v>
      </c>
      <c r="D605" s="26">
        <v>42.463608020000002</v>
      </c>
      <c r="E605" s="26">
        <v>-72.163068989999999</v>
      </c>
      <c r="F605" s="26"/>
      <c r="G605" s="26">
        <v>55.677</v>
      </c>
      <c r="H605" s="26">
        <v>0.37</v>
      </c>
      <c r="I605" s="26">
        <v>0.15</v>
      </c>
      <c r="J605" s="26">
        <v>0.19</v>
      </c>
      <c r="K605" s="26">
        <v>0.13</v>
      </c>
      <c r="L605" s="27">
        <v>0.2</v>
      </c>
      <c r="M605" s="26"/>
      <c r="N605" s="26"/>
      <c r="O605" s="26"/>
      <c r="P605" s="26">
        <v>1</v>
      </c>
      <c r="Q605" s="26"/>
      <c r="R605" s="26"/>
      <c r="S605" s="26"/>
      <c r="T605" s="26"/>
      <c r="U605" s="26"/>
      <c r="V605" s="14">
        <v>1.9395904541015625</v>
      </c>
      <c r="W605" s="14">
        <v>47.905838012695312</v>
      </c>
    </row>
    <row r="606" spans="1:23" s="14" customFormat="1" ht="15" hidden="1" customHeight="1">
      <c r="A606" s="26" t="s">
        <v>740</v>
      </c>
      <c r="B606" s="26" t="s">
        <v>313</v>
      </c>
      <c r="C606" s="26" t="s">
        <v>218</v>
      </c>
      <c r="D606" s="26"/>
      <c r="E606" s="26"/>
      <c r="F606" s="26"/>
      <c r="G606" s="26">
        <v>83.091999999999999</v>
      </c>
      <c r="H606" s="26">
        <v>0.79</v>
      </c>
      <c r="I606" s="26">
        <v>0.3</v>
      </c>
      <c r="J606" s="26">
        <v>0.7</v>
      </c>
      <c r="K606" s="26">
        <v>0.43</v>
      </c>
      <c r="L606" s="27">
        <v>0.4</v>
      </c>
      <c r="M606" s="26"/>
      <c r="N606" s="26"/>
      <c r="O606" s="26"/>
      <c r="P606" s="26">
        <v>1</v>
      </c>
      <c r="Q606" s="26"/>
      <c r="R606" s="26"/>
      <c r="S606" s="26"/>
      <c r="T606" s="26"/>
      <c r="U606" s="26"/>
      <c r="V606" s="14">
        <v>2.6563549041748047</v>
      </c>
      <c r="W606" s="14">
        <v>48.144386291503906</v>
      </c>
    </row>
    <row r="607" spans="1:23" s="14" customFormat="1" ht="15" hidden="1" customHeight="1">
      <c r="A607" s="26" t="s">
        <v>341</v>
      </c>
      <c r="B607" s="26" t="s">
        <v>313</v>
      </c>
      <c r="C607" s="26" t="s">
        <v>219</v>
      </c>
      <c r="D607" s="26">
        <v>42.536591012030797</v>
      </c>
      <c r="E607" s="26">
        <v>-72.175926994532304</v>
      </c>
      <c r="F607" s="26"/>
      <c r="G607" s="26">
        <v>63.755000000000003</v>
      </c>
      <c r="H607" s="26">
        <v>0.67</v>
      </c>
      <c r="I607" s="26">
        <v>0.2</v>
      </c>
      <c r="J607" s="26">
        <v>1.59</v>
      </c>
      <c r="K607" s="26">
        <v>0.78</v>
      </c>
      <c r="L607" s="27">
        <v>1</v>
      </c>
      <c r="M607" s="26"/>
      <c r="N607" s="26"/>
      <c r="O607" s="26"/>
      <c r="P607" s="26">
        <v>1</v>
      </c>
      <c r="Q607" s="26"/>
      <c r="R607" s="26"/>
      <c r="S607" s="26"/>
      <c r="T607" s="26"/>
      <c r="U607" s="26"/>
      <c r="V607" s="14">
        <v>2.5496923923492432</v>
      </c>
      <c r="W607" s="14">
        <v>47.461299896240234</v>
      </c>
    </row>
    <row r="608" spans="1:23" s="14" customFormat="1" ht="15" hidden="1" customHeight="1">
      <c r="A608" s="26" t="s">
        <v>342</v>
      </c>
      <c r="B608" s="26" t="s">
        <v>313</v>
      </c>
      <c r="C608" s="26" t="s">
        <v>219</v>
      </c>
      <c r="D608" s="26">
        <v>42.536812964826801</v>
      </c>
      <c r="E608" s="26">
        <v>-72.175778970122295</v>
      </c>
      <c r="F608" s="26"/>
      <c r="G608" s="26">
        <v>182.488</v>
      </c>
      <c r="H608" s="26">
        <v>2.14</v>
      </c>
      <c r="I608" s="26">
        <v>0.73</v>
      </c>
      <c r="J608" s="26">
        <v>0.47</v>
      </c>
      <c r="K608" s="26">
        <v>0.55000000000000004</v>
      </c>
      <c r="L608" s="27">
        <v>1.8</v>
      </c>
      <c r="M608" s="26"/>
      <c r="N608" s="26"/>
      <c r="O608" s="26"/>
      <c r="P608" s="26">
        <v>2.1</v>
      </c>
      <c r="Q608" s="26"/>
      <c r="R608" s="26"/>
      <c r="S608" s="26"/>
      <c r="T608" s="26"/>
      <c r="U608" s="26"/>
      <c r="V608" s="14">
        <v>2.1025042533874512</v>
      </c>
      <c r="W608" s="14">
        <v>48.000148773193359</v>
      </c>
    </row>
    <row r="609" spans="1:23" s="14" customFormat="1" ht="15" hidden="1" customHeight="1">
      <c r="A609" s="26" t="s">
        <v>343</v>
      </c>
      <c r="B609" s="26" t="s">
        <v>313</v>
      </c>
      <c r="C609" s="26" t="s">
        <v>219</v>
      </c>
      <c r="D609" s="26">
        <v>42.536818999797099</v>
      </c>
      <c r="E609" s="26">
        <v>-72.175875026732598</v>
      </c>
      <c r="F609" s="26"/>
      <c r="G609" s="26">
        <v>274.5</v>
      </c>
      <c r="H609" s="26">
        <v>3.29</v>
      </c>
      <c r="I609" s="26">
        <v>1.0900000000000001</v>
      </c>
      <c r="J609" s="26">
        <v>1.06</v>
      </c>
      <c r="K609" s="26">
        <v>0.61</v>
      </c>
      <c r="L609" s="27">
        <v>4</v>
      </c>
      <c r="M609" s="26"/>
      <c r="N609" s="26"/>
      <c r="O609" s="26"/>
      <c r="P609" s="26">
        <v>1.5</v>
      </c>
      <c r="Q609" s="26">
        <v>1.8</v>
      </c>
      <c r="R609" s="26"/>
      <c r="S609" s="26"/>
      <c r="T609" s="26"/>
      <c r="U609" s="26"/>
      <c r="V609" s="14">
        <v>1.9388734102249146</v>
      </c>
      <c r="W609" s="14">
        <v>48.887962341308594</v>
      </c>
    </row>
    <row r="610" spans="1:23" s="14" customFormat="1" ht="15" hidden="1" customHeight="1">
      <c r="A610" s="26" t="s">
        <v>344</v>
      </c>
      <c r="B610" s="26" t="s">
        <v>313</v>
      </c>
      <c r="C610" s="26" t="s">
        <v>219</v>
      </c>
      <c r="D610" s="26">
        <v>42.536912038922303</v>
      </c>
      <c r="E610" s="26">
        <v>-72.176179038360701</v>
      </c>
      <c r="F610" s="26"/>
      <c r="G610" s="26">
        <v>250.09899999999999</v>
      </c>
      <c r="H610" s="26">
        <v>2.34</v>
      </c>
      <c r="I610" s="26">
        <v>0.79</v>
      </c>
      <c r="J610" s="26">
        <v>0.43</v>
      </c>
      <c r="K610" s="26">
        <v>0.28000000000000003</v>
      </c>
      <c r="L610" s="27">
        <v>2</v>
      </c>
      <c r="M610" s="26"/>
      <c r="N610" s="26"/>
      <c r="O610" s="26"/>
      <c r="P610" s="26">
        <v>2</v>
      </c>
      <c r="Q610" s="26"/>
      <c r="R610" s="26"/>
      <c r="S610" s="26"/>
      <c r="T610" s="26"/>
      <c r="U610" s="26"/>
      <c r="V610" s="14">
        <v>2.0888440608978271</v>
      </c>
      <c r="W610" s="14">
        <v>47.566974639892578</v>
      </c>
    </row>
    <row r="611" spans="1:23" s="14" customFormat="1" ht="15" hidden="1" customHeight="1">
      <c r="A611" s="26" t="s">
        <v>345</v>
      </c>
      <c r="B611" s="26" t="s">
        <v>313</v>
      </c>
      <c r="C611" s="26" t="s">
        <v>219</v>
      </c>
      <c r="D611" s="26">
        <v>42.536896029487202</v>
      </c>
      <c r="E611" s="26">
        <v>-72.175979968160306</v>
      </c>
      <c r="F611" s="26"/>
      <c r="G611" s="26">
        <v>280.93200000000002</v>
      </c>
      <c r="H611" s="26">
        <v>3.5</v>
      </c>
      <c r="I611" s="26">
        <v>1.1399999999999999</v>
      </c>
      <c r="J611" s="26">
        <v>1.84</v>
      </c>
      <c r="K611" s="26">
        <v>1.06</v>
      </c>
      <c r="L611" s="27">
        <v>5.5</v>
      </c>
      <c r="M611" s="26"/>
      <c r="N611" s="26"/>
      <c r="O611" s="26"/>
      <c r="P611" s="26">
        <v>3.3</v>
      </c>
      <c r="Q611" s="26"/>
      <c r="R611" s="26"/>
      <c r="S611" s="26"/>
      <c r="T611" s="26"/>
      <c r="U611" s="26"/>
      <c r="V611" s="14">
        <v>2.3561460971832275</v>
      </c>
      <c r="W611" s="14">
        <v>48.381656646728516</v>
      </c>
    </row>
    <row r="612" spans="1:23" s="14" customFormat="1" ht="15" hidden="1" customHeight="1">
      <c r="A612" s="26" t="s">
        <v>346</v>
      </c>
      <c r="B612" s="26" t="s">
        <v>313</v>
      </c>
      <c r="C612" s="26" t="s">
        <v>219</v>
      </c>
      <c r="D612" s="26">
        <v>42.536797039210697</v>
      </c>
      <c r="E612" s="26">
        <v>-72.176031013950706</v>
      </c>
      <c r="F612" s="26"/>
      <c r="G612" s="26">
        <v>190.864</v>
      </c>
      <c r="H612" s="26">
        <v>2.14</v>
      </c>
      <c r="I612" s="26">
        <v>0.73</v>
      </c>
      <c r="J612" s="26">
        <v>0.33</v>
      </c>
      <c r="K612" s="26">
        <v>0.61</v>
      </c>
      <c r="L612" s="27">
        <v>2.5</v>
      </c>
      <c r="M612" s="26"/>
      <c r="N612" s="26"/>
      <c r="O612" s="26"/>
      <c r="P612" s="26">
        <v>1.8</v>
      </c>
      <c r="Q612" s="26"/>
      <c r="R612" s="26"/>
      <c r="S612" s="26"/>
      <c r="T612" s="26"/>
      <c r="U612" s="26"/>
      <c r="V612" s="14">
        <v>2.5299878120422363</v>
      </c>
      <c r="W612" s="14">
        <v>49.101116180419922</v>
      </c>
    </row>
    <row r="613" spans="1:23" s="14" customFormat="1" ht="15" hidden="1" customHeight="1">
      <c r="A613" s="26" t="s">
        <v>351</v>
      </c>
      <c r="B613" s="26" t="s">
        <v>313</v>
      </c>
      <c r="C613" s="26" t="s">
        <v>220</v>
      </c>
      <c r="D613" s="26">
        <v>42.466574960000003</v>
      </c>
      <c r="E613" s="26">
        <v>-72.161930979999994</v>
      </c>
      <c r="F613" s="26"/>
      <c r="G613" s="26">
        <v>58.110999999999997</v>
      </c>
      <c r="H613" s="26">
        <v>0.86</v>
      </c>
      <c r="I613" s="26">
        <v>0.22</v>
      </c>
      <c r="J613" s="26">
        <v>0.42</v>
      </c>
      <c r="K613" s="26">
        <v>0.22</v>
      </c>
      <c r="L613" s="27">
        <v>0.5</v>
      </c>
      <c r="M613" s="26"/>
      <c r="N613" s="26"/>
      <c r="O613" s="26"/>
      <c r="P613" s="26">
        <v>1</v>
      </c>
      <c r="Q613" s="26"/>
      <c r="R613" s="26"/>
      <c r="S613" s="26"/>
      <c r="T613" s="26"/>
      <c r="U613" s="26"/>
      <c r="V613" s="14">
        <v>2.563307523727417</v>
      </c>
      <c r="W613" s="14">
        <v>47.581733703613281</v>
      </c>
    </row>
    <row r="614" spans="1:23" s="14" customFormat="1" ht="15" hidden="1" customHeight="1">
      <c r="A614" s="26" t="s">
        <v>352</v>
      </c>
      <c r="B614" s="26" t="s">
        <v>313</v>
      </c>
      <c r="C614" s="26" t="s">
        <v>220</v>
      </c>
      <c r="D614" s="26">
        <v>42.46659399</v>
      </c>
      <c r="E614" s="26">
        <v>-72.161780019999995</v>
      </c>
      <c r="F614" s="26"/>
      <c r="G614" s="26">
        <v>37.615000000000002</v>
      </c>
      <c r="H614" s="26">
        <v>0.55000000000000004</v>
      </c>
      <c r="I614" s="26">
        <v>0.12</v>
      </c>
      <c r="J614" s="26">
        <v>0.45</v>
      </c>
      <c r="K614" s="26">
        <v>0.22</v>
      </c>
      <c r="L614" s="27">
        <v>0.4</v>
      </c>
      <c r="M614" s="26"/>
      <c r="N614" s="26"/>
      <c r="O614" s="26"/>
      <c r="P614" s="26">
        <v>1</v>
      </c>
      <c r="Q614" s="26"/>
      <c r="R614" s="26"/>
      <c r="S614" s="26"/>
      <c r="T614" s="26"/>
      <c r="U614" s="26"/>
      <c r="V614" s="14">
        <v>2.4852132797241211</v>
      </c>
      <c r="W614" s="14">
        <v>47.170574188232422</v>
      </c>
    </row>
    <row r="615" spans="1:23" s="14" customFormat="1" ht="15" hidden="1" customHeight="1">
      <c r="A615" s="26" t="s">
        <v>347</v>
      </c>
      <c r="B615" s="26" t="s">
        <v>313</v>
      </c>
      <c r="C615" s="26" t="s">
        <v>220</v>
      </c>
      <c r="D615" s="26">
        <v>42.465828969999997</v>
      </c>
      <c r="E615" s="26">
        <v>-72.162249990000007</v>
      </c>
      <c r="F615" s="26"/>
      <c r="G615" s="26">
        <v>110.441</v>
      </c>
      <c r="H615" s="26">
        <v>2.33</v>
      </c>
      <c r="I615" s="26">
        <v>0.56999999999999995</v>
      </c>
      <c r="J615" s="26">
        <v>0.69</v>
      </c>
      <c r="K615" s="26">
        <v>0.42</v>
      </c>
      <c r="L615" s="27">
        <v>0.9</v>
      </c>
      <c r="M615" s="26"/>
      <c r="N615" s="26"/>
      <c r="O615" s="26"/>
      <c r="P615" s="26">
        <v>1</v>
      </c>
      <c r="Q615" s="26"/>
      <c r="R615" s="26"/>
      <c r="S615" s="26"/>
      <c r="T615" s="26"/>
      <c r="U615" s="26"/>
      <c r="V615" s="14">
        <v>3.2070698738098145</v>
      </c>
      <c r="W615" s="14">
        <v>48.271633148193359</v>
      </c>
    </row>
    <row r="616" spans="1:23" s="14" customFormat="1" ht="15" hidden="1" customHeight="1">
      <c r="A616" s="26" t="s">
        <v>348</v>
      </c>
      <c r="B616" s="26" t="s">
        <v>313</v>
      </c>
      <c r="C616" s="26" t="s">
        <v>220</v>
      </c>
      <c r="D616" s="26">
        <v>42.462991029999998</v>
      </c>
      <c r="E616" s="26">
        <v>-72.163596960000007</v>
      </c>
      <c r="F616" s="26"/>
      <c r="G616" s="26">
        <v>68.475999999999999</v>
      </c>
      <c r="H616" s="26">
        <v>1.08</v>
      </c>
      <c r="I616" s="26">
        <v>0.25</v>
      </c>
      <c r="J616" s="26">
        <v>0.91</v>
      </c>
      <c r="K616" s="26">
        <v>0.56999999999999995</v>
      </c>
      <c r="L616" s="27">
        <v>0.2</v>
      </c>
      <c r="M616" s="26"/>
      <c r="N616" s="26"/>
      <c r="O616" s="26"/>
      <c r="P616" s="26">
        <v>1</v>
      </c>
      <c r="Q616" s="26"/>
      <c r="R616" s="26"/>
      <c r="S616" s="26"/>
      <c r="T616" s="26"/>
      <c r="U616" s="26"/>
      <c r="V616" s="14">
        <v>3.3747949600219727</v>
      </c>
      <c r="W616" s="14">
        <v>47.706356048583984</v>
      </c>
    </row>
    <row r="617" spans="1:23" s="14" customFormat="1" ht="15" hidden="1" customHeight="1">
      <c r="A617" s="26" t="s">
        <v>349</v>
      </c>
      <c r="B617" s="26" t="s">
        <v>313</v>
      </c>
      <c r="C617" s="26" t="s">
        <v>220</v>
      </c>
      <c r="D617" s="26">
        <v>42.463700979999999</v>
      </c>
      <c r="E617" s="26">
        <v>-72.162413020000002</v>
      </c>
      <c r="F617" s="26"/>
      <c r="G617" s="26">
        <v>286.84300000000002</v>
      </c>
      <c r="H617" s="26">
        <v>5.64</v>
      </c>
      <c r="I617" s="26">
        <v>1.74</v>
      </c>
      <c r="J617" s="26">
        <v>0.6</v>
      </c>
      <c r="K617" s="26">
        <v>0.33</v>
      </c>
      <c r="L617" s="27">
        <v>1.2</v>
      </c>
      <c r="M617" s="26"/>
      <c r="N617" s="26"/>
      <c r="O617" s="26"/>
      <c r="P617" s="26">
        <v>1</v>
      </c>
      <c r="Q617" s="26"/>
      <c r="R617" s="26"/>
      <c r="S617" s="26"/>
      <c r="T617" s="26"/>
      <c r="U617" s="26"/>
      <c r="V617" s="14">
        <v>2.3530566692352295</v>
      </c>
      <c r="W617" s="14">
        <v>45.971992492675781</v>
      </c>
    </row>
    <row r="618" spans="1:23" s="14" customFormat="1" ht="15" hidden="1" customHeight="1">
      <c r="A618" s="26" t="s">
        <v>350</v>
      </c>
      <c r="B618" s="26" t="s">
        <v>313</v>
      </c>
      <c r="C618" s="26" t="s">
        <v>220</v>
      </c>
      <c r="D618" s="26">
        <v>42.463791999999998</v>
      </c>
      <c r="E618" s="26">
        <v>-72.162655009999995</v>
      </c>
      <c r="F618" s="26"/>
      <c r="G618" s="26">
        <v>194.21199999999999</v>
      </c>
      <c r="H618" s="26">
        <v>3.06</v>
      </c>
      <c r="I618" s="26">
        <v>0.92</v>
      </c>
      <c r="J618" s="26">
        <v>1.33</v>
      </c>
      <c r="K618" s="26">
        <v>0.81</v>
      </c>
      <c r="L618" s="27">
        <v>2.5</v>
      </c>
      <c r="M618" s="26"/>
      <c r="N618" s="26"/>
      <c r="O618" s="26"/>
      <c r="P618" s="26">
        <v>1.1000000000000001</v>
      </c>
      <c r="Q618" s="26">
        <v>1</v>
      </c>
      <c r="R618" s="26"/>
      <c r="S618" s="26"/>
      <c r="T618" s="26"/>
      <c r="U618" s="26"/>
      <c r="V618" s="14">
        <v>2.1669182777404785</v>
      </c>
      <c r="W618" s="14">
        <v>47.788066864013672</v>
      </c>
    </row>
    <row r="619" spans="1:23" s="14" customFormat="1" ht="15" hidden="1" customHeight="1">
      <c r="A619" s="26" t="s">
        <v>353</v>
      </c>
      <c r="B619" s="26" t="s">
        <v>313</v>
      </c>
      <c r="C619" s="26" t="s">
        <v>190</v>
      </c>
      <c r="D619" s="26">
        <v>42.536817993968697</v>
      </c>
      <c r="E619" s="26">
        <v>-72.179025029763494</v>
      </c>
      <c r="F619" s="26"/>
      <c r="G619" s="26">
        <v>260.15100000000001</v>
      </c>
      <c r="H619" s="26">
        <v>2.36</v>
      </c>
      <c r="I619" s="26">
        <v>0.55000000000000004</v>
      </c>
      <c r="J619" s="26">
        <v>3.06</v>
      </c>
      <c r="K619" s="26">
        <v>1.6</v>
      </c>
      <c r="L619" s="27">
        <v>3.49</v>
      </c>
      <c r="M619" s="26"/>
      <c r="N619" s="26"/>
      <c r="O619" s="26"/>
      <c r="P619" s="26">
        <v>7</v>
      </c>
      <c r="Q619" s="26"/>
      <c r="R619" s="26"/>
      <c r="S619" s="26"/>
      <c r="T619" s="26"/>
      <c r="U619" s="26"/>
      <c r="V619" s="14">
        <v>4.3197145460000002</v>
      </c>
      <c r="W619" s="14">
        <v>45.730186459999999</v>
      </c>
    </row>
    <row r="620" spans="1:23" s="14" customFormat="1" ht="15" hidden="1" customHeight="1">
      <c r="A620" s="26" t="s">
        <v>354</v>
      </c>
      <c r="B620" s="26" t="s">
        <v>313</v>
      </c>
      <c r="C620" s="26" t="s">
        <v>190</v>
      </c>
      <c r="D620" s="26">
        <v>42.537323003634803</v>
      </c>
      <c r="E620" s="26">
        <v>-72.179734976962195</v>
      </c>
      <c r="F620" s="26"/>
      <c r="G620" s="26">
        <v>150.59399999999999</v>
      </c>
      <c r="H620" s="26">
        <v>1.38</v>
      </c>
      <c r="I620" s="26">
        <v>0.33</v>
      </c>
      <c r="J620" s="26">
        <v>1.44</v>
      </c>
      <c r="K620" s="26">
        <v>0.83</v>
      </c>
      <c r="L620" s="27">
        <v>2.84</v>
      </c>
      <c r="M620" s="26"/>
      <c r="N620" s="26"/>
      <c r="O620" s="26"/>
      <c r="P620" s="26">
        <v>13</v>
      </c>
      <c r="Q620" s="26"/>
      <c r="R620" s="26"/>
      <c r="S620" s="26"/>
      <c r="T620" s="26"/>
      <c r="U620" s="26"/>
      <c r="V620" s="14">
        <v>2.8658504489999999</v>
      </c>
      <c r="W620" s="14">
        <v>46.23198318</v>
      </c>
    </row>
    <row r="621" spans="1:23" s="14" customFormat="1" ht="15" hidden="1" customHeight="1">
      <c r="A621" s="26" t="s">
        <v>355</v>
      </c>
      <c r="B621" s="26" t="s">
        <v>313</v>
      </c>
      <c r="C621" s="26" t="s">
        <v>190</v>
      </c>
      <c r="D621" s="26">
        <v>42.537358039990004</v>
      </c>
      <c r="E621" s="26">
        <v>-72.179875038564205</v>
      </c>
      <c r="F621" s="26"/>
      <c r="G621" s="26">
        <v>222.37</v>
      </c>
      <c r="H621" s="26">
        <v>2.16</v>
      </c>
      <c r="I621" s="26">
        <v>0.63</v>
      </c>
      <c r="J621" s="26">
        <v>1.63</v>
      </c>
      <c r="K621" s="26">
        <v>0.93</v>
      </c>
      <c r="L621" s="27">
        <v>2.34</v>
      </c>
      <c r="M621" s="26"/>
      <c r="N621" s="26"/>
      <c r="O621" s="26"/>
      <c r="P621" s="26">
        <v>9.6</v>
      </c>
      <c r="Q621" s="26"/>
      <c r="R621" s="26"/>
      <c r="S621" s="26"/>
      <c r="T621" s="26"/>
      <c r="U621" s="26"/>
      <c r="V621" s="14">
        <v>2.9596524240000002</v>
      </c>
      <c r="W621" s="14">
        <v>46.204505920000003</v>
      </c>
    </row>
    <row r="622" spans="1:23" s="14" customFormat="1" ht="15" hidden="1" customHeight="1">
      <c r="A622" s="26" t="s">
        <v>356</v>
      </c>
      <c r="B622" s="26" t="s">
        <v>313</v>
      </c>
      <c r="C622" s="26" t="s">
        <v>190</v>
      </c>
      <c r="D622" s="26">
        <v>42.537332978099499</v>
      </c>
      <c r="E622" s="26">
        <v>-72.1796779800206</v>
      </c>
      <c r="F622" s="26"/>
      <c r="G622" s="26">
        <v>184.41399999999999</v>
      </c>
      <c r="H622" s="26">
        <v>1.84</v>
      </c>
      <c r="I622" s="26">
        <v>0.56000000000000005</v>
      </c>
      <c r="J622" s="26">
        <v>0.66</v>
      </c>
      <c r="K622" s="26">
        <v>0.37</v>
      </c>
      <c r="L622" s="27">
        <v>2.1</v>
      </c>
      <c r="M622" s="26"/>
      <c r="N622" s="26"/>
      <c r="O622" s="26"/>
      <c r="P622" s="26">
        <v>4.3</v>
      </c>
      <c r="Q622" s="26"/>
      <c r="R622" s="26"/>
      <c r="S622" s="26"/>
      <c r="T622" s="26"/>
      <c r="U622" s="26"/>
      <c r="V622" s="14">
        <v>2.2420728209999998</v>
      </c>
      <c r="W622" s="14">
        <v>46.01323318</v>
      </c>
    </row>
    <row r="623" spans="1:23" s="14" customFormat="1" ht="15" hidden="1" customHeight="1">
      <c r="A623" s="26" t="s">
        <v>357</v>
      </c>
      <c r="B623" s="26" t="s">
        <v>313</v>
      </c>
      <c r="C623" s="26" t="s">
        <v>190</v>
      </c>
      <c r="D623" s="26">
        <v>42.537191994488197</v>
      </c>
      <c r="E623" s="26">
        <v>-72.179683009162503</v>
      </c>
      <c r="F623" s="26"/>
      <c r="G623" s="26">
        <v>208.16200000000001</v>
      </c>
      <c r="H623" s="26">
        <v>2.02</v>
      </c>
      <c r="I623" s="26">
        <v>0.55000000000000004</v>
      </c>
      <c r="J623" s="26">
        <v>1.1599999999999999</v>
      </c>
      <c r="K623" s="26">
        <v>0.57999999999999996</v>
      </c>
      <c r="L623" s="27">
        <v>1.49</v>
      </c>
      <c r="M623" s="26"/>
      <c r="N623" s="26"/>
      <c r="O623" s="26"/>
      <c r="P623" s="26">
        <v>5.5</v>
      </c>
      <c r="Q623" s="26"/>
      <c r="R623" s="26"/>
      <c r="S623" s="26"/>
      <c r="T623" s="26"/>
      <c r="U623" s="26"/>
      <c r="V623" s="14">
        <v>2.4243807789999998</v>
      </c>
      <c r="W623" s="14">
        <v>46.398815159999998</v>
      </c>
    </row>
    <row r="624" spans="1:23" s="14" customFormat="1" ht="15" hidden="1" customHeight="1">
      <c r="A624" s="26" t="s">
        <v>358</v>
      </c>
      <c r="B624" s="26" t="s">
        <v>313</v>
      </c>
      <c r="C624" s="26" t="s">
        <v>190</v>
      </c>
      <c r="D624" s="26">
        <v>42.537099039182003</v>
      </c>
      <c r="E624" s="26">
        <v>-72.1798249986022</v>
      </c>
      <c r="F624" s="26"/>
      <c r="G624" s="26">
        <v>224.49199999999999</v>
      </c>
      <c r="H624" s="26">
        <v>2.12</v>
      </c>
      <c r="I624" s="26">
        <v>0.52</v>
      </c>
      <c r="J624" s="26">
        <v>2.41</v>
      </c>
      <c r="K624" s="26">
        <v>1.38</v>
      </c>
      <c r="L624" s="27">
        <v>1.05</v>
      </c>
      <c r="M624" s="26"/>
      <c r="N624" s="26"/>
      <c r="O624" s="26"/>
      <c r="P624" s="26">
        <v>4.2</v>
      </c>
      <c r="Q624" s="26"/>
      <c r="R624" s="26"/>
      <c r="S624" s="26"/>
      <c r="T624" s="26"/>
      <c r="U624" s="26"/>
      <c r="V624" s="14">
        <v>2.639255285</v>
      </c>
      <c r="W624" s="14">
        <v>45.380187990000003</v>
      </c>
    </row>
    <row r="625" spans="1:23" s="14" customFormat="1" ht="15" hidden="1" customHeight="1">
      <c r="A625" s="26" t="s">
        <v>359</v>
      </c>
      <c r="B625" s="26" t="s">
        <v>313</v>
      </c>
      <c r="C625" s="26" t="s">
        <v>190</v>
      </c>
      <c r="D625" s="26">
        <v>42.537072971463203</v>
      </c>
      <c r="E625" s="26">
        <v>-72.179722990840602</v>
      </c>
      <c r="F625" s="26"/>
      <c r="G625" s="26">
        <v>188.50800000000001</v>
      </c>
      <c r="H625" s="26">
        <v>1.68</v>
      </c>
      <c r="I625" s="26">
        <v>0.4</v>
      </c>
      <c r="J625" s="26">
        <v>1.22</v>
      </c>
      <c r="K625" s="26">
        <v>0.7</v>
      </c>
      <c r="L625" s="27">
        <v>1.22</v>
      </c>
      <c r="M625" s="26"/>
      <c r="N625" s="26"/>
      <c r="O625" s="26"/>
      <c r="P625" s="26">
        <v>3.5</v>
      </c>
      <c r="Q625" s="26"/>
      <c r="R625" s="26"/>
      <c r="S625" s="26"/>
      <c r="T625" s="26"/>
      <c r="U625" s="26"/>
      <c r="V625" s="14">
        <v>3.0022151470184326</v>
      </c>
      <c r="W625" s="14">
        <v>45.814720153808594</v>
      </c>
    </row>
    <row r="626" spans="1:23" s="14" customFormat="1" ht="15" hidden="1" customHeight="1">
      <c r="A626" s="26" t="s">
        <v>360</v>
      </c>
      <c r="B626" s="26" t="s">
        <v>313</v>
      </c>
      <c r="C626" s="26" t="s">
        <v>190</v>
      </c>
      <c r="D626" s="26">
        <v>42.536990996450101</v>
      </c>
      <c r="E626" s="26">
        <v>-72.179819969460297</v>
      </c>
      <c r="F626" s="26"/>
      <c r="G626" s="26">
        <v>188.584</v>
      </c>
      <c r="H626" s="26">
        <v>1.76</v>
      </c>
      <c r="I626" s="26">
        <v>0.46</v>
      </c>
      <c r="J626" s="26">
        <v>1.6</v>
      </c>
      <c r="K626" s="26">
        <v>0.98</v>
      </c>
      <c r="L626" s="27">
        <v>1.44</v>
      </c>
      <c r="M626" s="26"/>
      <c r="N626" s="26"/>
      <c r="O626" s="26"/>
      <c r="P626" s="26">
        <v>6.7</v>
      </c>
      <c r="Q626" s="26"/>
      <c r="R626" s="26"/>
      <c r="S626" s="26"/>
      <c r="T626" s="26"/>
      <c r="U626" s="26"/>
      <c r="V626" s="14">
        <v>2.7183880810000001</v>
      </c>
      <c r="W626" s="14">
        <v>45.650859830000002</v>
      </c>
    </row>
    <row r="627" spans="1:23" s="14" customFormat="1" ht="15" hidden="1" customHeight="1">
      <c r="A627" s="26" t="s">
        <v>361</v>
      </c>
      <c r="B627" s="26" t="s">
        <v>313</v>
      </c>
      <c r="C627" s="26" t="s">
        <v>741</v>
      </c>
      <c r="D627" s="26">
        <v>42.537056040018697</v>
      </c>
      <c r="E627" s="26">
        <v>-72.179818041622596</v>
      </c>
      <c r="F627" s="26"/>
      <c r="G627" s="26">
        <v>187.434</v>
      </c>
      <c r="H627" s="26">
        <v>1.37</v>
      </c>
      <c r="I627" s="26">
        <v>0.36</v>
      </c>
      <c r="J627" s="26">
        <v>1.1399999999999999</v>
      </c>
      <c r="K627" s="26">
        <v>0.63</v>
      </c>
      <c r="L627" s="27">
        <v>1.4</v>
      </c>
      <c r="M627" s="26"/>
      <c r="N627" s="26"/>
      <c r="O627" s="26"/>
      <c r="P627" s="26">
        <v>3.25</v>
      </c>
      <c r="Q627" s="26"/>
      <c r="R627" s="26"/>
      <c r="S627" s="26"/>
      <c r="T627" s="26"/>
      <c r="U627" s="26"/>
      <c r="V627" s="14">
        <v>2.6166696548461914</v>
      </c>
      <c r="W627" s="14">
        <v>47.375934600830078</v>
      </c>
    </row>
    <row r="628" spans="1:23" s="14" customFormat="1" ht="15" hidden="1" customHeight="1">
      <c r="A628" s="26" t="s">
        <v>362</v>
      </c>
      <c r="B628" s="26" t="s">
        <v>313</v>
      </c>
      <c r="C628" s="26" t="s">
        <v>741</v>
      </c>
      <c r="D628" s="26">
        <v>42.537102978676501</v>
      </c>
      <c r="E628" s="26">
        <v>-72.179478993639293</v>
      </c>
      <c r="F628" s="26"/>
      <c r="G628" s="26">
        <v>116.089</v>
      </c>
      <c r="H628" s="26">
        <v>0.88</v>
      </c>
      <c r="I628" s="26">
        <v>0.24</v>
      </c>
      <c r="J628" s="26">
        <v>0.51</v>
      </c>
      <c r="K628" s="26">
        <v>0.3</v>
      </c>
      <c r="L628" s="27">
        <v>12</v>
      </c>
      <c r="M628" s="26"/>
      <c r="N628" s="26"/>
      <c r="O628" s="26"/>
      <c r="P628" s="26">
        <v>8.5</v>
      </c>
      <c r="Q628" s="26"/>
      <c r="R628" s="26"/>
      <c r="S628" s="26"/>
      <c r="T628" s="26"/>
      <c r="U628" s="26"/>
      <c r="V628" s="14">
        <v>2.6887567043304443</v>
      </c>
      <c r="W628" s="14">
        <v>48.118972778320312</v>
      </c>
    </row>
    <row r="629" spans="1:23" s="14" customFormat="1" ht="15" hidden="1" customHeight="1">
      <c r="A629" s="26" t="s">
        <v>363</v>
      </c>
      <c r="B629" s="26" t="s">
        <v>313</v>
      </c>
      <c r="C629" s="26" t="s">
        <v>741</v>
      </c>
      <c r="D629" s="26">
        <v>42.5383910257369</v>
      </c>
      <c r="E629" s="26">
        <v>-72.179456027224603</v>
      </c>
      <c r="F629" s="26"/>
      <c r="G629" s="26">
        <v>272.59899999999999</v>
      </c>
      <c r="H629" s="26">
        <v>2.31</v>
      </c>
      <c r="I629" s="26">
        <v>0.78</v>
      </c>
      <c r="J629" s="26">
        <v>1.1000000000000001</v>
      </c>
      <c r="K629" s="26">
        <v>0.56000000000000005</v>
      </c>
      <c r="L629" s="27">
        <v>8.5</v>
      </c>
      <c r="M629" s="26"/>
      <c r="N629" s="26"/>
      <c r="O629" s="26"/>
      <c r="P629" s="26">
        <v>4.5</v>
      </c>
      <c r="Q629" s="26"/>
      <c r="R629" s="26"/>
      <c r="S629" s="26"/>
      <c r="T629" s="26"/>
      <c r="U629" s="26"/>
      <c r="V629" s="14">
        <v>2.5005230903625488</v>
      </c>
      <c r="W629" s="14">
        <v>49.411567687988281</v>
      </c>
    </row>
    <row r="630" spans="1:23" s="14" customFormat="1" ht="15" hidden="1" customHeight="1">
      <c r="A630" s="26" t="s">
        <v>364</v>
      </c>
      <c r="B630" s="26" t="s">
        <v>313</v>
      </c>
      <c r="C630" s="26" t="s">
        <v>741</v>
      </c>
      <c r="D630" s="26">
        <v>42.538561010733197</v>
      </c>
      <c r="E630" s="26">
        <v>-72.179453009739504</v>
      </c>
      <c r="F630" s="26"/>
      <c r="G630" s="26">
        <v>261.64999999999998</v>
      </c>
      <c r="H630" s="26">
        <v>1.86</v>
      </c>
      <c r="I630" s="26">
        <v>0.53</v>
      </c>
      <c r="J630" s="26">
        <v>1.24</v>
      </c>
      <c r="K630" s="26">
        <v>0.72</v>
      </c>
      <c r="L630" s="27">
        <v>20.75</v>
      </c>
      <c r="M630" s="26"/>
      <c r="N630" s="26"/>
      <c r="O630" s="26"/>
      <c r="P630" s="26">
        <v>11.3</v>
      </c>
      <c r="Q630" s="26"/>
      <c r="R630" s="26"/>
      <c r="S630" s="26"/>
      <c r="T630" s="26"/>
      <c r="U630" s="26"/>
      <c r="V630" s="14">
        <v>2.4895763397216797</v>
      </c>
      <c r="W630" s="14">
        <v>48.424087524414062</v>
      </c>
    </row>
    <row r="631" spans="1:23" s="14" customFormat="1" ht="15" hidden="1" customHeight="1">
      <c r="A631" s="26" t="s">
        <v>365</v>
      </c>
      <c r="B631" s="26" t="s">
        <v>313</v>
      </c>
      <c r="C631" s="26" t="s">
        <v>741</v>
      </c>
      <c r="D631" s="26">
        <v>42.539266012608998</v>
      </c>
      <c r="E631" s="26">
        <v>-72.178977001458406</v>
      </c>
      <c r="F631" s="26"/>
      <c r="G631" s="26">
        <v>214.59299999999999</v>
      </c>
      <c r="H631" s="26">
        <v>1.67</v>
      </c>
      <c r="I631" s="26">
        <v>0.56000000000000005</v>
      </c>
      <c r="J631" s="26">
        <v>1.2</v>
      </c>
      <c r="K631" s="26">
        <v>0.66</v>
      </c>
      <c r="L631" s="27">
        <v>20</v>
      </c>
      <c r="M631" s="26"/>
      <c r="N631" s="26"/>
      <c r="O631" s="26"/>
      <c r="P631" s="26">
        <v>12</v>
      </c>
      <c r="Q631" s="26"/>
      <c r="R631" s="26"/>
      <c r="S631" s="26"/>
      <c r="T631" s="26"/>
      <c r="U631" s="26"/>
      <c r="V631" s="14">
        <v>2.4458520412445068</v>
      </c>
      <c r="W631" s="14">
        <v>48.853462219238281</v>
      </c>
    </row>
    <row r="632" spans="1:23" s="14" customFormat="1" ht="15" hidden="1" customHeight="1">
      <c r="A632" s="26" t="s">
        <v>366</v>
      </c>
      <c r="B632" s="26" t="s">
        <v>313</v>
      </c>
      <c r="C632" s="26" t="s">
        <v>741</v>
      </c>
      <c r="D632" s="26">
        <v>42.539212033152502</v>
      </c>
      <c r="E632" s="26">
        <v>-72.1790609881281</v>
      </c>
      <c r="F632" s="26"/>
      <c r="G632" s="26">
        <v>253.74100000000001</v>
      </c>
      <c r="H632" s="26">
        <v>2.06</v>
      </c>
      <c r="I632" s="26">
        <v>0.71</v>
      </c>
      <c r="J632" s="26">
        <v>1.58</v>
      </c>
      <c r="K632" s="26">
        <v>0.68</v>
      </c>
      <c r="L632" s="27">
        <v>14.25</v>
      </c>
      <c r="M632" s="26"/>
      <c r="N632" s="26"/>
      <c r="O632" s="26"/>
      <c r="P632" s="26">
        <v>10.5</v>
      </c>
      <c r="Q632" s="26"/>
      <c r="R632" s="26"/>
      <c r="S632" s="26"/>
      <c r="T632" s="26"/>
      <c r="U632" s="26"/>
      <c r="V632" s="14">
        <v>2.7806198596954346</v>
      </c>
      <c r="W632" s="14">
        <v>47.977367401123047</v>
      </c>
    </row>
    <row r="633" spans="1:23" s="14" customFormat="1" ht="15" hidden="1" customHeight="1">
      <c r="A633" s="26" t="s">
        <v>368</v>
      </c>
      <c r="B633" s="26" t="s">
        <v>313</v>
      </c>
      <c r="C633" s="26" t="s">
        <v>191</v>
      </c>
      <c r="D633" s="26">
        <v>42.536811958998399</v>
      </c>
      <c r="E633" s="26">
        <v>-72.176110977306905</v>
      </c>
      <c r="F633" s="26"/>
      <c r="G633" s="26">
        <v>240.07499999999999</v>
      </c>
      <c r="H633" s="26">
        <v>3.48</v>
      </c>
      <c r="I633" s="26">
        <v>0.99</v>
      </c>
      <c r="J633" s="26">
        <v>2.21</v>
      </c>
      <c r="K633" s="26">
        <v>1.38</v>
      </c>
      <c r="L633" s="27">
        <v>9.75</v>
      </c>
      <c r="M633" s="26"/>
      <c r="N633" s="26"/>
      <c r="O633" s="26"/>
      <c r="P633" s="26">
        <v>6.5</v>
      </c>
      <c r="Q633" s="26"/>
      <c r="R633" s="26"/>
      <c r="S633" s="26"/>
      <c r="T633" s="26"/>
      <c r="U633" s="26"/>
      <c r="V633" s="14">
        <v>2.1951282024383545</v>
      </c>
      <c r="W633" s="14">
        <v>50.11785888671875</v>
      </c>
    </row>
    <row r="634" spans="1:23" s="14" customFormat="1" ht="15" hidden="1" customHeight="1">
      <c r="A634" s="26" t="s">
        <v>372</v>
      </c>
      <c r="B634" s="26" t="s">
        <v>313</v>
      </c>
      <c r="C634" s="26" t="s">
        <v>191</v>
      </c>
      <c r="D634" s="26">
        <v>42.536836015060501</v>
      </c>
      <c r="E634" s="26">
        <v>-72.175968987867194</v>
      </c>
      <c r="F634" s="26"/>
      <c r="G634" s="26">
        <v>257.97500000000002</v>
      </c>
      <c r="H634" s="26">
        <v>4.04</v>
      </c>
      <c r="I634" s="26">
        <v>1.24</v>
      </c>
      <c r="J634" s="26">
        <v>3.03</v>
      </c>
      <c r="K634" s="26">
        <v>1.55</v>
      </c>
      <c r="L634" s="27">
        <v>6.5</v>
      </c>
      <c r="M634" s="26"/>
      <c r="N634" s="26"/>
      <c r="O634" s="26"/>
      <c r="P634" s="26">
        <v>5</v>
      </c>
      <c r="Q634" s="26"/>
      <c r="R634" s="26"/>
      <c r="S634" s="26"/>
      <c r="T634" s="26"/>
      <c r="U634" s="26"/>
      <c r="V634" s="14">
        <v>2.4802327156066895</v>
      </c>
      <c r="W634" s="14">
        <v>49.406627655029297</v>
      </c>
    </row>
    <row r="635" spans="1:23" s="14" customFormat="1" ht="15" hidden="1" customHeight="1">
      <c r="A635" s="26" t="s">
        <v>369</v>
      </c>
      <c r="B635" s="26" t="s">
        <v>313</v>
      </c>
      <c r="C635" s="26" t="s">
        <v>191</v>
      </c>
      <c r="D635" s="26">
        <v>42.536854036152299</v>
      </c>
      <c r="E635" s="26">
        <v>-72.175573026761398</v>
      </c>
      <c r="F635" s="26"/>
      <c r="G635" s="26">
        <v>288.58</v>
      </c>
      <c r="H635" s="26">
        <v>4.1100000000000003</v>
      </c>
      <c r="I635" s="26">
        <v>1.19</v>
      </c>
      <c r="J635" s="26">
        <v>1.27</v>
      </c>
      <c r="K635" s="26">
        <v>0.81</v>
      </c>
      <c r="L635" s="27">
        <v>8</v>
      </c>
      <c r="M635" s="26"/>
      <c r="N635" s="26"/>
      <c r="O635" s="26"/>
      <c r="P635" s="26">
        <v>4.5</v>
      </c>
      <c r="Q635" s="26"/>
      <c r="R635" s="26"/>
      <c r="S635" s="26"/>
      <c r="T635" s="26"/>
      <c r="U635" s="26"/>
      <c r="V635" s="14">
        <v>2.6043665409088135</v>
      </c>
      <c r="W635" s="14">
        <v>50.727062225341797</v>
      </c>
    </row>
    <row r="636" spans="1:23" s="14" customFormat="1" ht="15" hidden="1" customHeight="1">
      <c r="A636" s="26" t="s">
        <v>370</v>
      </c>
      <c r="B636" s="26" t="s">
        <v>313</v>
      </c>
      <c r="C636" s="26" t="s">
        <v>191</v>
      </c>
      <c r="D636" s="26">
        <v>42.537069031968699</v>
      </c>
      <c r="E636" s="26">
        <v>-72.175578977912593</v>
      </c>
      <c r="F636" s="26"/>
      <c r="G636" s="26">
        <v>304.04199999999997</v>
      </c>
      <c r="H636" s="26">
        <v>4.62</v>
      </c>
      <c r="I636" s="26">
        <v>1.26</v>
      </c>
      <c r="J636" s="26">
        <v>0.97</v>
      </c>
      <c r="K636" s="26">
        <v>0.73</v>
      </c>
      <c r="L636" s="27">
        <v>8.5</v>
      </c>
      <c r="M636" s="26"/>
      <c r="N636" s="26"/>
      <c r="O636" s="26"/>
      <c r="P636" s="26">
        <v>4</v>
      </c>
      <c r="Q636" s="26"/>
      <c r="R636" s="26"/>
      <c r="S636" s="26"/>
      <c r="T636" s="26"/>
      <c r="U636" s="26"/>
      <c r="V636" s="14">
        <v>2.5819199085235596</v>
      </c>
      <c r="W636" s="14">
        <v>48.292884826660156</v>
      </c>
    </row>
    <row r="637" spans="1:23" s="14" customFormat="1" ht="15" hidden="1" customHeight="1">
      <c r="A637" s="26" t="s">
        <v>371</v>
      </c>
      <c r="B637" s="26" t="s">
        <v>313</v>
      </c>
      <c r="C637" s="26" t="s">
        <v>191</v>
      </c>
      <c r="D637" s="26">
        <v>42.5370309781283</v>
      </c>
      <c r="E637" s="26">
        <v>-72.175585012882905</v>
      </c>
      <c r="F637" s="26"/>
      <c r="G637" s="26">
        <v>313.86599999999999</v>
      </c>
      <c r="H637" s="26">
        <v>5.49</v>
      </c>
      <c r="I637" s="26">
        <v>1.39</v>
      </c>
      <c r="J637" s="26">
        <v>2.65</v>
      </c>
      <c r="K637" s="26">
        <v>1.18</v>
      </c>
      <c r="L637" s="27">
        <v>4</v>
      </c>
      <c r="M637" s="26"/>
      <c r="N637" s="26"/>
      <c r="O637" s="26"/>
      <c r="P637" s="26">
        <v>4</v>
      </c>
      <c r="Q637" s="26"/>
      <c r="R637" s="26"/>
      <c r="S637" s="26"/>
      <c r="T637" s="26"/>
      <c r="U637" s="26"/>
      <c r="V637" s="14">
        <v>2.6731252670288086</v>
      </c>
      <c r="W637" s="14">
        <v>48.200222015380859</v>
      </c>
    </row>
    <row r="638" spans="1:23" s="14" customFormat="1" ht="15" hidden="1" customHeight="1">
      <c r="A638" s="26" t="s">
        <v>367</v>
      </c>
      <c r="B638" s="26" t="s">
        <v>313</v>
      </c>
      <c r="C638" s="26" t="s">
        <v>191</v>
      </c>
      <c r="D638" s="26">
        <v>42.539387969300101</v>
      </c>
      <c r="E638" s="26">
        <v>-72.175351995974694</v>
      </c>
      <c r="F638" s="26"/>
      <c r="G638" s="26">
        <v>285.09899999999999</v>
      </c>
      <c r="H638" s="26">
        <v>3.57</v>
      </c>
      <c r="I638" s="26">
        <v>1.1200000000000001</v>
      </c>
      <c r="J638" s="26">
        <v>5.77</v>
      </c>
      <c r="K638" s="26">
        <v>4.05</v>
      </c>
      <c r="L638" s="27">
        <v>7.49</v>
      </c>
      <c r="M638" s="26"/>
      <c r="N638" s="26"/>
      <c r="O638" s="26"/>
      <c r="P638" s="26">
        <v>9.4</v>
      </c>
      <c r="Q638" s="26"/>
      <c r="R638" s="26"/>
      <c r="S638" s="26"/>
      <c r="T638" s="26"/>
      <c r="U638" s="26"/>
      <c r="V638" s="14">
        <v>1.8814187049865723</v>
      </c>
      <c r="W638" s="14">
        <v>47.082511901855469</v>
      </c>
    </row>
    <row r="639" spans="1:23" s="14" customFormat="1" ht="15" hidden="1" customHeight="1">
      <c r="A639" s="26" t="s">
        <v>742</v>
      </c>
      <c r="B639" s="26" t="s">
        <v>313</v>
      </c>
      <c r="C639" s="26" t="s">
        <v>193</v>
      </c>
      <c r="D639" s="26"/>
      <c r="E639" s="26"/>
      <c r="F639" s="26"/>
      <c r="G639" s="26">
        <v>125.03100000000001</v>
      </c>
      <c r="H639" s="26">
        <v>1.3</v>
      </c>
      <c r="I639" s="26">
        <v>0.36</v>
      </c>
      <c r="J639" s="26">
        <v>0.73</v>
      </c>
      <c r="K639" s="26">
        <v>0.4</v>
      </c>
      <c r="L639" s="27"/>
      <c r="M639" s="26"/>
      <c r="N639" s="26"/>
      <c r="O639" s="26"/>
      <c r="P639" s="26">
        <v>1</v>
      </c>
      <c r="Q639" s="26"/>
      <c r="R639" s="26"/>
      <c r="S639" s="26"/>
      <c r="T639" s="26"/>
      <c r="U639" s="26"/>
      <c r="V639" s="14">
        <v>2.261465311050415</v>
      </c>
      <c r="W639" s="14">
        <v>45.302154541015625</v>
      </c>
    </row>
    <row r="640" spans="1:23" s="14" customFormat="1" ht="15" hidden="1" customHeight="1">
      <c r="A640" s="26" t="s">
        <v>743</v>
      </c>
      <c r="B640" s="26" t="s">
        <v>313</v>
      </c>
      <c r="C640" s="26" t="s">
        <v>193</v>
      </c>
      <c r="D640" s="26"/>
      <c r="E640" s="26"/>
      <c r="F640" s="26"/>
      <c r="G640" s="26">
        <v>173.74100000000001</v>
      </c>
      <c r="H640" s="26">
        <v>1.53</v>
      </c>
      <c r="I640" s="26">
        <v>0.45</v>
      </c>
      <c r="J640" s="26">
        <v>0.38</v>
      </c>
      <c r="K640" s="26">
        <v>0.31</v>
      </c>
      <c r="L640" s="27">
        <v>1.3</v>
      </c>
      <c r="M640" s="26"/>
      <c r="N640" s="26"/>
      <c r="O640" s="26"/>
      <c r="P640" s="26">
        <v>1</v>
      </c>
      <c r="Q640" s="26"/>
      <c r="R640" s="26"/>
      <c r="S640" s="26"/>
      <c r="T640" s="26"/>
      <c r="U640" s="26"/>
      <c r="V640" s="14">
        <v>1.6111851930618286</v>
      </c>
      <c r="W640" s="14">
        <v>44.774188995361328</v>
      </c>
    </row>
    <row r="641" spans="1:23" s="14" customFormat="1" ht="15" hidden="1" customHeight="1">
      <c r="A641" s="26" t="s">
        <v>744</v>
      </c>
      <c r="B641" s="26" t="s">
        <v>313</v>
      </c>
      <c r="C641" s="26" t="s">
        <v>193</v>
      </c>
      <c r="D641" s="26"/>
      <c r="E641" s="26"/>
      <c r="F641" s="26"/>
      <c r="G641" s="26">
        <v>132.572</v>
      </c>
      <c r="H641" s="26">
        <v>1.05</v>
      </c>
      <c r="I641" s="26">
        <v>0.33</v>
      </c>
      <c r="J641" s="26">
        <v>0.54</v>
      </c>
      <c r="K641" s="26">
        <v>0.33</v>
      </c>
      <c r="L641" s="27">
        <v>1.2</v>
      </c>
      <c r="M641" s="26"/>
      <c r="N641" s="26"/>
      <c r="O641" s="26"/>
      <c r="P641" s="26">
        <v>1</v>
      </c>
      <c r="Q641" s="26"/>
      <c r="R641" s="26"/>
      <c r="S641" s="26"/>
      <c r="T641" s="26"/>
      <c r="U641" s="26"/>
      <c r="V641" s="14">
        <v>1.6554605960845947</v>
      </c>
      <c r="W641" s="14">
        <v>44.894687652587891</v>
      </c>
    </row>
    <row r="642" spans="1:23" s="14" customFormat="1" ht="15" hidden="1" customHeight="1">
      <c r="A642" s="26" t="s">
        <v>745</v>
      </c>
      <c r="B642" s="26" t="s">
        <v>313</v>
      </c>
      <c r="C642" s="26" t="s">
        <v>193</v>
      </c>
      <c r="D642" s="26"/>
      <c r="E642" s="26"/>
      <c r="F642" s="26"/>
      <c r="G642" s="26">
        <v>153.47900000000001</v>
      </c>
      <c r="H642" s="26">
        <v>1.23</v>
      </c>
      <c r="I642" s="26">
        <v>0.37</v>
      </c>
      <c r="J642" s="26">
        <v>0.28000000000000003</v>
      </c>
      <c r="K642" s="26">
        <v>0.17</v>
      </c>
      <c r="L642" s="27">
        <v>1</v>
      </c>
      <c r="M642" s="26"/>
      <c r="N642" s="26"/>
      <c r="O642" s="26"/>
      <c r="P642" s="26">
        <v>1</v>
      </c>
      <c r="Q642" s="26"/>
      <c r="R642" s="26"/>
      <c r="S642" s="26"/>
      <c r="T642" s="26"/>
      <c r="U642" s="26"/>
      <c r="V642" s="14">
        <v>1.6583710908889771</v>
      </c>
      <c r="W642" s="14">
        <v>45.203166961669922</v>
      </c>
    </row>
    <row r="643" spans="1:23" s="14" customFormat="1" ht="15" hidden="1" customHeight="1">
      <c r="A643" s="26" t="s">
        <v>746</v>
      </c>
      <c r="B643" s="26" t="s">
        <v>313</v>
      </c>
      <c r="C643" s="26" t="s">
        <v>193</v>
      </c>
      <c r="D643" s="26"/>
      <c r="E643" s="26"/>
      <c r="F643" s="26"/>
      <c r="G643" s="26">
        <v>136.01300000000001</v>
      </c>
      <c r="H643" s="26">
        <v>1.29</v>
      </c>
      <c r="I643" s="26">
        <v>0.46</v>
      </c>
      <c r="J643" s="26">
        <v>0.37</v>
      </c>
      <c r="K643" s="26">
        <v>0.22</v>
      </c>
      <c r="L643" s="27">
        <v>1.9</v>
      </c>
      <c r="M643" s="26"/>
      <c r="N643" s="26"/>
      <c r="O643" s="26"/>
      <c r="P643" s="26">
        <v>1</v>
      </c>
      <c r="Q643" s="26"/>
      <c r="R643" s="26"/>
      <c r="S643" s="26"/>
      <c r="T643" s="26"/>
      <c r="U643" s="26"/>
      <c r="V643" s="14">
        <v>1.2103888988494873</v>
      </c>
      <c r="W643" s="14">
        <v>45.220943450927734</v>
      </c>
    </row>
    <row r="644" spans="1:23" s="14" customFormat="1" ht="15" hidden="1" customHeight="1">
      <c r="A644" s="26" t="s">
        <v>747</v>
      </c>
      <c r="B644" s="26" t="s">
        <v>313</v>
      </c>
      <c r="C644" s="26" t="s">
        <v>193</v>
      </c>
      <c r="D644" s="26"/>
      <c r="E644" s="26"/>
      <c r="F644" s="26"/>
      <c r="G644" s="26">
        <v>114.55200000000001</v>
      </c>
      <c r="H644" s="26">
        <v>1.1200000000000001</v>
      </c>
      <c r="I644" s="26">
        <v>0.33</v>
      </c>
      <c r="J644" s="26">
        <v>0.54</v>
      </c>
      <c r="K644" s="26">
        <v>0.32</v>
      </c>
      <c r="L644" s="27">
        <v>0.7</v>
      </c>
      <c r="M644" s="26"/>
      <c r="N644" s="26"/>
      <c r="O644" s="26"/>
      <c r="P644" s="26">
        <v>1</v>
      </c>
      <c r="Q644" s="26"/>
      <c r="R644" s="26"/>
      <c r="S644" s="26"/>
      <c r="T644" s="26"/>
      <c r="U644" s="26"/>
      <c r="V644" s="14">
        <v>1.5116113424301147</v>
      </c>
      <c r="W644" s="14">
        <v>44.343254089355469</v>
      </c>
    </row>
    <row r="645" spans="1:23" s="14" customFormat="1" ht="15" hidden="1" customHeight="1">
      <c r="A645" s="26" t="s">
        <v>378</v>
      </c>
      <c r="B645" s="26" t="s">
        <v>313</v>
      </c>
      <c r="C645" s="26" t="s">
        <v>194</v>
      </c>
      <c r="D645" s="26">
        <v>42.492709988728102</v>
      </c>
      <c r="E645" s="26">
        <v>-72.194986017420803</v>
      </c>
      <c r="F645" s="26"/>
      <c r="G645" s="26">
        <v>316.404</v>
      </c>
      <c r="H645" s="26">
        <v>2.27</v>
      </c>
      <c r="I645" s="26">
        <v>0.77</v>
      </c>
      <c r="J645" s="26">
        <v>0.96</v>
      </c>
      <c r="K645" s="26">
        <v>0.5</v>
      </c>
      <c r="L645" s="27">
        <v>1.5</v>
      </c>
      <c r="M645" s="26"/>
      <c r="N645" s="26"/>
      <c r="O645" s="26"/>
      <c r="P645" s="26">
        <v>1</v>
      </c>
      <c r="Q645" s="26">
        <v>1</v>
      </c>
      <c r="R645" s="26"/>
      <c r="S645" s="26"/>
      <c r="T645" s="26"/>
      <c r="U645" s="26"/>
      <c r="V645" s="14">
        <v>1.9442447423934937</v>
      </c>
      <c r="W645" s="14">
        <v>34.947116851806641</v>
      </c>
    </row>
    <row r="646" spans="1:23" s="14" customFormat="1" ht="15" hidden="1" customHeight="1">
      <c r="A646" s="26" t="s">
        <v>373</v>
      </c>
      <c r="B646" s="26" t="s">
        <v>313</v>
      </c>
      <c r="C646" s="26" t="s">
        <v>194</v>
      </c>
      <c r="D646" s="26">
        <v>42.472749999999998</v>
      </c>
      <c r="E646" s="26">
        <v>-72.169466979999996</v>
      </c>
      <c r="F646" s="26"/>
      <c r="G646" s="26">
        <v>214.405</v>
      </c>
      <c r="H646" s="26">
        <v>1.7</v>
      </c>
      <c r="I646" s="26">
        <v>0.56999999999999995</v>
      </c>
      <c r="J646" s="26">
        <v>0.87</v>
      </c>
      <c r="K646" s="26">
        <v>0.4</v>
      </c>
      <c r="L646" s="27">
        <v>1.4</v>
      </c>
      <c r="M646" s="26"/>
      <c r="N646" s="26"/>
      <c r="O646" s="26"/>
      <c r="P646" s="26">
        <v>1</v>
      </c>
      <c r="Q646" s="26">
        <v>1</v>
      </c>
      <c r="R646" s="26"/>
      <c r="S646" s="26"/>
      <c r="T646" s="26"/>
      <c r="U646" s="26"/>
      <c r="V646" s="14">
        <v>2.5083620548248291</v>
      </c>
      <c r="W646" s="14">
        <v>48.617645263671875</v>
      </c>
    </row>
    <row r="647" spans="1:23" s="14" customFormat="1" ht="15" hidden="1" customHeight="1">
      <c r="A647" s="26" t="s">
        <v>374</v>
      </c>
      <c r="B647" s="26" t="s">
        <v>313</v>
      </c>
      <c r="C647" s="26" t="s">
        <v>194</v>
      </c>
      <c r="D647" s="26">
        <v>42.473033970000003</v>
      </c>
      <c r="E647" s="26">
        <v>-72.169204960000002</v>
      </c>
      <c r="F647" s="26"/>
      <c r="G647" s="26">
        <v>267.98599999999999</v>
      </c>
      <c r="H647" s="26">
        <v>2.2200000000000002</v>
      </c>
      <c r="I647" s="26">
        <v>0.79</v>
      </c>
      <c r="J647" s="26">
        <v>0.71</v>
      </c>
      <c r="K647" s="26">
        <v>0.33</v>
      </c>
      <c r="L647" s="27">
        <v>1.6</v>
      </c>
      <c r="M647" s="26"/>
      <c r="N647" s="26"/>
      <c r="O647" s="26"/>
      <c r="P647" s="26">
        <v>1</v>
      </c>
      <c r="Q647" s="26"/>
      <c r="R647" s="26"/>
      <c r="S647" s="26"/>
      <c r="T647" s="26"/>
      <c r="U647" s="26"/>
      <c r="V647" s="14">
        <v>2.8606421947479248</v>
      </c>
      <c r="W647" s="14">
        <v>48.559349060058594</v>
      </c>
    </row>
    <row r="648" spans="1:23" s="14" customFormat="1" ht="15" hidden="1" customHeight="1">
      <c r="A648" s="26" t="s">
        <v>375</v>
      </c>
      <c r="B648" s="26" t="s">
        <v>313</v>
      </c>
      <c r="C648" s="26" t="s">
        <v>194</v>
      </c>
      <c r="D648" s="26">
        <v>42.473273030000001</v>
      </c>
      <c r="E648" s="26">
        <v>-72.169126000000006</v>
      </c>
      <c r="F648" s="26"/>
      <c r="G648" s="26">
        <v>233.494</v>
      </c>
      <c r="H648" s="26">
        <v>1.93</v>
      </c>
      <c r="I648" s="26">
        <v>0.69</v>
      </c>
      <c r="J648" s="26">
        <v>0.72</v>
      </c>
      <c r="K648" s="26">
        <v>0.33</v>
      </c>
      <c r="L648" s="27">
        <v>2</v>
      </c>
      <c r="M648" s="26"/>
      <c r="N648" s="26"/>
      <c r="O648" s="26"/>
      <c r="P648" s="26">
        <v>1</v>
      </c>
      <c r="Q648" s="26">
        <v>1</v>
      </c>
      <c r="R648" s="26">
        <v>1</v>
      </c>
      <c r="S648" s="26"/>
      <c r="T648" s="26"/>
      <c r="U648" s="26"/>
      <c r="V648" s="14">
        <v>2.7506864070892334</v>
      </c>
      <c r="W648" s="14">
        <v>48.591083526611328</v>
      </c>
    </row>
    <row r="649" spans="1:23" s="14" customFormat="1" ht="15" hidden="1" customHeight="1">
      <c r="A649" s="26" t="s">
        <v>376</v>
      </c>
      <c r="B649" s="26" t="s">
        <v>313</v>
      </c>
      <c r="C649" s="26" t="s">
        <v>194</v>
      </c>
      <c r="D649" s="26">
        <v>42.47344502</v>
      </c>
      <c r="E649" s="26">
        <v>-72.168950989999999</v>
      </c>
      <c r="F649" s="26"/>
      <c r="G649" s="26">
        <v>171.50399999999999</v>
      </c>
      <c r="H649" s="26">
        <v>1.61</v>
      </c>
      <c r="I649" s="26">
        <v>0.61</v>
      </c>
      <c r="J649" s="26">
        <v>1</v>
      </c>
      <c r="K649" s="26">
        <v>0.57999999999999996</v>
      </c>
      <c r="L649" s="27">
        <v>2.1</v>
      </c>
      <c r="M649" s="26"/>
      <c r="N649" s="26"/>
      <c r="O649" s="26"/>
      <c r="P649" s="26">
        <v>1</v>
      </c>
      <c r="Q649" s="26">
        <v>1</v>
      </c>
      <c r="R649" s="26"/>
      <c r="S649" s="26"/>
      <c r="T649" s="26"/>
      <c r="U649" s="26"/>
      <c r="V649" s="14">
        <v>2.3582398891448975</v>
      </c>
      <c r="W649" s="14">
        <v>48.546360015869141</v>
      </c>
    </row>
    <row r="650" spans="1:23" s="14" customFormat="1" ht="15" hidden="1" customHeight="1">
      <c r="A650" s="26" t="s">
        <v>377</v>
      </c>
      <c r="B650" s="26" t="s">
        <v>313</v>
      </c>
      <c r="C650" s="26" t="s">
        <v>194</v>
      </c>
      <c r="D650" s="26">
        <v>42.473209990000001</v>
      </c>
      <c r="E650" s="26">
        <v>-72.168395020000006</v>
      </c>
      <c r="F650" s="26"/>
      <c r="G650" s="26">
        <v>194.16399999999999</v>
      </c>
      <c r="H650" s="26">
        <v>1.69</v>
      </c>
      <c r="I650" s="26">
        <v>0.64</v>
      </c>
      <c r="J650" s="26">
        <v>0.74</v>
      </c>
      <c r="K650" s="26">
        <v>0.43</v>
      </c>
      <c r="L650" s="27">
        <v>1.9</v>
      </c>
      <c r="M650" s="26"/>
      <c r="N650" s="26"/>
      <c r="O650" s="26"/>
      <c r="P650" s="26">
        <v>1.3</v>
      </c>
      <c r="Q650" s="26"/>
      <c r="R650" s="26"/>
      <c r="S650" s="26"/>
      <c r="T650" s="26"/>
      <c r="U650" s="26"/>
      <c r="V650" s="14">
        <v>2.4460883140563965</v>
      </c>
      <c r="W650" s="14">
        <v>48.313865661621094</v>
      </c>
    </row>
    <row r="651" spans="1:23" s="14" customFormat="1" ht="15" hidden="1" customHeight="1">
      <c r="A651" s="26" t="s">
        <v>379</v>
      </c>
      <c r="B651" s="26" t="s">
        <v>313</v>
      </c>
      <c r="C651" s="26" t="s">
        <v>196</v>
      </c>
      <c r="D651" s="26">
        <v>42.536841966211703</v>
      </c>
      <c r="E651" s="26">
        <v>-72.179121002554794</v>
      </c>
      <c r="F651" s="26"/>
      <c r="G651" s="26">
        <v>236.45400000000001</v>
      </c>
      <c r="H651" s="26">
        <v>1.43</v>
      </c>
      <c r="I651" s="26">
        <v>0.52</v>
      </c>
      <c r="J651" s="26">
        <v>1.31</v>
      </c>
      <c r="K651" s="26">
        <v>0.85</v>
      </c>
      <c r="L651" s="27">
        <v>1.18</v>
      </c>
      <c r="M651" s="26"/>
      <c r="N651" s="26"/>
      <c r="O651" s="26"/>
      <c r="P651" s="26">
        <v>2.5</v>
      </c>
      <c r="Q651" s="26">
        <v>1.5</v>
      </c>
      <c r="R651" s="26"/>
      <c r="S651" s="26"/>
      <c r="T651" s="26"/>
      <c r="U651" s="26"/>
      <c r="V651" s="14">
        <v>2.6189427375793457</v>
      </c>
      <c r="W651" s="14">
        <v>47.700431823730469</v>
      </c>
    </row>
    <row r="652" spans="1:23" s="14" customFormat="1" ht="15" hidden="1" customHeight="1">
      <c r="A652" s="26" t="s">
        <v>380</v>
      </c>
      <c r="B652" s="26" t="s">
        <v>313</v>
      </c>
      <c r="C652" s="26" t="s">
        <v>196</v>
      </c>
      <c r="D652" s="26">
        <v>42.536861998960298</v>
      </c>
      <c r="E652" s="26">
        <v>-72.179130977019597</v>
      </c>
      <c r="F652" s="26"/>
      <c r="G652" s="26">
        <v>270.69600000000003</v>
      </c>
      <c r="H652" s="26">
        <v>2.0299999999999998</v>
      </c>
      <c r="I652" s="26">
        <v>0.75</v>
      </c>
      <c r="J652" s="26">
        <v>2.91</v>
      </c>
      <c r="K652" s="26">
        <v>2.02</v>
      </c>
      <c r="L652" s="27">
        <v>2.42</v>
      </c>
      <c r="M652" s="26"/>
      <c r="N652" s="26"/>
      <c r="O652" s="26"/>
      <c r="P652" s="26">
        <v>6</v>
      </c>
      <c r="Q652" s="26"/>
      <c r="R652" s="26"/>
      <c r="S652" s="26"/>
      <c r="T652" s="26"/>
      <c r="U652" s="26"/>
      <c r="V652" s="14">
        <v>2.3251709938049316</v>
      </c>
      <c r="W652" s="14">
        <v>47.737274169921875</v>
      </c>
    </row>
    <row r="653" spans="1:23" s="14" customFormat="1" ht="15" hidden="1" customHeight="1">
      <c r="A653" s="26" t="s">
        <v>381</v>
      </c>
      <c r="B653" s="26" t="s">
        <v>313</v>
      </c>
      <c r="C653" s="26" t="s">
        <v>196</v>
      </c>
      <c r="D653" s="26">
        <v>42.536874990910199</v>
      </c>
      <c r="E653" s="26">
        <v>-72.179084960371199</v>
      </c>
      <c r="F653" s="26"/>
      <c r="G653" s="26">
        <v>237.18</v>
      </c>
      <c r="H653" s="26">
        <v>1.65</v>
      </c>
      <c r="I653" s="26">
        <v>0.57999999999999996</v>
      </c>
      <c r="J653" s="26">
        <v>1.87</v>
      </c>
      <c r="K653" s="26">
        <v>1.33</v>
      </c>
      <c r="L653" s="27">
        <v>2.29</v>
      </c>
      <c r="M653" s="26"/>
      <c r="N653" s="26"/>
      <c r="O653" s="26"/>
      <c r="P653" s="26">
        <v>8</v>
      </c>
      <c r="Q653" s="26"/>
      <c r="R653" s="26"/>
      <c r="S653" s="26"/>
      <c r="T653" s="26"/>
      <c r="U653" s="26"/>
      <c r="V653" s="14">
        <v>2.4893395900726318</v>
      </c>
      <c r="W653" s="14">
        <v>47.464408874511719</v>
      </c>
    </row>
    <row r="654" spans="1:23" s="14" customFormat="1" ht="15" hidden="1" customHeight="1">
      <c r="A654" s="26" t="s">
        <v>382</v>
      </c>
      <c r="B654" s="26" t="s">
        <v>313</v>
      </c>
      <c r="C654" s="26" t="s">
        <v>196</v>
      </c>
      <c r="D654" s="26">
        <v>42.537608994171002</v>
      </c>
      <c r="E654" s="26">
        <v>-72.179663982242303</v>
      </c>
      <c r="F654" s="26"/>
      <c r="G654" s="26">
        <v>191.56200000000001</v>
      </c>
      <c r="H654" s="26">
        <v>1.29</v>
      </c>
      <c r="I654" s="26">
        <v>0.45</v>
      </c>
      <c r="J654" s="26">
        <v>1.3</v>
      </c>
      <c r="K654" s="26">
        <v>1.01</v>
      </c>
      <c r="L654" s="27">
        <v>0.7</v>
      </c>
      <c r="M654" s="26"/>
      <c r="N654" s="26"/>
      <c r="O654" s="26"/>
      <c r="P654" s="26">
        <v>3.3</v>
      </c>
      <c r="Q654" s="26"/>
      <c r="R654" s="26"/>
      <c r="S654" s="26"/>
      <c r="T654" s="26"/>
      <c r="U654" s="26"/>
      <c r="V654" s="14">
        <v>2.422856092</v>
      </c>
      <c r="W654" s="14">
        <v>47.188529969999998</v>
      </c>
    </row>
    <row r="655" spans="1:23" s="14" customFormat="1" ht="15" hidden="1" customHeight="1">
      <c r="A655" s="26" t="s">
        <v>383</v>
      </c>
      <c r="B655" s="26" t="s">
        <v>313</v>
      </c>
      <c r="C655" s="26" t="s">
        <v>196</v>
      </c>
      <c r="D655" s="26">
        <v>42.537326021119902</v>
      </c>
      <c r="E655" s="26">
        <v>-72.179536996409198</v>
      </c>
      <c r="F655" s="26"/>
      <c r="G655" s="26">
        <v>199.846</v>
      </c>
      <c r="H655" s="26">
        <v>1.42</v>
      </c>
      <c r="I655" s="26">
        <v>0.52</v>
      </c>
      <c r="J655" s="26">
        <v>2.73</v>
      </c>
      <c r="K655" s="26">
        <v>2.71</v>
      </c>
      <c r="L655" s="27">
        <v>2.0699999999999998</v>
      </c>
      <c r="M655" s="26"/>
      <c r="N655" s="26"/>
      <c r="O655" s="26"/>
      <c r="P655" s="26">
        <v>6.3</v>
      </c>
      <c r="Q655" s="26"/>
      <c r="R655" s="26"/>
      <c r="S655" s="26"/>
      <c r="T655" s="26"/>
      <c r="U655" s="26"/>
      <c r="V655" s="14">
        <v>2.0462100510000001</v>
      </c>
      <c r="W655" s="14">
        <v>46.953277589999999</v>
      </c>
    </row>
    <row r="656" spans="1:23" s="14" customFormat="1" ht="15" hidden="1" customHeight="1">
      <c r="A656" s="26" t="s">
        <v>384</v>
      </c>
      <c r="B656" s="26" t="s">
        <v>313</v>
      </c>
      <c r="C656" s="26" t="s">
        <v>196</v>
      </c>
      <c r="D656" s="26">
        <v>42.537308000028098</v>
      </c>
      <c r="E656" s="26">
        <v>-72.179586030542794</v>
      </c>
      <c r="F656" s="26"/>
      <c r="G656" s="26">
        <v>259.53800000000001</v>
      </c>
      <c r="H656" s="26">
        <v>1.86</v>
      </c>
      <c r="I656" s="26">
        <v>0.69</v>
      </c>
      <c r="J656" s="26">
        <v>1.5</v>
      </c>
      <c r="K656" s="26">
        <v>0.97</v>
      </c>
      <c r="L656" s="27">
        <v>2.38</v>
      </c>
      <c r="M656" s="26"/>
      <c r="N656" s="26"/>
      <c r="O656" s="26"/>
      <c r="P656" s="26">
        <v>8</v>
      </c>
      <c r="Q656" s="26">
        <v>3.9</v>
      </c>
      <c r="R656" s="26"/>
      <c r="S656" s="26"/>
      <c r="T656" s="26"/>
      <c r="U656" s="26"/>
      <c r="V656" s="14">
        <v>2.1116299629999999</v>
      </c>
      <c r="W656" s="14">
        <v>47.154697419999998</v>
      </c>
    </row>
    <row r="657" spans="1:23" s="14" customFormat="1" ht="15" hidden="1" customHeight="1">
      <c r="A657" s="26" t="s">
        <v>385</v>
      </c>
      <c r="B657" s="26" t="s">
        <v>313</v>
      </c>
      <c r="C657" s="26" t="s">
        <v>197</v>
      </c>
      <c r="D657" s="26">
        <v>42.537096021696897</v>
      </c>
      <c r="E657" s="26">
        <v>-72.179500032216296</v>
      </c>
      <c r="F657" s="26"/>
      <c r="G657" s="26">
        <v>218.226</v>
      </c>
      <c r="H657" s="26">
        <v>1.83</v>
      </c>
      <c r="I657" s="26">
        <v>0.49</v>
      </c>
      <c r="J657" s="26">
        <v>0.46</v>
      </c>
      <c r="K657" s="26">
        <v>0.13</v>
      </c>
      <c r="L657" s="27">
        <v>16.5</v>
      </c>
      <c r="M657" s="26"/>
      <c r="N657" s="26"/>
      <c r="O657" s="26"/>
      <c r="P657" s="26">
        <v>12.2</v>
      </c>
      <c r="Q657" s="26"/>
      <c r="R657" s="26"/>
      <c r="S657" s="26"/>
      <c r="T657" s="26"/>
      <c r="U657" s="26"/>
      <c r="V657" s="14">
        <v>1.8022130727767944</v>
      </c>
      <c r="W657" s="14">
        <v>44.00250244140625</v>
      </c>
    </row>
    <row r="658" spans="1:23" s="14" customFormat="1" ht="15" hidden="1" customHeight="1">
      <c r="A658" s="26" t="s">
        <v>386</v>
      </c>
      <c r="B658" s="26" t="s">
        <v>313</v>
      </c>
      <c r="C658" s="26" t="s">
        <v>197</v>
      </c>
      <c r="D658" s="26">
        <v>42.539477990940199</v>
      </c>
      <c r="E658" s="26">
        <v>-72.175531033426495</v>
      </c>
      <c r="F658" s="26"/>
      <c r="G658" s="26">
        <v>559.23299999999995</v>
      </c>
      <c r="H658" s="26">
        <v>5.0999999999999996</v>
      </c>
      <c r="I658" s="26">
        <v>1.94</v>
      </c>
      <c r="J658" s="26">
        <v>1.36</v>
      </c>
      <c r="K658" s="26">
        <v>0.54</v>
      </c>
      <c r="L658" s="27">
        <v>12</v>
      </c>
      <c r="M658" s="26"/>
      <c r="N658" s="26"/>
      <c r="O658" s="26"/>
      <c r="P658" s="26">
        <v>5.8</v>
      </c>
      <c r="Q658" s="26"/>
      <c r="R658" s="26"/>
      <c r="S658" s="26"/>
      <c r="T658" s="26"/>
      <c r="U658" s="26"/>
      <c r="V658" s="14">
        <v>2.2257494926452637</v>
      </c>
      <c r="W658" s="14">
        <v>43.858131408691406</v>
      </c>
    </row>
    <row r="659" spans="1:23" s="14" customFormat="1" ht="15" hidden="1" customHeight="1">
      <c r="A659" s="26" t="s">
        <v>387</v>
      </c>
      <c r="B659" s="26" t="s">
        <v>313</v>
      </c>
      <c r="C659" s="26" t="s">
        <v>197</v>
      </c>
      <c r="D659" s="26">
        <v>42.536726966500197</v>
      </c>
      <c r="E659" s="26">
        <v>-72.177667999640093</v>
      </c>
      <c r="F659" s="26"/>
      <c r="G659" s="26">
        <v>250.09700000000001</v>
      </c>
      <c r="H659" s="26">
        <v>1.71</v>
      </c>
      <c r="I659" s="26">
        <v>0.61</v>
      </c>
      <c r="J659" s="26">
        <v>1.32</v>
      </c>
      <c r="K659" s="26">
        <v>0.62</v>
      </c>
      <c r="L659" s="27">
        <v>6.25</v>
      </c>
      <c r="M659" s="26"/>
      <c r="N659" s="26"/>
      <c r="O659" s="26"/>
      <c r="P659" s="26">
        <v>2.9</v>
      </c>
      <c r="Q659" s="26"/>
      <c r="R659" s="26"/>
      <c r="S659" s="26"/>
      <c r="T659" s="26"/>
      <c r="U659" s="26"/>
      <c r="V659" s="14">
        <v>2.417243480682373</v>
      </c>
      <c r="W659" s="14">
        <v>45.764030456542969</v>
      </c>
    </row>
    <row r="660" spans="1:23" s="14" customFormat="1" ht="15" hidden="1" customHeight="1">
      <c r="A660" s="26" t="s">
        <v>388</v>
      </c>
      <c r="B660" s="26" t="s">
        <v>313</v>
      </c>
      <c r="C660" s="26" t="s">
        <v>197</v>
      </c>
      <c r="D660" s="26">
        <v>42.537728017196002</v>
      </c>
      <c r="E660" s="26">
        <v>-72.172887967899399</v>
      </c>
      <c r="F660" s="26"/>
      <c r="G660" s="26">
        <v>300.98599999999999</v>
      </c>
      <c r="H660" s="26">
        <v>2.4</v>
      </c>
      <c r="I660" s="26">
        <v>0.61</v>
      </c>
      <c r="J660" s="26">
        <v>1.42</v>
      </c>
      <c r="K660" s="26">
        <v>0.59</v>
      </c>
      <c r="L660" s="27">
        <v>4</v>
      </c>
      <c r="M660" s="26"/>
      <c r="N660" s="26"/>
      <c r="O660" s="26"/>
      <c r="P660" s="26">
        <v>2.25</v>
      </c>
      <c r="Q660" s="26"/>
      <c r="R660" s="26"/>
      <c r="S660" s="26"/>
      <c r="T660" s="26"/>
      <c r="U660" s="26"/>
      <c r="V660" s="14">
        <v>2.6612198352813721</v>
      </c>
      <c r="W660" s="14">
        <v>46.781581878662109</v>
      </c>
    </row>
    <row r="661" spans="1:23" s="14" customFormat="1" ht="15" hidden="1" customHeight="1">
      <c r="A661" s="26" t="s">
        <v>389</v>
      </c>
      <c r="B661" s="26" t="s">
        <v>313</v>
      </c>
      <c r="C661" s="26" t="s">
        <v>197</v>
      </c>
      <c r="D661" s="26">
        <v>42.540307966992202</v>
      </c>
      <c r="E661" s="26">
        <v>-72.172702979296403</v>
      </c>
      <c r="F661" s="26"/>
      <c r="G661" s="26">
        <v>280.36799999999999</v>
      </c>
      <c r="H661" s="26">
        <v>2.44</v>
      </c>
      <c r="I661" s="26">
        <v>0.64</v>
      </c>
      <c r="J661" s="26">
        <v>1.8</v>
      </c>
      <c r="K661" s="26">
        <v>1.1499999999999999</v>
      </c>
      <c r="L661" s="27">
        <v>6.5</v>
      </c>
      <c r="M661" s="26"/>
      <c r="N661" s="26"/>
      <c r="O661" s="26"/>
      <c r="P661" s="26">
        <v>4</v>
      </c>
      <c r="Q661" s="26"/>
      <c r="R661" s="26"/>
      <c r="S661" s="26"/>
      <c r="T661" s="26"/>
      <c r="U661" s="26"/>
      <c r="V661" s="14">
        <v>2.7823736667633057</v>
      </c>
      <c r="W661" s="14">
        <v>47.166412353515625</v>
      </c>
    </row>
    <row r="662" spans="1:23" s="14" customFormat="1" ht="15" hidden="1" customHeight="1">
      <c r="A662" s="26" t="s">
        <v>390</v>
      </c>
      <c r="B662" s="26" t="s">
        <v>313</v>
      </c>
      <c r="C662" s="26" t="s">
        <v>197</v>
      </c>
      <c r="D662" s="26">
        <v>42.540367981418903</v>
      </c>
      <c r="E662" s="26">
        <v>-72.172886962071004</v>
      </c>
      <c r="F662" s="26"/>
      <c r="G662" s="26">
        <v>288.404</v>
      </c>
      <c r="H662" s="26">
        <v>1.49</v>
      </c>
      <c r="I662" s="26">
        <v>0.4</v>
      </c>
      <c r="J662" s="26">
        <v>1.07</v>
      </c>
      <c r="K662" s="26">
        <v>0.61</v>
      </c>
      <c r="L662" s="27">
        <v>4</v>
      </c>
      <c r="M662" s="26"/>
      <c r="N662" s="26"/>
      <c r="O662" s="26"/>
      <c r="P662" s="26">
        <v>1.7</v>
      </c>
      <c r="Q662" s="26"/>
      <c r="R662" s="26"/>
      <c r="S662" s="26"/>
      <c r="T662" s="26"/>
      <c r="U662" s="26"/>
      <c r="V662" s="14">
        <v>2.4698798656463623</v>
      </c>
      <c r="W662" s="14">
        <v>46.764701843261719</v>
      </c>
    </row>
    <row r="663" spans="1:23" s="14" customFormat="1" ht="15" hidden="1" customHeight="1">
      <c r="A663" s="26" t="s">
        <v>391</v>
      </c>
      <c r="B663" s="26" t="s">
        <v>313</v>
      </c>
      <c r="C663" s="26" t="s">
        <v>198</v>
      </c>
      <c r="D663" s="26">
        <v>42.540594041347497</v>
      </c>
      <c r="E663" s="26">
        <v>-72.172550009563494</v>
      </c>
      <c r="F663" s="26"/>
      <c r="G663" s="26">
        <v>271.512</v>
      </c>
      <c r="H663" s="26">
        <v>3.42</v>
      </c>
      <c r="I663" s="26">
        <v>0.73</v>
      </c>
      <c r="J663" s="26">
        <v>1.81</v>
      </c>
      <c r="K663" s="26">
        <v>0.82</v>
      </c>
      <c r="L663" s="27">
        <v>8.5500000000000007</v>
      </c>
      <c r="M663" s="26"/>
      <c r="N663" s="26"/>
      <c r="O663" s="26"/>
      <c r="P663" s="26">
        <v>5.2</v>
      </c>
      <c r="Q663" s="26"/>
      <c r="R663" s="26"/>
      <c r="S663" s="26"/>
      <c r="T663" s="26"/>
      <c r="U663" s="26"/>
      <c r="V663" s="14">
        <v>3.6895961761474609</v>
      </c>
      <c r="W663" s="14">
        <v>46.707923889160156</v>
      </c>
    </row>
    <row r="664" spans="1:23" s="14" customFormat="1" ht="15" hidden="1" customHeight="1">
      <c r="A664" s="26" t="s">
        <v>392</v>
      </c>
      <c r="B664" s="26" t="s">
        <v>313</v>
      </c>
      <c r="C664" s="26" t="s">
        <v>198</v>
      </c>
      <c r="D664" s="26">
        <v>42.540450962260302</v>
      </c>
      <c r="E664" s="26">
        <v>-72.172107025980907</v>
      </c>
      <c r="F664" s="26"/>
      <c r="G664" s="26">
        <v>301.89999999999998</v>
      </c>
      <c r="H664" s="26">
        <v>3.3</v>
      </c>
      <c r="I664" s="26">
        <v>0.64</v>
      </c>
      <c r="J664" s="26">
        <v>0.57999999999999996</v>
      </c>
      <c r="K664" s="26">
        <v>0.34</v>
      </c>
      <c r="L664" s="27">
        <v>9</v>
      </c>
      <c r="M664" s="26"/>
      <c r="N664" s="26"/>
      <c r="O664" s="26"/>
      <c r="P664" s="26">
        <v>6.5</v>
      </c>
      <c r="Q664" s="26"/>
      <c r="R664" s="26"/>
      <c r="S664" s="26"/>
      <c r="T664" s="26"/>
      <c r="U664" s="26"/>
      <c r="V664" s="14">
        <v>3.8907363414764404</v>
      </c>
      <c r="W664" s="14">
        <v>46.716182708740234</v>
      </c>
    </row>
    <row r="665" spans="1:23" s="14" customFormat="1" ht="15" hidden="1" customHeight="1">
      <c r="A665" s="26" t="s">
        <v>393</v>
      </c>
      <c r="B665" s="26" t="s">
        <v>313</v>
      </c>
      <c r="C665" s="26" t="s">
        <v>198</v>
      </c>
      <c r="D665" s="26">
        <v>42.540272008627603</v>
      </c>
      <c r="E665" s="26">
        <v>-72.171905022114501</v>
      </c>
      <c r="F665" s="26"/>
      <c r="G665" s="26">
        <v>228.34700000000001</v>
      </c>
      <c r="H665" s="26">
        <v>2.46</v>
      </c>
      <c r="I665" s="26">
        <v>0.5</v>
      </c>
      <c r="J665" s="26">
        <v>1.66</v>
      </c>
      <c r="K665" s="26">
        <v>0.69</v>
      </c>
      <c r="L665" s="27">
        <v>6.5</v>
      </c>
      <c r="M665" s="26"/>
      <c r="N665" s="26"/>
      <c r="O665" s="26"/>
      <c r="P665" s="26">
        <v>5</v>
      </c>
      <c r="Q665" s="26"/>
      <c r="R665" s="26"/>
      <c r="S665" s="26"/>
      <c r="T665" s="26"/>
      <c r="U665" s="26"/>
      <c r="V665" s="14">
        <v>3.8645656108856201</v>
      </c>
      <c r="W665" s="14">
        <v>47.350696563720703</v>
      </c>
    </row>
    <row r="666" spans="1:23" s="14" customFormat="1" ht="15" hidden="1" customHeight="1">
      <c r="A666" s="26" t="s">
        <v>395</v>
      </c>
      <c r="B666" s="26" t="s">
        <v>313</v>
      </c>
      <c r="C666" s="26" t="s">
        <v>198</v>
      </c>
      <c r="D666" s="26">
        <v>42.540354989469002</v>
      </c>
      <c r="E666" s="26">
        <v>-72.1720040123909</v>
      </c>
      <c r="F666" s="26"/>
      <c r="G666" s="26">
        <v>204.14500000000001</v>
      </c>
      <c r="H666" s="26">
        <v>1.77</v>
      </c>
      <c r="I666" s="26">
        <v>0.46</v>
      </c>
      <c r="J666" s="26">
        <v>1.19</v>
      </c>
      <c r="K666" s="26">
        <v>0.56000000000000005</v>
      </c>
      <c r="L666" s="27">
        <v>10.5</v>
      </c>
      <c r="M666" s="26"/>
      <c r="N666" s="26"/>
      <c r="O666" s="26"/>
      <c r="P666" s="26">
        <v>4</v>
      </c>
      <c r="Q666" s="26"/>
      <c r="R666" s="26"/>
      <c r="S666" s="26"/>
      <c r="T666" s="26"/>
      <c r="U666" s="26"/>
      <c r="V666" s="14">
        <v>2.8899903297424316</v>
      </c>
      <c r="W666" s="14">
        <v>47.482395172119141</v>
      </c>
    </row>
    <row r="667" spans="1:23" s="14" customFormat="1" ht="15" hidden="1" customHeight="1">
      <c r="A667" s="26" t="s">
        <v>394</v>
      </c>
      <c r="B667" s="26" t="s">
        <v>313</v>
      </c>
      <c r="C667" s="26" t="s">
        <v>198</v>
      </c>
      <c r="D667" s="26">
        <v>42.540641985833602</v>
      </c>
      <c r="E667" s="26">
        <v>-72.172139966860399</v>
      </c>
      <c r="F667" s="26"/>
      <c r="G667" s="26">
        <v>211.99</v>
      </c>
      <c r="H667" s="26">
        <v>2.8</v>
      </c>
      <c r="I667" s="26">
        <v>0.69</v>
      </c>
      <c r="J667" s="26">
        <v>2.35</v>
      </c>
      <c r="K667" s="26">
        <v>1.17</v>
      </c>
      <c r="L667" s="27">
        <v>7</v>
      </c>
      <c r="M667" s="26"/>
      <c r="N667" s="26"/>
      <c r="O667" s="26"/>
      <c r="P667" s="26">
        <v>5.5</v>
      </c>
      <c r="Q667" s="26"/>
      <c r="R667" s="26"/>
      <c r="S667" s="26"/>
      <c r="T667" s="26"/>
      <c r="U667" s="26"/>
      <c r="V667" s="14">
        <v>3.3117363452911377</v>
      </c>
      <c r="W667" s="14">
        <v>46.677337646484375</v>
      </c>
    </row>
    <row r="668" spans="1:23" s="14" customFormat="1" ht="15" hidden="1" customHeight="1">
      <c r="A668" s="26" t="s">
        <v>396</v>
      </c>
      <c r="B668" s="26" t="s">
        <v>313</v>
      </c>
      <c r="C668" s="26" t="s">
        <v>198</v>
      </c>
      <c r="D668" s="26">
        <v>42.540677022188902</v>
      </c>
      <c r="E668" s="26">
        <v>-72.171815000474396</v>
      </c>
      <c r="F668" s="26"/>
      <c r="G668" s="26">
        <v>221.589</v>
      </c>
      <c r="H668" s="26">
        <v>2.4</v>
      </c>
      <c r="I668" s="26">
        <v>0.6</v>
      </c>
      <c r="J668" s="26">
        <v>2.4300000000000002</v>
      </c>
      <c r="K668" s="26">
        <v>1.1100000000000001</v>
      </c>
      <c r="L668" s="27">
        <v>12.5</v>
      </c>
      <c r="M668" s="26"/>
      <c r="N668" s="26"/>
      <c r="O668" s="26"/>
      <c r="P668" s="26">
        <v>8.5</v>
      </c>
      <c r="Q668" s="26"/>
      <c r="R668" s="26"/>
      <c r="S668" s="26"/>
      <c r="T668" s="26"/>
      <c r="U668" s="26"/>
      <c r="V668" s="14">
        <v>3.4208793640136719</v>
      </c>
      <c r="W668" s="14">
        <v>46.466773986816406</v>
      </c>
    </row>
    <row r="669" spans="1:23" s="14" customFormat="1" ht="15" hidden="1" customHeight="1">
      <c r="A669" s="26" t="s">
        <v>397</v>
      </c>
      <c r="B669" s="26" t="s">
        <v>313</v>
      </c>
      <c r="C669" s="26" t="s">
        <v>221</v>
      </c>
      <c r="D669" s="26">
        <v>42.540678028017197</v>
      </c>
      <c r="E669" s="26">
        <v>-72.171740988269406</v>
      </c>
      <c r="F669" s="26"/>
      <c r="G669" s="26">
        <v>305.89400000000001</v>
      </c>
      <c r="H669" s="26">
        <v>3.15</v>
      </c>
      <c r="I669" s="26">
        <v>1.06</v>
      </c>
      <c r="J669" s="26">
        <v>2.5099999999999998</v>
      </c>
      <c r="K669" s="26">
        <v>1.34</v>
      </c>
      <c r="L669" s="27">
        <v>4</v>
      </c>
      <c r="M669" s="26"/>
      <c r="N669" s="26"/>
      <c r="O669" s="26"/>
      <c r="P669" s="26">
        <v>3</v>
      </c>
      <c r="Q669" s="26"/>
      <c r="R669" s="26"/>
      <c r="S669" s="26"/>
      <c r="T669" s="26"/>
      <c r="U669" s="26"/>
      <c r="V669" s="14">
        <v>1.7838559150695801</v>
      </c>
      <c r="W669" s="14">
        <v>47.979976654052734</v>
      </c>
    </row>
    <row r="670" spans="1:23" s="14" customFormat="1" ht="15" hidden="1" customHeight="1">
      <c r="A670" s="26" t="s">
        <v>399</v>
      </c>
      <c r="B670" s="26" t="s">
        <v>313</v>
      </c>
      <c r="C670" s="26" t="s">
        <v>221</v>
      </c>
      <c r="D670" s="26">
        <v>42.5368510186672</v>
      </c>
      <c r="E670" s="26">
        <v>-72.178880022838698</v>
      </c>
      <c r="F670" s="26"/>
      <c r="G670" s="26">
        <v>252.17699999999999</v>
      </c>
      <c r="H670" s="26">
        <v>2.64</v>
      </c>
      <c r="I670" s="26">
        <v>0.61</v>
      </c>
      <c r="J670" s="26">
        <v>1.08</v>
      </c>
      <c r="K670" s="26">
        <v>0.66</v>
      </c>
      <c r="L670" s="27">
        <v>2</v>
      </c>
      <c r="M670" s="26"/>
      <c r="N670" s="26"/>
      <c r="O670" s="26"/>
      <c r="P670" s="26">
        <v>2</v>
      </c>
      <c r="Q670" s="26"/>
      <c r="R670" s="26"/>
      <c r="S670" s="26"/>
      <c r="T670" s="26"/>
      <c r="U670" s="26"/>
      <c r="V670" s="14">
        <v>2.4511749740000002</v>
      </c>
      <c r="W670" s="14">
        <v>46.457107540000003</v>
      </c>
    </row>
    <row r="671" spans="1:23" s="14" customFormat="1" ht="15" hidden="1" customHeight="1">
      <c r="A671" s="26" t="s">
        <v>400</v>
      </c>
      <c r="B671" s="26" t="s">
        <v>313</v>
      </c>
      <c r="C671" s="26" t="s">
        <v>221</v>
      </c>
      <c r="D671" s="26">
        <v>42.537044975906603</v>
      </c>
      <c r="E671" s="26">
        <v>-72.179786022752495</v>
      </c>
      <c r="F671" s="26"/>
      <c r="G671" s="26">
        <v>299.54300000000001</v>
      </c>
      <c r="H671" s="26">
        <v>2.98</v>
      </c>
      <c r="I671" s="26">
        <v>0.76</v>
      </c>
      <c r="J671" s="26">
        <v>0.8</v>
      </c>
      <c r="K671" s="26">
        <v>0.52</v>
      </c>
      <c r="L671" s="27">
        <v>2.5</v>
      </c>
      <c r="M671" s="26"/>
      <c r="N671" s="26"/>
      <c r="O671" s="26"/>
      <c r="P671" s="26">
        <v>2</v>
      </c>
      <c r="Q671" s="26"/>
      <c r="R671" s="26"/>
      <c r="S671" s="26"/>
      <c r="T671" s="26"/>
      <c r="U671" s="26"/>
      <c r="V671" s="14">
        <v>2.1312291622161865</v>
      </c>
      <c r="W671" s="14">
        <v>46.876052856445312</v>
      </c>
    </row>
    <row r="672" spans="1:23" s="14" customFormat="1" ht="15" hidden="1" customHeight="1">
      <c r="A672" s="26" t="s">
        <v>401</v>
      </c>
      <c r="B672" s="26" t="s">
        <v>313</v>
      </c>
      <c r="C672" s="26" t="s">
        <v>221</v>
      </c>
      <c r="D672" s="26">
        <v>42.5370589736849</v>
      </c>
      <c r="E672" s="26">
        <v>-72.179787028580904</v>
      </c>
      <c r="F672" s="26"/>
      <c r="G672" s="26">
        <v>245.67</v>
      </c>
      <c r="H672" s="26">
        <v>2.5499999999999998</v>
      </c>
      <c r="I672" s="26">
        <v>0.56999999999999995</v>
      </c>
      <c r="J672" s="26">
        <v>0.93</v>
      </c>
      <c r="K672" s="26">
        <v>0.56999999999999995</v>
      </c>
      <c r="L672" s="27">
        <v>3.5</v>
      </c>
      <c r="M672" s="26"/>
      <c r="N672" s="26"/>
      <c r="O672" s="26"/>
      <c r="P672" s="26">
        <v>2</v>
      </c>
      <c r="Q672" s="26"/>
      <c r="R672" s="26"/>
      <c r="S672" s="26"/>
      <c r="T672" s="26"/>
      <c r="U672" s="26"/>
      <c r="V672" s="14">
        <v>1.8733665943145752</v>
      </c>
      <c r="W672" s="14">
        <v>46.318084716796875</v>
      </c>
    </row>
    <row r="673" spans="1:23" s="14" customFormat="1" ht="15" hidden="1" customHeight="1">
      <c r="A673" s="26" t="s">
        <v>398</v>
      </c>
      <c r="B673" s="26" t="s">
        <v>313</v>
      </c>
      <c r="C673" s="26" t="s">
        <v>221</v>
      </c>
      <c r="D673" s="26">
        <v>42.536994013935299</v>
      </c>
      <c r="E673" s="26">
        <v>-72.179793985560494</v>
      </c>
      <c r="F673" s="26"/>
      <c r="G673" s="26">
        <v>252.76400000000001</v>
      </c>
      <c r="H673" s="26">
        <v>2.2599999999999998</v>
      </c>
      <c r="I673" s="26">
        <v>0.6</v>
      </c>
      <c r="J673" s="26">
        <v>1.48</v>
      </c>
      <c r="K673" s="26">
        <v>0.82</v>
      </c>
      <c r="L673" s="27">
        <v>1.89</v>
      </c>
      <c r="M673" s="26"/>
      <c r="N673" s="26"/>
      <c r="O673" s="26"/>
      <c r="P673" s="26">
        <v>3.9</v>
      </c>
      <c r="Q673" s="26">
        <v>3.6</v>
      </c>
      <c r="R673" s="26">
        <v>2.2999999999999998</v>
      </c>
      <c r="S673" s="26"/>
      <c r="T673" s="26"/>
      <c r="U673" s="26"/>
      <c r="V673" s="14">
        <v>1.8906458616256714</v>
      </c>
      <c r="W673" s="14">
        <v>46.528377532958984</v>
      </c>
    </row>
    <row r="674" spans="1:23" s="14" customFormat="1" ht="15" hidden="1" customHeight="1">
      <c r="A674" s="26" t="s">
        <v>402</v>
      </c>
      <c r="B674" s="26" t="s">
        <v>313</v>
      </c>
      <c r="C674" s="26" t="s">
        <v>221</v>
      </c>
      <c r="D674" s="26">
        <v>42.537977965548599</v>
      </c>
      <c r="E674" s="26">
        <v>-72.179493997245999</v>
      </c>
      <c r="F674" s="26"/>
      <c r="G674" s="26">
        <v>265.404</v>
      </c>
      <c r="H674" s="26">
        <v>2.85</v>
      </c>
      <c r="I674" s="26">
        <v>0.73</v>
      </c>
      <c r="J674" s="26">
        <v>2.2799999999999998</v>
      </c>
      <c r="K674" s="26">
        <v>1.35</v>
      </c>
      <c r="L674" s="27">
        <v>1.4</v>
      </c>
      <c r="M674" s="26"/>
      <c r="N674" s="26"/>
      <c r="O674" s="26"/>
      <c r="P674" s="26">
        <v>7.3</v>
      </c>
      <c r="Q674" s="26"/>
      <c r="R674" s="26"/>
      <c r="S674" s="26"/>
      <c r="T674" s="26"/>
      <c r="U674" s="26"/>
      <c r="V674" s="14">
        <v>2.0337820053100586</v>
      </c>
      <c r="W674" s="14">
        <v>46.811447143554688</v>
      </c>
    </row>
    <row r="675" spans="1:23" s="14" customFormat="1" ht="15" hidden="1" customHeight="1">
      <c r="A675" s="26" t="s">
        <v>407</v>
      </c>
      <c r="B675" s="26" t="s">
        <v>313</v>
      </c>
      <c r="C675" s="26" t="s">
        <v>199</v>
      </c>
      <c r="D675" s="26">
        <v>42.539380006492102</v>
      </c>
      <c r="E675" s="26">
        <v>-72.175342021510005</v>
      </c>
      <c r="F675" s="26"/>
      <c r="G675" s="26">
        <v>137.86699999999999</v>
      </c>
      <c r="H675" s="26">
        <v>1.47</v>
      </c>
      <c r="I675" s="26">
        <v>0.56999999999999995</v>
      </c>
      <c r="J675" s="26">
        <v>1.35</v>
      </c>
      <c r="K675" s="26">
        <v>0.85</v>
      </c>
      <c r="L675" s="27">
        <v>4.25</v>
      </c>
      <c r="M675" s="26"/>
      <c r="N675" s="26"/>
      <c r="O675" s="26"/>
      <c r="P675" s="26">
        <v>3.2</v>
      </c>
      <c r="Q675" s="26">
        <v>1.5</v>
      </c>
      <c r="R675" s="26"/>
      <c r="S675" s="26"/>
      <c r="T675" s="26"/>
      <c r="U675" s="26"/>
      <c r="V675" s="14">
        <v>1.8258210420608521</v>
      </c>
      <c r="W675" s="14">
        <v>49.16009521484375</v>
      </c>
    </row>
    <row r="676" spans="1:23" s="14" customFormat="1" ht="15" hidden="1" customHeight="1">
      <c r="A676" s="26" t="s">
        <v>408</v>
      </c>
      <c r="B676" s="26" t="s">
        <v>313</v>
      </c>
      <c r="C676" s="26" t="s">
        <v>199</v>
      </c>
      <c r="D676" s="26">
        <v>42.538422038778599</v>
      </c>
      <c r="E676" s="26">
        <v>-72.179492991417604</v>
      </c>
      <c r="F676" s="26"/>
      <c r="G676" s="26">
        <v>161.22</v>
      </c>
      <c r="H676" s="26">
        <v>1.45</v>
      </c>
      <c r="I676" s="26">
        <v>0.56000000000000005</v>
      </c>
      <c r="J676" s="26">
        <v>0.9</v>
      </c>
      <c r="K676" s="26">
        <v>0.63</v>
      </c>
      <c r="L676" s="27">
        <v>7.34</v>
      </c>
      <c r="M676" s="26"/>
      <c r="N676" s="26"/>
      <c r="O676" s="26"/>
      <c r="P676" s="26">
        <v>3.5</v>
      </c>
      <c r="Q676" s="26"/>
      <c r="R676" s="26"/>
      <c r="S676" s="26"/>
      <c r="T676" s="26"/>
      <c r="U676" s="26"/>
      <c r="V676" s="14">
        <v>2.3281245231628418</v>
      </c>
      <c r="W676" s="14">
        <v>50.361583709716797</v>
      </c>
    </row>
    <row r="677" spans="1:23" s="14" customFormat="1" ht="15" hidden="1" customHeight="1">
      <c r="A677" s="26" t="s">
        <v>406</v>
      </c>
      <c r="B677" s="26" t="s">
        <v>313</v>
      </c>
      <c r="C677" s="26" t="s">
        <v>199</v>
      </c>
      <c r="D677" s="26">
        <v>42.536969035863798</v>
      </c>
      <c r="E677" s="26">
        <v>-72.176063032820807</v>
      </c>
      <c r="F677" s="26"/>
      <c r="G677" s="26">
        <v>174.90700000000001</v>
      </c>
      <c r="H677" s="26">
        <v>1.72</v>
      </c>
      <c r="I677" s="26">
        <v>0.49</v>
      </c>
      <c r="J677" s="26">
        <v>0.73</v>
      </c>
      <c r="K677" s="26">
        <v>0.4</v>
      </c>
      <c r="L677" s="27">
        <v>3</v>
      </c>
      <c r="M677" s="26"/>
      <c r="N677" s="26"/>
      <c r="O677" s="26"/>
      <c r="P677" s="26">
        <v>2</v>
      </c>
      <c r="Q677" s="26"/>
      <c r="R677" s="26"/>
      <c r="S677" s="26"/>
      <c r="T677" s="26"/>
      <c r="U677" s="26"/>
      <c r="V677" s="14">
        <v>2.2092206478118896</v>
      </c>
      <c r="W677" s="14">
        <v>51.637130737304688</v>
      </c>
    </row>
    <row r="678" spans="1:23" s="14" customFormat="1" ht="15" hidden="1" customHeight="1">
      <c r="A678" s="26" t="s">
        <v>403</v>
      </c>
      <c r="B678" s="26" t="s">
        <v>313</v>
      </c>
      <c r="C678" s="26" t="s">
        <v>199</v>
      </c>
      <c r="D678" s="26">
        <v>42.538895029574597</v>
      </c>
      <c r="E678" s="26">
        <v>-72.174440966918993</v>
      </c>
      <c r="F678" s="26"/>
      <c r="G678" s="26">
        <v>96.516999999999996</v>
      </c>
      <c r="H678" s="26">
        <v>1.32</v>
      </c>
      <c r="I678" s="26">
        <v>0.55000000000000004</v>
      </c>
      <c r="J678" s="26">
        <v>3.04</v>
      </c>
      <c r="K678" s="26">
        <v>1.61</v>
      </c>
      <c r="L678" s="27">
        <v>2.5</v>
      </c>
      <c r="M678" s="26"/>
      <c r="N678" s="26"/>
      <c r="O678" s="26"/>
      <c r="P678" s="26">
        <v>3</v>
      </c>
      <c r="Q678" s="26"/>
      <c r="R678" s="26"/>
      <c r="S678" s="26"/>
      <c r="T678" s="26"/>
      <c r="U678" s="26"/>
      <c r="V678" s="14">
        <v>1.6334629058837891</v>
      </c>
      <c r="W678" s="14">
        <v>50.424823760986328</v>
      </c>
    </row>
    <row r="679" spans="1:23" s="14" customFormat="1" ht="15" hidden="1" customHeight="1">
      <c r="A679" s="26" t="s">
        <v>404</v>
      </c>
      <c r="B679" s="26" t="s">
        <v>313</v>
      </c>
      <c r="C679" s="26" t="s">
        <v>199</v>
      </c>
      <c r="D679" s="26">
        <v>42.538796039298099</v>
      </c>
      <c r="E679" s="26">
        <v>-72.174485977738996</v>
      </c>
      <c r="F679" s="26"/>
      <c r="G679" s="26">
        <v>154.26300000000001</v>
      </c>
      <c r="H679" s="26">
        <v>2.41</v>
      </c>
      <c r="I679" s="26">
        <v>0.88</v>
      </c>
      <c r="J679" s="26">
        <v>1.39</v>
      </c>
      <c r="K679" s="26">
        <v>1.07</v>
      </c>
      <c r="L679" s="27">
        <v>3.5</v>
      </c>
      <c r="M679" s="26"/>
      <c r="N679" s="26"/>
      <c r="O679" s="26"/>
      <c r="P679" s="26">
        <v>2.6</v>
      </c>
      <c r="Q679" s="26">
        <v>1.6</v>
      </c>
      <c r="R679" s="26">
        <v>1.5</v>
      </c>
      <c r="S679" s="26"/>
      <c r="T679" s="26"/>
      <c r="U679" s="26"/>
      <c r="V679" s="14">
        <v>1.6465801000595093</v>
      </c>
      <c r="W679" s="14">
        <v>47.474815368652344</v>
      </c>
    </row>
    <row r="680" spans="1:23" s="14" customFormat="1" ht="15" hidden="1" customHeight="1">
      <c r="A680" s="26" t="s">
        <v>405</v>
      </c>
      <c r="B680" s="26" t="s">
        <v>313</v>
      </c>
      <c r="C680" s="26" t="s">
        <v>199</v>
      </c>
      <c r="D680" s="26">
        <v>42.538888994604299</v>
      </c>
      <c r="E680" s="26">
        <v>-72.174669038504305</v>
      </c>
      <c r="F680" s="26"/>
      <c r="G680" s="26">
        <v>143.392</v>
      </c>
      <c r="H680" s="26">
        <v>1.98</v>
      </c>
      <c r="I680" s="26">
        <v>0.73</v>
      </c>
      <c r="J680" s="26">
        <v>0.85</v>
      </c>
      <c r="K680" s="26">
        <v>0.53</v>
      </c>
      <c r="L680" s="27">
        <v>2.5</v>
      </c>
      <c r="M680" s="26"/>
      <c r="N680" s="26"/>
      <c r="O680" s="26"/>
      <c r="P680" s="26">
        <v>1.25</v>
      </c>
      <c r="Q680" s="26"/>
      <c r="R680" s="26"/>
      <c r="S680" s="26"/>
      <c r="T680" s="26"/>
      <c r="U680" s="26"/>
      <c r="V680" s="14">
        <v>2.1091728210449219</v>
      </c>
      <c r="W680" s="14">
        <v>51.492019653320312</v>
      </c>
    </row>
    <row r="681" spans="1:23" s="14" customFormat="1" ht="15" hidden="1" customHeight="1">
      <c r="A681" s="26" t="s">
        <v>748</v>
      </c>
      <c r="B681" s="26" t="s">
        <v>313</v>
      </c>
      <c r="C681" s="26" t="s">
        <v>199</v>
      </c>
      <c r="D681" s="26"/>
      <c r="E681" s="26"/>
      <c r="F681" s="26"/>
      <c r="G681" s="26">
        <v>126.006</v>
      </c>
      <c r="H681" s="26">
        <v>1.1599999999999999</v>
      </c>
      <c r="I681" s="26">
        <v>0.41</v>
      </c>
      <c r="J681" s="26">
        <v>4.92</v>
      </c>
      <c r="K681" s="26">
        <v>2.5299999999999998</v>
      </c>
      <c r="L681" s="27">
        <v>2</v>
      </c>
      <c r="M681" s="26"/>
      <c r="N681" s="26"/>
      <c r="O681" s="26"/>
      <c r="P681" s="26">
        <v>1.2</v>
      </c>
      <c r="Q681" s="26"/>
      <c r="R681" s="26"/>
      <c r="S681" s="26"/>
      <c r="T681" s="26"/>
      <c r="U681" s="26"/>
      <c r="V681" s="14">
        <v>1.723326563835144</v>
      </c>
      <c r="W681" s="14">
        <v>50.404842376708984</v>
      </c>
    </row>
    <row r="682" spans="1:23" s="14" customFormat="1" ht="15" hidden="1" customHeight="1">
      <c r="A682" s="26" t="s">
        <v>414</v>
      </c>
      <c r="B682" s="26" t="s">
        <v>313</v>
      </c>
      <c r="C682" s="26" t="s">
        <v>222</v>
      </c>
      <c r="D682" s="26">
        <v>45.988949993625198</v>
      </c>
      <c r="E682" s="26">
        <v>-74.001425961032496</v>
      </c>
      <c r="F682" s="26"/>
      <c r="G682" s="26">
        <v>93.046000000000006</v>
      </c>
      <c r="H682" s="26">
        <v>1.47</v>
      </c>
      <c r="I682" s="26">
        <v>0.65</v>
      </c>
      <c r="J682" s="26">
        <v>0.66</v>
      </c>
      <c r="K682" s="26">
        <v>0.37</v>
      </c>
      <c r="L682" s="27"/>
      <c r="M682" s="26"/>
      <c r="N682" s="26"/>
      <c r="O682" s="26"/>
      <c r="P682" s="26"/>
      <c r="Q682" s="26"/>
      <c r="R682" s="26"/>
      <c r="S682" s="26"/>
      <c r="T682" s="26"/>
      <c r="U682" s="26"/>
      <c r="V682" s="14">
        <v>1.5131129029999999</v>
      </c>
      <c r="W682" s="14">
        <v>51.677627559999998</v>
      </c>
    </row>
    <row r="683" spans="1:23" s="14" customFormat="1" ht="15" hidden="1" customHeight="1">
      <c r="A683" s="26" t="s">
        <v>415</v>
      </c>
      <c r="B683" s="26" t="s">
        <v>313</v>
      </c>
      <c r="C683" s="26" t="s">
        <v>222</v>
      </c>
      <c r="D683" s="26">
        <v>42.466381009999999</v>
      </c>
      <c r="E683" s="26">
        <v>-72.162257030000006</v>
      </c>
      <c r="F683" s="26"/>
      <c r="G683" s="26">
        <v>35.918999999999997</v>
      </c>
      <c r="H683" s="26">
        <v>0.44</v>
      </c>
      <c r="I683" s="26">
        <v>0.13</v>
      </c>
      <c r="J683" s="26">
        <v>0.31</v>
      </c>
      <c r="K683" s="26">
        <v>0.21</v>
      </c>
      <c r="L683" s="27">
        <v>0.4</v>
      </c>
      <c r="M683" s="26"/>
      <c r="N683" s="26"/>
      <c r="O683" s="26"/>
      <c r="P683" s="26">
        <v>1</v>
      </c>
      <c r="Q683" s="26"/>
      <c r="R683" s="26"/>
      <c r="S683" s="26"/>
      <c r="T683" s="26"/>
      <c r="U683" s="26"/>
      <c r="V683" s="14">
        <v>2.7914199829101562</v>
      </c>
      <c r="W683" s="14">
        <v>52.926261901855469</v>
      </c>
    </row>
    <row r="684" spans="1:23" s="14" customFormat="1" ht="15" hidden="1" customHeight="1">
      <c r="A684" s="26" t="s">
        <v>409</v>
      </c>
      <c r="B684" s="26" t="s">
        <v>313</v>
      </c>
      <c r="C684" s="26" t="s">
        <v>222</v>
      </c>
      <c r="D684" s="26">
        <v>42.466408999999999</v>
      </c>
      <c r="E684" s="26">
        <v>-72.162258039999998</v>
      </c>
      <c r="F684" s="26"/>
      <c r="G684" s="26">
        <v>45.731000000000002</v>
      </c>
      <c r="H684" s="26">
        <v>0.5</v>
      </c>
      <c r="I684" s="26">
        <v>0.15</v>
      </c>
      <c r="J684" s="26">
        <v>1.27</v>
      </c>
      <c r="K684" s="26">
        <v>0.73</v>
      </c>
      <c r="L684" s="27">
        <v>0.5</v>
      </c>
      <c r="M684" s="26"/>
      <c r="N684" s="26"/>
      <c r="O684" s="26"/>
      <c r="P684" s="26">
        <v>1</v>
      </c>
      <c r="Q684" s="26"/>
      <c r="R684" s="26"/>
      <c r="S684" s="26"/>
      <c r="T684" s="26"/>
      <c r="U684" s="26"/>
      <c r="V684" s="14">
        <v>3.3295910358428955</v>
      </c>
      <c r="W684" s="14">
        <v>53.843662261962891</v>
      </c>
    </row>
    <row r="685" spans="1:23" s="14" customFormat="1" ht="15" hidden="1" customHeight="1">
      <c r="A685" s="26" t="s">
        <v>410</v>
      </c>
      <c r="B685" s="26" t="s">
        <v>313</v>
      </c>
      <c r="C685" s="26" t="s">
        <v>222</v>
      </c>
      <c r="D685" s="26">
        <v>42.466587029999999</v>
      </c>
      <c r="E685" s="26">
        <v>-72.161884040000004</v>
      </c>
      <c r="F685" s="26"/>
      <c r="G685" s="26">
        <v>19.635000000000002</v>
      </c>
      <c r="H685" s="26">
        <v>0.25</v>
      </c>
      <c r="I685" s="26">
        <v>0.06</v>
      </c>
      <c r="J685" s="26">
        <v>0.54</v>
      </c>
      <c r="K685" s="26">
        <v>0.42</v>
      </c>
      <c r="L685" s="27">
        <v>0.6</v>
      </c>
      <c r="M685" s="26"/>
      <c r="N685" s="26"/>
      <c r="O685" s="26"/>
      <c r="P685" s="26">
        <v>1</v>
      </c>
      <c r="Q685" s="26"/>
      <c r="R685" s="26"/>
      <c r="S685" s="26"/>
      <c r="T685" s="26"/>
      <c r="U685" s="26"/>
      <c r="V685" s="14">
        <v>3.4399805068969727</v>
      </c>
      <c r="W685" s="14">
        <v>51.080951690673828</v>
      </c>
    </row>
    <row r="686" spans="1:23" s="14" customFormat="1" ht="15" hidden="1" customHeight="1">
      <c r="A686" s="26" t="s">
        <v>411</v>
      </c>
      <c r="B686" s="26" t="s">
        <v>313</v>
      </c>
      <c r="C686" s="26" t="s">
        <v>222</v>
      </c>
      <c r="D686" s="26">
        <v>42.462567989999997</v>
      </c>
      <c r="E686" s="26">
        <v>-72.16386996</v>
      </c>
      <c r="F686" s="26"/>
      <c r="G686" s="26">
        <v>38.713999999999999</v>
      </c>
      <c r="H686" s="26">
        <v>0.51</v>
      </c>
      <c r="I686" s="26">
        <v>0.16</v>
      </c>
      <c r="J686" s="26">
        <v>0.56999999999999995</v>
      </c>
      <c r="K686" s="26">
        <v>0.34</v>
      </c>
      <c r="L686" s="27">
        <v>0.6</v>
      </c>
      <c r="M686" s="26"/>
      <c r="N686" s="26"/>
      <c r="O686" s="26"/>
      <c r="P686" s="26">
        <v>1</v>
      </c>
      <c r="Q686" s="26">
        <v>1</v>
      </c>
      <c r="R686" s="26">
        <v>1</v>
      </c>
      <c r="S686" s="26"/>
      <c r="T686" s="26"/>
      <c r="U686" s="26"/>
      <c r="V686" s="14">
        <v>2.2276952266693115</v>
      </c>
      <c r="W686" s="14">
        <v>53.596469879150391</v>
      </c>
    </row>
    <row r="687" spans="1:23" s="14" customFormat="1" ht="15" hidden="1" customHeight="1">
      <c r="A687" s="26" t="s">
        <v>412</v>
      </c>
      <c r="B687" s="26" t="s">
        <v>313</v>
      </c>
      <c r="C687" s="26" t="s">
        <v>222</v>
      </c>
      <c r="D687" s="26">
        <v>42.462663970000001</v>
      </c>
      <c r="E687" s="26">
        <v>-72.163742979999995</v>
      </c>
      <c r="F687" s="26"/>
      <c r="G687" s="26">
        <v>10.513</v>
      </c>
      <c r="H687" s="26">
        <v>0.16</v>
      </c>
      <c r="I687" s="26">
        <v>0.05</v>
      </c>
      <c r="J687" s="26">
        <v>0.39</v>
      </c>
      <c r="K687" s="26">
        <v>0.21</v>
      </c>
      <c r="L687" s="27">
        <v>0.5</v>
      </c>
      <c r="M687" s="26"/>
      <c r="N687" s="26"/>
      <c r="O687" s="26"/>
      <c r="P687" s="26">
        <v>1</v>
      </c>
      <c r="Q687" s="26">
        <v>1</v>
      </c>
      <c r="R687" s="26"/>
      <c r="S687" s="26"/>
      <c r="T687" s="26"/>
      <c r="U687" s="26"/>
      <c r="V687" s="14">
        <v>3.1741588115692139</v>
      </c>
      <c r="W687" s="14">
        <v>52.244510650634766</v>
      </c>
    </row>
    <row r="688" spans="1:23" s="14" customFormat="1" ht="15" hidden="1" customHeight="1">
      <c r="A688" s="26" t="s">
        <v>413</v>
      </c>
      <c r="B688" s="26" t="s">
        <v>313</v>
      </c>
      <c r="C688" s="26" t="s">
        <v>222</v>
      </c>
      <c r="D688" s="26">
        <v>42.465475009999999</v>
      </c>
      <c r="E688" s="26">
        <v>-72.161673989999997</v>
      </c>
      <c r="F688" s="26"/>
      <c r="G688" s="26">
        <v>19.684999999999999</v>
      </c>
      <c r="H688" s="26">
        <v>0.27</v>
      </c>
      <c r="I688" s="26">
        <v>0.09</v>
      </c>
      <c r="J688" s="26">
        <v>0.64</v>
      </c>
      <c r="K688" s="26">
        <v>0.46</v>
      </c>
      <c r="L688" s="27">
        <v>0.9</v>
      </c>
      <c r="M688" s="26"/>
      <c r="N688" s="26"/>
      <c r="O688" s="26"/>
      <c r="P688" s="26">
        <v>1</v>
      </c>
      <c r="Q688" s="26"/>
      <c r="R688" s="26"/>
      <c r="S688" s="26"/>
      <c r="T688" s="26"/>
      <c r="U688" s="26"/>
      <c r="V688" s="14">
        <v>2.7329862117767334</v>
      </c>
      <c r="W688" s="14">
        <v>53.721324920654297</v>
      </c>
    </row>
    <row r="689" spans="1:23" s="14" customFormat="1" ht="15" hidden="1" customHeight="1">
      <c r="A689" s="26" t="s">
        <v>417</v>
      </c>
      <c r="B689" s="26" t="s">
        <v>313</v>
      </c>
      <c r="C689" s="26" t="s">
        <v>200</v>
      </c>
      <c r="D689" s="26">
        <v>42.502450011670497</v>
      </c>
      <c r="E689" s="26">
        <v>-72.199896974488993</v>
      </c>
      <c r="F689" s="26"/>
      <c r="G689" s="26">
        <v>107.23399999999999</v>
      </c>
      <c r="H689" s="26">
        <v>0.86</v>
      </c>
      <c r="I689" s="26">
        <v>0.27</v>
      </c>
      <c r="J689" s="26">
        <v>0.12</v>
      </c>
      <c r="K689" s="26">
        <v>7.0000000000000007E-2</v>
      </c>
      <c r="L689" s="27">
        <v>2.2999999999999998</v>
      </c>
      <c r="M689" s="26"/>
      <c r="N689" s="26"/>
      <c r="O689" s="26"/>
      <c r="P689" s="26">
        <v>1.3</v>
      </c>
      <c r="Q689" s="26"/>
      <c r="R689" s="26"/>
      <c r="S689" s="26"/>
      <c r="T689" s="26"/>
      <c r="U689" s="26"/>
      <c r="V689" s="14">
        <v>1.5672727823257446</v>
      </c>
      <c r="W689" s="14">
        <v>46.318782806396484</v>
      </c>
    </row>
    <row r="690" spans="1:23" s="14" customFormat="1" ht="15" hidden="1" customHeight="1">
      <c r="A690" s="26" t="s">
        <v>418</v>
      </c>
      <c r="B690" s="26" t="s">
        <v>313</v>
      </c>
      <c r="C690" s="26" t="s">
        <v>200</v>
      </c>
      <c r="D690" s="26">
        <v>42.503021992743001</v>
      </c>
      <c r="E690" s="26">
        <v>-72.199983978643999</v>
      </c>
      <c r="F690" s="26"/>
      <c r="G690" s="26">
        <v>179.63900000000001</v>
      </c>
      <c r="H690" s="26">
        <v>1.26</v>
      </c>
      <c r="I690" s="26">
        <v>0.45</v>
      </c>
      <c r="J690" s="26">
        <v>0.61</v>
      </c>
      <c r="K690" s="26">
        <v>0.39</v>
      </c>
      <c r="L690" s="27"/>
      <c r="M690" s="26"/>
      <c r="N690" s="26"/>
      <c r="O690" s="26"/>
      <c r="P690" s="26"/>
      <c r="Q690" s="26"/>
      <c r="R690" s="26"/>
      <c r="S690" s="26"/>
      <c r="T690" s="26"/>
      <c r="U690" s="26"/>
      <c r="V690" s="14">
        <v>1.4091259241104126</v>
      </c>
      <c r="W690" s="14">
        <v>45.403434753417969</v>
      </c>
    </row>
    <row r="691" spans="1:23" s="14" customFormat="1" ht="15" hidden="1" customHeight="1">
      <c r="A691" s="26" t="s">
        <v>419</v>
      </c>
      <c r="B691" s="26" t="s">
        <v>313</v>
      </c>
      <c r="C691" s="26" t="s">
        <v>200</v>
      </c>
      <c r="D691" s="26">
        <v>42.503736969083498</v>
      </c>
      <c r="E691" s="26">
        <v>-72.199856992810894</v>
      </c>
      <c r="F691" s="26"/>
      <c r="G691" s="26">
        <v>68.554000000000002</v>
      </c>
      <c r="H691" s="26">
        <v>0.61</v>
      </c>
      <c r="I691" s="26">
        <v>0.18</v>
      </c>
      <c r="J691" s="26">
        <v>0.12</v>
      </c>
      <c r="K691" s="26">
        <v>0.05</v>
      </c>
      <c r="L691" s="27"/>
      <c r="M691" s="26"/>
      <c r="N691" s="26"/>
      <c r="O691" s="26"/>
      <c r="P691" s="26"/>
      <c r="Q691" s="26"/>
      <c r="R691" s="26"/>
      <c r="S691" s="26"/>
      <c r="T691" s="26"/>
      <c r="U691" s="26"/>
      <c r="V691" s="14">
        <v>1.5481947660446167</v>
      </c>
      <c r="W691" s="14">
        <v>46.059452056884766</v>
      </c>
    </row>
    <row r="692" spans="1:23" s="14" customFormat="1" ht="15" hidden="1" customHeight="1">
      <c r="A692" s="26" t="s">
        <v>420</v>
      </c>
      <c r="B692" s="26" t="s">
        <v>313</v>
      </c>
      <c r="C692" s="26" t="s">
        <v>200</v>
      </c>
      <c r="D692" s="26">
        <v>42.5045090261846</v>
      </c>
      <c r="E692" s="26">
        <v>-72.199909966438995</v>
      </c>
      <c r="F692" s="26"/>
      <c r="G692" s="26">
        <v>67.936999999999998</v>
      </c>
      <c r="H692" s="26">
        <v>0.57999999999999996</v>
      </c>
      <c r="I692" s="26">
        <v>0.18</v>
      </c>
      <c r="J692" s="26">
        <v>0.28999999999999998</v>
      </c>
      <c r="K692" s="26">
        <v>0.14000000000000001</v>
      </c>
      <c r="L692" s="27"/>
      <c r="M692" s="26"/>
      <c r="N692" s="26"/>
      <c r="O692" s="26"/>
      <c r="P692" s="26"/>
      <c r="Q692" s="26"/>
      <c r="R692" s="26"/>
      <c r="S692" s="26"/>
      <c r="T692" s="26"/>
      <c r="U692" s="26"/>
      <c r="V692" s="14">
        <v>1.543171763420105</v>
      </c>
      <c r="W692" s="14">
        <v>46.731754302978516</v>
      </c>
    </row>
    <row r="693" spans="1:23" s="14" customFormat="1" ht="15" hidden="1" customHeight="1">
      <c r="A693" s="26" t="s">
        <v>421</v>
      </c>
      <c r="B693" s="26" t="s">
        <v>313</v>
      </c>
      <c r="C693" s="26" t="s">
        <v>200</v>
      </c>
      <c r="D693" s="26">
        <v>42.5047680269926</v>
      </c>
      <c r="E693" s="26">
        <v>-72.199966041371198</v>
      </c>
      <c r="F693" s="26"/>
      <c r="G693" s="26">
        <v>171.41399999999999</v>
      </c>
      <c r="H693" s="26">
        <v>1.64</v>
      </c>
      <c r="I693" s="26">
        <v>0.52</v>
      </c>
      <c r="J693" s="26">
        <v>0.25</v>
      </c>
      <c r="K693" s="26">
        <v>0.18</v>
      </c>
      <c r="L693" s="27"/>
      <c r="M693" s="26"/>
      <c r="N693" s="26"/>
      <c r="O693" s="26"/>
      <c r="P693" s="26"/>
      <c r="Q693" s="26"/>
      <c r="R693" s="26"/>
      <c r="S693" s="26"/>
      <c r="T693" s="26"/>
      <c r="U693" s="26"/>
      <c r="V693" s="14">
        <v>1.8018609285354614</v>
      </c>
      <c r="W693" s="14">
        <v>46.118404388427734</v>
      </c>
    </row>
    <row r="694" spans="1:23" s="14" customFormat="1" ht="15" hidden="1" customHeight="1">
      <c r="A694" s="26" t="s">
        <v>416</v>
      </c>
      <c r="B694" s="26" t="s">
        <v>313</v>
      </c>
      <c r="C694" s="26" t="s">
        <v>200</v>
      </c>
      <c r="D694" s="26">
        <v>42.472935990000003</v>
      </c>
      <c r="E694" s="26">
        <v>-72.169161959999997</v>
      </c>
      <c r="F694" s="26"/>
      <c r="G694" s="26">
        <v>225.05799999999999</v>
      </c>
      <c r="H694" s="26">
        <v>1.7</v>
      </c>
      <c r="I694" s="26">
        <v>0.59</v>
      </c>
      <c r="J694" s="26">
        <v>0.41</v>
      </c>
      <c r="K694" s="26">
        <v>0.23</v>
      </c>
      <c r="L694" s="27">
        <v>1.2</v>
      </c>
      <c r="M694" s="26"/>
      <c r="N694" s="26"/>
      <c r="O694" s="26"/>
      <c r="P694" s="26">
        <v>1</v>
      </c>
      <c r="Q694" s="26"/>
      <c r="R694" s="26"/>
      <c r="S694" s="26"/>
      <c r="T694" s="26"/>
      <c r="U694" s="26"/>
      <c r="V694" s="14">
        <v>1.6888687610626221</v>
      </c>
      <c r="W694" s="14">
        <v>46.6771240234375</v>
      </c>
    </row>
    <row r="695" spans="1:23" s="14" customFormat="1" ht="15" hidden="1" customHeight="1">
      <c r="A695" s="26" t="s">
        <v>427</v>
      </c>
      <c r="B695" s="26" t="s">
        <v>313</v>
      </c>
      <c r="C695" s="26" t="s">
        <v>223</v>
      </c>
      <c r="D695" s="26">
        <v>42.539414959028299</v>
      </c>
      <c r="E695" s="26">
        <v>-72.1753990184515</v>
      </c>
      <c r="F695" s="26"/>
      <c r="G695" s="26">
        <v>168.529</v>
      </c>
      <c r="H695" s="26">
        <v>2.16</v>
      </c>
      <c r="I695" s="26">
        <v>0.75</v>
      </c>
      <c r="J695" s="26">
        <v>2.19</v>
      </c>
      <c r="K695" s="26">
        <v>1.32</v>
      </c>
      <c r="L695" s="27">
        <v>2.6</v>
      </c>
      <c r="M695" s="26"/>
      <c r="N695" s="26"/>
      <c r="O695" s="26"/>
      <c r="P695" s="26">
        <v>1.9</v>
      </c>
      <c r="Q695" s="26">
        <v>1</v>
      </c>
      <c r="R695" s="26">
        <v>2</v>
      </c>
      <c r="S695" s="26"/>
      <c r="T695" s="26"/>
      <c r="U695" s="26"/>
      <c r="V695" s="14">
        <v>2.2361979484558105</v>
      </c>
      <c r="W695" s="14">
        <v>49.871139526367188</v>
      </c>
    </row>
    <row r="696" spans="1:23" s="14" customFormat="1" ht="15" hidden="1" customHeight="1">
      <c r="A696" s="26" t="s">
        <v>422</v>
      </c>
      <c r="B696" s="26" t="s">
        <v>313</v>
      </c>
      <c r="C696" s="26" t="s">
        <v>223</v>
      </c>
      <c r="D696" s="26">
        <v>42.538866028189602</v>
      </c>
      <c r="E696" s="26">
        <v>-72.174398973584104</v>
      </c>
      <c r="F696" s="26"/>
      <c r="G696" s="26">
        <v>210.54300000000001</v>
      </c>
      <c r="H696" s="26">
        <v>1.25</v>
      </c>
      <c r="I696" s="26">
        <v>0.44</v>
      </c>
      <c r="J696" s="26">
        <v>1.6</v>
      </c>
      <c r="K696" s="26">
        <v>0.82</v>
      </c>
      <c r="L696" s="27">
        <v>3</v>
      </c>
      <c r="M696" s="26"/>
      <c r="N696" s="26"/>
      <c r="O696" s="26"/>
      <c r="P696" s="26">
        <v>1.5</v>
      </c>
      <c r="Q696" s="26"/>
      <c r="R696" s="26"/>
      <c r="S696" s="26"/>
      <c r="T696" s="26"/>
      <c r="U696" s="26"/>
      <c r="V696" s="14">
        <v>2.1047441959381104</v>
      </c>
      <c r="W696" s="14">
        <v>50.569465637207031</v>
      </c>
    </row>
    <row r="697" spans="1:23" s="14" customFormat="1" ht="15" hidden="1" customHeight="1">
      <c r="A697" s="26" t="s">
        <v>423</v>
      </c>
      <c r="B697" s="26" t="s">
        <v>313</v>
      </c>
      <c r="C697" s="26" t="s">
        <v>223</v>
      </c>
      <c r="D697" s="26">
        <v>42.538912966847398</v>
      </c>
      <c r="E697" s="26">
        <v>-72.174457982182503</v>
      </c>
      <c r="F697" s="26"/>
      <c r="G697" s="26">
        <v>80.653999999999996</v>
      </c>
      <c r="H697" s="26">
        <v>1.58</v>
      </c>
      <c r="I697" s="26">
        <v>0.56000000000000005</v>
      </c>
      <c r="J697" s="26">
        <v>1.44</v>
      </c>
      <c r="K697" s="26">
        <v>0.63</v>
      </c>
      <c r="L697" s="27">
        <v>2</v>
      </c>
      <c r="M697" s="26"/>
      <c r="N697" s="26"/>
      <c r="O697" s="26"/>
      <c r="P697" s="26">
        <v>1.5</v>
      </c>
      <c r="Q697" s="26"/>
      <c r="R697" s="26"/>
      <c r="S697" s="26"/>
      <c r="T697" s="26"/>
      <c r="U697" s="26"/>
      <c r="V697" s="14">
        <v>1.7495169639587402</v>
      </c>
      <c r="W697" s="14">
        <v>50.005977630615234</v>
      </c>
    </row>
    <row r="698" spans="1:23" s="14" customFormat="1" ht="15" hidden="1" customHeight="1">
      <c r="A698" s="26" t="s">
        <v>424</v>
      </c>
      <c r="B698" s="26" t="s">
        <v>313</v>
      </c>
      <c r="C698" s="26" t="s">
        <v>223</v>
      </c>
      <c r="D698" s="26">
        <v>42.538823029026297</v>
      </c>
      <c r="E698" s="26">
        <v>-72.174534006044198</v>
      </c>
      <c r="F698" s="26"/>
      <c r="G698" s="26">
        <v>154.51400000000001</v>
      </c>
      <c r="H698" s="26">
        <v>2.3199999999999998</v>
      </c>
      <c r="I698" s="26">
        <v>0.78</v>
      </c>
      <c r="J698" s="26">
        <v>1.19</v>
      </c>
      <c r="K698" s="26">
        <v>0.55000000000000004</v>
      </c>
      <c r="L698" s="27">
        <v>2.5</v>
      </c>
      <c r="M698" s="26"/>
      <c r="N698" s="26"/>
      <c r="O698" s="26"/>
      <c r="P698" s="26">
        <v>3.5</v>
      </c>
      <c r="Q698" s="26"/>
      <c r="R698" s="26"/>
      <c r="S698" s="26"/>
      <c r="T698" s="26"/>
      <c r="U698" s="26"/>
      <c r="V698" s="14">
        <v>2.1961207389831543</v>
      </c>
      <c r="W698" s="14">
        <v>49.163887023925781</v>
      </c>
    </row>
    <row r="699" spans="1:23" s="14" customFormat="1" ht="15" hidden="1" customHeight="1">
      <c r="A699" s="26" t="s">
        <v>425</v>
      </c>
      <c r="B699" s="26" t="s">
        <v>313</v>
      </c>
      <c r="C699" s="26" t="s">
        <v>223</v>
      </c>
      <c r="D699" s="26">
        <v>42.538804002106097</v>
      </c>
      <c r="E699" s="26">
        <v>-72.174667026847601</v>
      </c>
      <c r="F699" s="26"/>
      <c r="G699" s="26">
        <v>175.82599999999999</v>
      </c>
      <c r="H699" s="26">
        <v>2.5499999999999998</v>
      </c>
      <c r="I699" s="26">
        <v>0.81</v>
      </c>
      <c r="J699" s="26">
        <v>1.1599999999999999</v>
      </c>
      <c r="K699" s="26">
        <v>0.56999999999999995</v>
      </c>
      <c r="L699" s="27">
        <v>2.5</v>
      </c>
      <c r="M699" s="26"/>
      <c r="N699" s="26"/>
      <c r="O699" s="26"/>
      <c r="P699" s="26">
        <v>1.75</v>
      </c>
      <c r="Q699" s="26"/>
      <c r="R699" s="26"/>
      <c r="S699" s="26"/>
      <c r="T699" s="26"/>
      <c r="U699" s="26"/>
      <c r="V699" s="14">
        <v>2.223405122756958</v>
      </c>
      <c r="W699" s="14">
        <v>49.992687225341797</v>
      </c>
    </row>
    <row r="700" spans="1:23" s="14" customFormat="1" ht="15" hidden="1" customHeight="1">
      <c r="A700" s="26" t="s">
        <v>426</v>
      </c>
      <c r="B700" s="26" t="s">
        <v>313</v>
      </c>
      <c r="C700" s="26" t="s">
        <v>223</v>
      </c>
      <c r="D700" s="26">
        <v>42.5389259587973</v>
      </c>
      <c r="E700" s="26">
        <v>-72.174771968275294</v>
      </c>
      <c r="F700" s="26"/>
      <c r="G700" s="26">
        <v>198.624</v>
      </c>
      <c r="H700" s="26">
        <v>3.16</v>
      </c>
      <c r="I700" s="26">
        <v>0.97</v>
      </c>
      <c r="J700" s="26">
        <v>1.96</v>
      </c>
      <c r="K700" s="26">
        <v>0.85</v>
      </c>
      <c r="L700" s="27">
        <v>3</v>
      </c>
      <c r="M700" s="26"/>
      <c r="N700" s="26"/>
      <c r="O700" s="26"/>
      <c r="P700" s="26">
        <v>2.5</v>
      </c>
      <c r="Q700" s="26"/>
      <c r="R700" s="26"/>
      <c r="S700" s="26"/>
      <c r="T700" s="26"/>
      <c r="U700" s="26"/>
      <c r="V700" s="14">
        <v>2.3239314556121826</v>
      </c>
      <c r="W700" s="14">
        <v>48.314701080322266</v>
      </c>
    </row>
    <row r="701" spans="1:23" s="14" customFormat="1" ht="15" hidden="1" customHeight="1">
      <c r="A701" s="26" t="s">
        <v>428</v>
      </c>
      <c r="B701" s="26" t="s">
        <v>313</v>
      </c>
      <c r="C701" s="26" t="s">
        <v>223</v>
      </c>
      <c r="D701" s="26">
        <v>42.539039030671098</v>
      </c>
      <c r="E701" s="26">
        <v>-72.174911024048896</v>
      </c>
      <c r="F701" s="26"/>
      <c r="G701" s="26">
        <v>89.159000000000006</v>
      </c>
      <c r="H701" s="26">
        <v>1.24</v>
      </c>
      <c r="I701" s="26">
        <v>0.41</v>
      </c>
      <c r="J701" s="26">
        <v>1.1000000000000001</v>
      </c>
      <c r="K701" s="26">
        <v>0.59</v>
      </c>
      <c r="L701" s="27"/>
      <c r="M701" s="26"/>
      <c r="N701" s="26"/>
      <c r="O701" s="26"/>
      <c r="P701" s="26"/>
      <c r="Q701" s="26"/>
      <c r="R701" s="26"/>
      <c r="S701" s="26"/>
      <c r="T701" s="26"/>
      <c r="U701" s="26"/>
      <c r="V701" s="14">
        <v>2.3855054378509521</v>
      </c>
      <c r="W701" s="14">
        <v>48.704833984375</v>
      </c>
    </row>
    <row r="702" spans="1:23" s="14" customFormat="1" ht="15" hidden="1" customHeight="1">
      <c r="A702" s="26" t="s">
        <v>749</v>
      </c>
      <c r="B702" s="26" t="s">
        <v>313</v>
      </c>
      <c r="C702" s="26" t="s">
        <v>224</v>
      </c>
      <c r="D702" s="26"/>
      <c r="E702" s="26"/>
      <c r="F702" s="26"/>
      <c r="G702" s="26">
        <v>92.762</v>
      </c>
      <c r="H702" s="26">
        <v>1.64</v>
      </c>
      <c r="I702" s="26">
        <v>0.44</v>
      </c>
      <c r="J702" s="26">
        <v>1.01</v>
      </c>
      <c r="K702" s="26">
        <v>0.48</v>
      </c>
      <c r="L702" s="27">
        <v>0.7</v>
      </c>
      <c r="M702" s="26"/>
      <c r="N702" s="26"/>
      <c r="O702" s="26"/>
      <c r="P702" s="26">
        <v>1</v>
      </c>
      <c r="Q702" s="26"/>
      <c r="R702" s="26"/>
      <c r="S702" s="26"/>
      <c r="T702" s="26"/>
      <c r="U702" s="26"/>
      <c r="V702" s="14">
        <v>3.4717695713043213</v>
      </c>
      <c r="W702" s="14">
        <v>51.017574310302734</v>
      </c>
    </row>
    <row r="703" spans="1:23" s="14" customFormat="1" ht="15" hidden="1" customHeight="1">
      <c r="A703" s="26" t="s">
        <v>750</v>
      </c>
      <c r="B703" s="26" t="s">
        <v>313</v>
      </c>
      <c r="C703" s="26" t="s">
        <v>224</v>
      </c>
      <c r="D703" s="26"/>
      <c r="E703" s="26"/>
      <c r="F703" s="26"/>
      <c r="G703" s="26">
        <v>139.494</v>
      </c>
      <c r="H703" s="26">
        <v>1.94</v>
      </c>
      <c r="I703" s="26">
        <v>0.5</v>
      </c>
      <c r="J703" s="26">
        <v>1.01</v>
      </c>
      <c r="K703" s="26">
        <v>0.4</v>
      </c>
      <c r="L703" s="27"/>
      <c r="M703" s="26"/>
      <c r="N703" s="26"/>
      <c r="O703" s="26"/>
      <c r="P703" s="26"/>
      <c r="Q703" s="26"/>
      <c r="R703" s="26"/>
      <c r="S703" s="26"/>
      <c r="T703" s="26"/>
      <c r="U703" s="26"/>
      <c r="V703" s="14">
        <v>3.8157176971435547</v>
      </c>
      <c r="W703" s="14">
        <v>50.724063873291016</v>
      </c>
    </row>
    <row r="704" spans="1:23" s="14" customFormat="1" ht="15" hidden="1" customHeight="1">
      <c r="A704" s="26" t="s">
        <v>429</v>
      </c>
      <c r="B704" s="26" t="s">
        <v>313</v>
      </c>
      <c r="C704" s="26" t="s">
        <v>224</v>
      </c>
      <c r="D704" s="26">
        <v>42.466521989999997</v>
      </c>
      <c r="E704" s="26">
        <v>-72.162118980000002</v>
      </c>
      <c r="F704" s="26"/>
      <c r="G704" s="26">
        <v>105.86499999999999</v>
      </c>
      <c r="H704" s="26">
        <v>1.43</v>
      </c>
      <c r="I704" s="26">
        <v>0.32</v>
      </c>
      <c r="J704" s="26">
        <v>0.7</v>
      </c>
      <c r="K704" s="26">
        <v>0.3</v>
      </c>
      <c r="L704" s="27">
        <v>0.6</v>
      </c>
      <c r="M704" s="26"/>
      <c r="N704" s="26"/>
      <c r="O704" s="26"/>
      <c r="P704" s="26">
        <v>1</v>
      </c>
      <c r="Q704" s="26">
        <v>1</v>
      </c>
      <c r="R704" s="26"/>
      <c r="S704" s="26"/>
      <c r="T704" s="26"/>
      <c r="U704" s="26"/>
      <c r="V704" s="14">
        <v>4.403170108795166</v>
      </c>
      <c r="W704" s="14">
        <v>49.937225341796875</v>
      </c>
    </row>
    <row r="705" spans="1:23" s="14" customFormat="1" ht="15" hidden="1" customHeight="1">
      <c r="A705" s="26" t="s">
        <v>430</v>
      </c>
      <c r="B705" s="26" t="s">
        <v>313</v>
      </c>
      <c r="C705" s="26" t="s">
        <v>224</v>
      </c>
      <c r="D705" s="26">
        <v>42.466060980000002</v>
      </c>
      <c r="E705" s="26">
        <v>-72.162425010000007</v>
      </c>
      <c r="F705" s="26"/>
      <c r="G705" s="26">
        <v>84.861000000000004</v>
      </c>
      <c r="H705" s="26">
        <v>1.03</v>
      </c>
      <c r="I705" s="26">
        <v>0.28000000000000003</v>
      </c>
      <c r="J705" s="26">
        <v>0.51</v>
      </c>
      <c r="K705" s="26">
        <v>0.28000000000000003</v>
      </c>
      <c r="L705" s="27">
        <v>0.7</v>
      </c>
      <c r="M705" s="26"/>
      <c r="N705" s="26"/>
      <c r="O705" s="26"/>
      <c r="P705" s="26">
        <v>1</v>
      </c>
      <c r="Q705" s="26"/>
      <c r="R705" s="26"/>
      <c r="S705" s="26"/>
      <c r="T705" s="26"/>
      <c r="U705" s="26"/>
      <c r="V705" s="14">
        <v>3.7511575222015381</v>
      </c>
      <c r="W705" s="14">
        <v>50.023799896240234</v>
      </c>
    </row>
    <row r="706" spans="1:23" s="14" customFormat="1" ht="15" hidden="1" customHeight="1">
      <c r="A706" s="26" t="s">
        <v>431</v>
      </c>
      <c r="B706" s="26" t="s">
        <v>313</v>
      </c>
      <c r="C706" s="26" t="s">
        <v>224</v>
      </c>
      <c r="D706" s="26">
        <v>42.465801980000002</v>
      </c>
      <c r="E706" s="26">
        <v>-72.162231969999993</v>
      </c>
      <c r="F706" s="26"/>
      <c r="G706" s="26">
        <v>66.554000000000002</v>
      </c>
      <c r="H706" s="26">
        <v>0.73</v>
      </c>
      <c r="I706" s="26">
        <v>0.2</v>
      </c>
      <c r="J706" s="26">
        <v>0.5</v>
      </c>
      <c r="K706" s="26">
        <v>0.33</v>
      </c>
      <c r="L706" s="27">
        <v>1.2</v>
      </c>
      <c r="M706" s="26"/>
      <c r="N706" s="26"/>
      <c r="O706" s="26"/>
      <c r="P706" s="26">
        <v>1</v>
      </c>
      <c r="Q706" s="26"/>
      <c r="R706" s="26"/>
      <c r="S706" s="26"/>
      <c r="T706" s="26"/>
      <c r="U706" s="26"/>
      <c r="V706" s="14">
        <v>3.17207932472229</v>
      </c>
      <c r="W706" s="14">
        <v>48.763805389404297</v>
      </c>
    </row>
    <row r="707" spans="1:23" s="14" customFormat="1" ht="15" hidden="1" customHeight="1">
      <c r="A707" s="26" t="s">
        <v>751</v>
      </c>
      <c r="B707" s="26" t="s">
        <v>313</v>
      </c>
      <c r="C707" s="26" t="s">
        <v>224</v>
      </c>
      <c r="D707" s="26"/>
      <c r="E707" s="26"/>
      <c r="F707" s="26"/>
      <c r="G707" s="26">
        <v>58.77</v>
      </c>
      <c r="H707" s="26">
        <v>0.83</v>
      </c>
      <c r="I707" s="26">
        <v>0.26</v>
      </c>
      <c r="J707" s="26">
        <v>0.13</v>
      </c>
      <c r="K707" s="26">
        <v>0.12</v>
      </c>
      <c r="L707" s="27">
        <v>0.3</v>
      </c>
      <c r="M707" s="26"/>
      <c r="N707" s="26"/>
      <c r="O707" s="26"/>
      <c r="P707" s="26">
        <v>1</v>
      </c>
      <c r="Q707" s="26"/>
      <c r="R707" s="26"/>
      <c r="S707" s="26"/>
      <c r="T707" s="26"/>
      <c r="U707" s="26"/>
      <c r="V707" s="14">
        <v>2.8715310096740723</v>
      </c>
      <c r="W707" s="14">
        <v>50.819957733154297</v>
      </c>
    </row>
    <row r="708" spans="1:23" s="14" customFormat="1" ht="15" hidden="1" customHeight="1">
      <c r="A708" s="26" t="s">
        <v>752</v>
      </c>
      <c r="B708" s="26" t="s">
        <v>313</v>
      </c>
      <c r="C708" s="26" t="s">
        <v>224</v>
      </c>
      <c r="D708" s="26"/>
      <c r="E708" s="26"/>
      <c r="F708" s="26"/>
      <c r="G708" s="26">
        <v>108.70399999999999</v>
      </c>
      <c r="H708" s="26">
        <v>1.68</v>
      </c>
      <c r="I708" s="26">
        <v>0.51</v>
      </c>
      <c r="J708" s="26">
        <v>0.56000000000000005</v>
      </c>
      <c r="K708" s="26">
        <v>0.24</v>
      </c>
      <c r="L708" s="27">
        <v>0.6</v>
      </c>
      <c r="M708" s="26"/>
      <c r="N708" s="26"/>
      <c r="O708" s="26"/>
      <c r="P708" s="26">
        <v>1</v>
      </c>
      <c r="Q708" s="26"/>
      <c r="R708" s="26"/>
      <c r="S708" s="26"/>
      <c r="T708" s="26"/>
      <c r="U708" s="26"/>
      <c r="V708" s="14">
        <v>3.214956521987915</v>
      </c>
      <c r="W708" s="14">
        <v>50.966148376464844</v>
      </c>
    </row>
    <row r="709" spans="1:23" s="14" customFormat="1" ht="15" hidden="1" customHeight="1">
      <c r="A709" s="26" t="s">
        <v>437</v>
      </c>
      <c r="B709" s="26" t="s">
        <v>313</v>
      </c>
      <c r="C709" s="26" t="s">
        <v>225</v>
      </c>
      <c r="D709" s="26">
        <v>42.540542995557097</v>
      </c>
      <c r="E709" s="26">
        <v>-72.172582028433595</v>
      </c>
      <c r="F709" s="26"/>
      <c r="G709" s="26">
        <v>129.07300000000001</v>
      </c>
      <c r="H709" s="26">
        <v>1.69</v>
      </c>
      <c r="I709" s="26">
        <v>0.41</v>
      </c>
      <c r="J709" s="26">
        <v>0.62</v>
      </c>
      <c r="K709" s="26">
        <v>0.24</v>
      </c>
      <c r="L709" s="27">
        <v>15.08</v>
      </c>
      <c r="M709" s="26"/>
      <c r="N709" s="26"/>
      <c r="O709" s="26"/>
      <c r="P709" s="26">
        <v>17</v>
      </c>
      <c r="Q709" s="26"/>
      <c r="R709" s="26"/>
      <c r="S709" s="26"/>
      <c r="T709" s="26"/>
      <c r="U709" s="26"/>
      <c r="V709" s="14">
        <v>1.9762663841247559</v>
      </c>
      <c r="W709" s="14">
        <v>46.729179382324219</v>
      </c>
    </row>
    <row r="710" spans="1:23" s="14" customFormat="1" ht="15" hidden="1" customHeight="1">
      <c r="A710" s="26" t="s">
        <v>432</v>
      </c>
      <c r="B710" s="26" t="s">
        <v>313</v>
      </c>
      <c r="C710" s="26" t="s">
        <v>225</v>
      </c>
      <c r="D710" s="26">
        <v>42.540579959750097</v>
      </c>
      <c r="E710" s="26">
        <v>-72.1725060045719</v>
      </c>
      <c r="F710" s="26"/>
      <c r="G710" s="26">
        <v>242.79900000000001</v>
      </c>
      <c r="H710" s="26">
        <v>2.99</v>
      </c>
      <c r="I710" s="26">
        <v>0.71</v>
      </c>
      <c r="J710" s="26">
        <v>2.83</v>
      </c>
      <c r="K710" s="26">
        <v>1.52</v>
      </c>
      <c r="L710" s="27">
        <v>14.16</v>
      </c>
      <c r="M710" s="26"/>
      <c r="N710" s="26"/>
      <c r="O710" s="26"/>
      <c r="P710" s="26">
        <v>9.1</v>
      </c>
      <c r="Q710" s="26"/>
      <c r="R710" s="26"/>
      <c r="S710" s="26"/>
      <c r="T710" s="26"/>
      <c r="U710" s="26"/>
      <c r="V710" s="14">
        <v>2.4336817264556885</v>
      </c>
      <c r="W710" s="14">
        <v>47.1026611328125</v>
      </c>
    </row>
    <row r="711" spans="1:23" s="14" customFormat="1" ht="15" hidden="1" customHeight="1">
      <c r="A711" s="26" t="s">
        <v>433</v>
      </c>
      <c r="B711" s="26" t="s">
        <v>313</v>
      </c>
      <c r="C711" s="26" t="s">
        <v>225</v>
      </c>
      <c r="D711" s="26">
        <v>42.540516005828898</v>
      </c>
      <c r="E711" s="26">
        <v>-72.172494018450294</v>
      </c>
      <c r="F711" s="26"/>
      <c r="G711" s="26">
        <v>117.896</v>
      </c>
      <c r="H711" s="26">
        <v>1.3</v>
      </c>
      <c r="I711" s="26">
        <v>0.28999999999999998</v>
      </c>
      <c r="J711" s="26">
        <v>0.33</v>
      </c>
      <c r="K711" s="26">
        <v>0.19</v>
      </c>
      <c r="L711" s="27">
        <v>10.59</v>
      </c>
      <c r="M711" s="26"/>
      <c r="N711" s="26"/>
      <c r="O711" s="26"/>
      <c r="P711" s="26">
        <v>8.9</v>
      </c>
      <c r="Q711" s="26"/>
      <c r="R711" s="26"/>
      <c r="S711" s="26"/>
      <c r="T711" s="26"/>
      <c r="U711" s="26"/>
      <c r="V711" s="14">
        <v>2.3059470653533936</v>
      </c>
      <c r="W711" s="14">
        <v>46.677555084228516</v>
      </c>
    </row>
    <row r="712" spans="1:23" s="14" customFormat="1" ht="15" hidden="1" customHeight="1">
      <c r="A712" s="26" t="s">
        <v>434</v>
      </c>
      <c r="B712" s="26" t="s">
        <v>313</v>
      </c>
      <c r="C712" s="26" t="s">
        <v>225</v>
      </c>
      <c r="D712" s="26">
        <v>42.540521034970801</v>
      </c>
      <c r="E712" s="26">
        <v>-72.172496030107098</v>
      </c>
      <c r="F712" s="26"/>
      <c r="G712" s="26">
        <v>129.66900000000001</v>
      </c>
      <c r="H712" s="26">
        <v>1.57</v>
      </c>
      <c r="I712" s="26">
        <v>0.32</v>
      </c>
      <c r="J712" s="26">
        <v>0.78</v>
      </c>
      <c r="K712" s="26">
        <v>0.36</v>
      </c>
      <c r="L712" s="27">
        <v>11.58</v>
      </c>
      <c r="M712" s="26"/>
      <c r="N712" s="26"/>
      <c r="O712" s="26"/>
      <c r="P712" s="26">
        <v>9.4</v>
      </c>
      <c r="Q712" s="26"/>
      <c r="R712" s="26"/>
      <c r="S712" s="26"/>
      <c r="T712" s="26"/>
      <c r="U712" s="26"/>
      <c r="V712" s="14">
        <v>2.2485215663909912</v>
      </c>
      <c r="W712" s="14">
        <v>46.044048309326172</v>
      </c>
    </row>
    <row r="713" spans="1:23" s="14" customFormat="1" ht="15" hidden="1" customHeight="1">
      <c r="A713" s="26" t="s">
        <v>435</v>
      </c>
      <c r="B713" s="26" t="s">
        <v>313</v>
      </c>
      <c r="C713" s="26" t="s">
        <v>225</v>
      </c>
      <c r="D713" s="26">
        <v>42.539383023977202</v>
      </c>
      <c r="E713" s="26">
        <v>-72.175388960167695</v>
      </c>
      <c r="F713" s="26"/>
      <c r="G713" s="26">
        <v>227.096</v>
      </c>
      <c r="H713" s="26">
        <v>2.58</v>
      </c>
      <c r="I713" s="26">
        <v>0.63</v>
      </c>
      <c r="J713" s="26">
        <v>2.84</v>
      </c>
      <c r="K713" s="26">
        <v>1.84</v>
      </c>
      <c r="L713" s="27">
        <v>15.08</v>
      </c>
      <c r="M713" s="26"/>
      <c r="N713" s="26"/>
      <c r="O713" s="26"/>
      <c r="P713" s="26">
        <v>17.399999999999999</v>
      </c>
      <c r="Q713" s="26"/>
      <c r="R713" s="26"/>
      <c r="S713" s="26"/>
      <c r="T713" s="26"/>
      <c r="U713" s="26"/>
      <c r="V713" s="14">
        <v>1.8462626934051514</v>
      </c>
      <c r="W713" s="14">
        <v>46.052345275878906</v>
      </c>
    </row>
    <row r="714" spans="1:23" s="14" customFormat="1" ht="15" hidden="1" customHeight="1">
      <c r="A714" s="26" t="s">
        <v>436</v>
      </c>
      <c r="B714" s="26" t="s">
        <v>313</v>
      </c>
      <c r="C714" s="26" t="s">
        <v>225</v>
      </c>
      <c r="D714" s="26">
        <v>42.540442999452303</v>
      </c>
      <c r="E714" s="26">
        <v>-72.1726560406386</v>
      </c>
      <c r="F714" s="26"/>
      <c r="G714" s="26">
        <v>204.44300000000001</v>
      </c>
      <c r="H714" s="26">
        <v>2.13</v>
      </c>
      <c r="I714" s="26">
        <v>0.48</v>
      </c>
      <c r="J714" s="26">
        <v>1.06</v>
      </c>
      <c r="K714" s="26">
        <v>0.98</v>
      </c>
      <c r="L714" s="27">
        <v>5</v>
      </c>
      <c r="M714" s="26"/>
      <c r="N714" s="26"/>
      <c r="O714" s="26"/>
      <c r="P714" s="26">
        <v>10.5</v>
      </c>
      <c r="Q714" s="26"/>
      <c r="R714" s="26"/>
      <c r="S714" s="26"/>
      <c r="T714" s="26"/>
      <c r="U714" s="26"/>
      <c r="V714" s="14">
        <v>2.0094668865203857</v>
      </c>
      <c r="W714" s="14">
        <v>46.522415161132812</v>
      </c>
    </row>
    <row r="715" spans="1:23" s="14" customFormat="1" ht="15" hidden="1" customHeight="1">
      <c r="A715" s="26" t="s">
        <v>439</v>
      </c>
      <c r="B715" s="26" t="s">
        <v>313</v>
      </c>
      <c r="C715" s="26" t="s">
        <v>753</v>
      </c>
      <c r="D715" s="26">
        <v>42.532639028504398</v>
      </c>
      <c r="E715" s="26">
        <v>-72.186607969924793</v>
      </c>
      <c r="F715" s="26"/>
      <c r="G715" s="26">
        <v>182.31200000000001</v>
      </c>
      <c r="H715" s="26">
        <v>2.35</v>
      </c>
      <c r="I715" s="26">
        <v>0.93</v>
      </c>
      <c r="J715" s="26">
        <v>0.87</v>
      </c>
      <c r="K715" s="26">
        <v>0.39</v>
      </c>
      <c r="L715" s="27"/>
      <c r="M715" s="26"/>
      <c r="N715" s="26"/>
      <c r="O715" s="26"/>
      <c r="P715" s="26">
        <v>2.1</v>
      </c>
      <c r="Q715" s="26"/>
      <c r="R715" s="26"/>
      <c r="S715" s="26"/>
      <c r="T715" s="26"/>
      <c r="U715" s="26"/>
      <c r="V715" s="14">
        <v>3.0228760242462158</v>
      </c>
      <c r="W715" s="14">
        <v>49.551082611083984</v>
      </c>
    </row>
    <row r="716" spans="1:23" s="14" customFormat="1" ht="15" hidden="1" customHeight="1">
      <c r="A716" s="26" t="s">
        <v>438</v>
      </c>
      <c r="B716" s="26" t="s">
        <v>313</v>
      </c>
      <c r="C716" s="26" t="s">
        <v>753</v>
      </c>
      <c r="D716" s="26">
        <v>42.530370969325297</v>
      </c>
      <c r="E716" s="26">
        <v>-72.189789991825805</v>
      </c>
      <c r="F716" s="26"/>
      <c r="G716" s="26">
        <v>223.25899999999999</v>
      </c>
      <c r="H716" s="26">
        <v>3.57</v>
      </c>
      <c r="I716" s="26">
        <v>1.18</v>
      </c>
      <c r="J716" s="26">
        <v>5.29</v>
      </c>
      <c r="K716" s="26">
        <v>2.91</v>
      </c>
      <c r="L716" s="27"/>
      <c r="M716" s="26"/>
      <c r="N716" s="26"/>
      <c r="O716" s="26"/>
      <c r="P716" s="26"/>
      <c r="Q716" s="26"/>
      <c r="R716" s="26"/>
      <c r="S716" s="26"/>
      <c r="T716" s="26"/>
      <c r="U716" s="26"/>
      <c r="V716" s="14">
        <v>2.3325645923614502</v>
      </c>
      <c r="W716" s="14">
        <v>50.57196044921875</v>
      </c>
    </row>
    <row r="717" spans="1:23" s="14" customFormat="1" ht="15" hidden="1" customHeight="1">
      <c r="A717" s="26" t="s">
        <v>440</v>
      </c>
      <c r="B717" s="26" t="s">
        <v>313</v>
      </c>
      <c r="C717" s="26" t="s">
        <v>201</v>
      </c>
      <c r="D717" s="26">
        <v>42.532987967133501</v>
      </c>
      <c r="E717" s="26">
        <v>-72.186564970761495</v>
      </c>
      <c r="F717" s="26"/>
      <c r="G717" s="26">
        <v>231.04400000000001</v>
      </c>
      <c r="H717" s="26">
        <v>3.1</v>
      </c>
      <c r="I717" s="26">
        <v>1.1000000000000001</v>
      </c>
      <c r="J717" s="26">
        <v>0.98</v>
      </c>
      <c r="K717" s="26">
        <v>0.39</v>
      </c>
      <c r="L717" s="27"/>
      <c r="M717" s="26"/>
      <c r="N717" s="26"/>
      <c r="O717" s="26"/>
      <c r="P717" s="26">
        <v>2.5</v>
      </c>
      <c r="Q717" s="26"/>
      <c r="R717" s="26"/>
      <c r="S717" s="26"/>
      <c r="T717" s="26"/>
      <c r="U717" s="26"/>
      <c r="V717" s="14">
        <v>3.2244141100000001</v>
      </c>
      <c r="W717" s="14">
        <v>56.98085785</v>
      </c>
    </row>
    <row r="718" spans="1:23" s="14" customFormat="1" ht="15" hidden="1" customHeight="1">
      <c r="A718" s="26" t="s">
        <v>441</v>
      </c>
      <c r="B718" s="26" t="s">
        <v>313</v>
      </c>
      <c r="C718" s="26" t="s">
        <v>201</v>
      </c>
      <c r="D718" s="26">
        <v>42.527920436114002</v>
      </c>
      <c r="E718" s="26">
        <v>-72.194147324189501</v>
      </c>
      <c r="F718" s="26"/>
      <c r="G718" s="26">
        <v>291.56299999999999</v>
      </c>
      <c r="H718" s="26">
        <v>6.07</v>
      </c>
      <c r="I718" s="26">
        <v>2.2799999999999998</v>
      </c>
      <c r="J718" s="26">
        <v>1.25</v>
      </c>
      <c r="K718" s="26">
        <v>0.52</v>
      </c>
      <c r="L718" s="27">
        <v>5.75</v>
      </c>
      <c r="M718" s="26"/>
      <c r="N718" s="26"/>
      <c r="O718" s="26"/>
      <c r="P718" s="26">
        <v>5.5</v>
      </c>
      <c r="Q718" s="26"/>
      <c r="R718" s="26"/>
      <c r="S718" s="26"/>
      <c r="T718" s="26"/>
      <c r="U718" s="26"/>
      <c r="V718" s="14">
        <v>2.4310946464538574</v>
      </c>
      <c r="W718" s="14">
        <v>45.008270263671875</v>
      </c>
    </row>
    <row r="719" spans="1:23" s="14" customFormat="1" ht="15" hidden="1" customHeight="1">
      <c r="A719" s="26" t="s">
        <v>442</v>
      </c>
      <c r="B719" s="26" t="s">
        <v>313</v>
      </c>
      <c r="C719" s="26" t="s">
        <v>201</v>
      </c>
      <c r="D719" s="26">
        <v>42.527921190485301</v>
      </c>
      <c r="E719" s="26">
        <v>-72.194226197898303</v>
      </c>
      <c r="F719" s="26"/>
      <c r="G719" s="26">
        <v>224.398</v>
      </c>
      <c r="H719" s="26">
        <v>4.71</v>
      </c>
      <c r="I719" s="26">
        <v>1.63</v>
      </c>
      <c r="J719" s="26">
        <v>0.9</v>
      </c>
      <c r="K719" s="26">
        <v>0.38</v>
      </c>
      <c r="L719" s="27">
        <v>5</v>
      </c>
      <c r="M719" s="26"/>
      <c r="N719" s="26"/>
      <c r="O719" s="26"/>
      <c r="P719" s="26">
        <v>6</v>
      </c>
      <c r="Q719" s="26"/>
      <c r="R719" s="26"/>
      <c r="S719" s="26"/>
      <c r="T719" s="26"/>
      <c r="U719" s="26"/>
      <c r="V719" s="14">
        <v>3.0468442440032959</v>
      </c>
      <c r="W719" s="14">
        <v>43.576835632324219</v>
      </c>
    </row>
    <row r="720" spans="1:23" s="14" customFormat="1" ht="15" hidden="1" customHeight="1">
      <c r="A720" s="26" t="s">
        <v>443</v>
      </c>
      <c r="B720" s="26" t="s">
        <v>313</v>
      </c>
      <c r="C720" s="26" t="s">
        <v>201</v>
      </c>
      <c r="D720" s="26">
        <v>42.534757973626199</v>
      </c>
      <c r="E720" s="26">
        <v>-72.1890079602599</v>
      </c>
      <c r="F720" s="26"/>
      <c r="G720" s="26">
        <v>229.68199999999999</v>
      </c>
      <c r="H720" s="26">
        <v>3.69</v>
      </c>
      <c r="I720" s="26">
        <v>1.55</v>
      </c>
      <c r="J720" s="26">
        <v>2.59</v>
      </c>
      <c r="K720" s="26">
        <v>1.27</v>
      </c>
      <c r="L720" s="27">
        <v>6.5</v>
      </c>
      <c r="M720" s="26"/>
      <c r="N720" s="26"/>
      <c r="O720" s="26"/>
      <c r="P720" s="26">
        <v>6</v>
      </c>
      <c r="Q720" s="26"/>
      <c r="R720" s="26"/>
      <c r="S720" s="26"/>
      <c r="T720" s="26"/>
      <c r="U720" s="26"/>
      <c r="V720" s="14">
        <v>1.9648761749267578</v>
      </c>
      <c r="W720" s="14">
        <v>49.265117645263672</v>
      </c>
    </row>
    <row r="721" spans="1:23" s="14" customFormat="1" ht="15" hidden="1" customHeight="1">
      <c r="A721" s="26" t="s">
        <v>444</v>
      </c>
      <c r="B721" s="26" t="s">
        <v>313</v>
      </c>
      <c r="C721" s="26" t="s">
        <v>201</v>
      </c>
      <c r="D721" s="26">
        <v>42.534664012491703</v>
      </c>
      <c r="E721" s="26">
        <v>-72.188847027719007</v>
      </c>
      <c r="F721" s="26"/>
      <c r="G721" s="26">
        <v>245.05099999999999</v>
      </c>
      <c r="H721" s="26">
        <v>3.58</v>
      </c>
      <c r="I721" s="26">
        <v>1.44</v>
      </c>
      <c r="J721" s="26">
        <v>3.49</v>
      </c>
      <c r="K721" s="26">
        <v>1.7</v>
      </c>
      <c r="L721" s="27">
        <v>6.25</v>
      </c>
      <c r="M721" s="26"/>
      <c r="N721" s="26"/>
      <c r="O721" s="26"/>
      <c r="P721" s="26">
        <v>3.5</v>
      </c>
      <c r="Q721" s="26"/>
      <c r="R721" s="26"/>
      <c r="S721" s="26"/>
      <c r="T721" s="26"/>
      <c r="U721" s="26"/>
      <c r="V721" s="14">
        <v>1.9753842353820801</v>
      </c>
      <c r="W721" s="14">
        <v>49.451702117919922</v>
      </c>
    </row>
    <row r="722" spans="1:23" s="14" customFormat="1" ht="15" hidden="1" customHeight="1">
      <c r="A722" s="26" t="s">
        <v>445</v>
      </c>
      <c r="B722" s="26" t="s">
        <v>313</v>
      </c>
      <c r="C722" s="26" t="s">
        <v>201</v>
      </c>
      <c r="D722" s="26">
        <v>42.535013034939702</v>
      </c>
      <c r="E722" s="26">
        <v>-72.189482040703197</v>
      </c>
      <c r="F722" s="26"/>
      <c r="G722" s="26">
        <v>188.14</v>
      </c>
      <c r="H722" s="26">
        <v>2.92</v>
      </c>
      <c r="I722" s="26">
        <v>1.28</v>
      </c>
      <c r="J722" s="26">
        <v>1.44</v>
      </c>
      <c r="K722" s="26">
        <v>0.76</v>
      </c>
      <c r="L722" s="27">
        <v>6</v>
      </c>
      <c r="M722" s="26"/>
      <c r="N722" s="26"/>
      <c r="O722" s="26"/>
      <c r="P722" s="26">
        <v>6</v>
      </c>
      <c r="Q722" s="26"/>
      <c r="R722" s="26"/>
      <c r="S722" s="26"/>
      <c r="T722" s="26"/>
      <c r="U722" s="26"/>
      <c r="V722" s="14">
        <v>2.2594258785247803</v>
      </c>
      <c r="W722" s="14">
        <v>49.564117431640625</v>
      </c>
    </row>
    <row r="723" spans="1:23" s="14" customFormat="1" ht="15" hidden="1" customHeight="1">
      <c r="A723" s="26" t="s">
        <v>448</v>
      </c>
      <c r="B723" s="26" t="s">
        <v>313</v>
      </c>
      <c r="C723" s="26" t="s">
        <v>202</v>
      </c>
      <c r="D723" s="26">
        <v>42.540325988084</v>
      </c>
      <c r="E723" s="26">
        <v>-72.171417027711797</v>
      </c>
      <c r="F723" s="26"/>
      <c r="G723" s="26">
        <v>156.59200000000001</v>
      </c>
      <c r="H723" s="26">
        <v>1.47</v>
      </c>
      <c r="I723" s="26">
        <v>0.47</v>
      </c>
      <c r="J723" s="26">
        <v>2.25</v>
      </c>
      <c r="K723" s="26">
        <v>1.23</v>
      </c>
      <c r="L723" s="27">
        <v>8.9499999999999993</v>
      </c>
      <c r="M723" s="26"/>
      <c r="N723" s="26"/>
      <c r="O723" s="26"/>
      <c r="P723" s="26">
        <v>7.5</v>
      </c>
      <c r="Q723" s="26"/>
      <c r="R723" s="26"/>
      <c r="S723" s="26"/>
      <c r="T723" s="26"/>
      <c r="U723" s="26"/>
      <c r="V723" s="14">
        <v>2.2912814617156982</v>
      </c>
      <c r="W723" s="14">
        <v>46.995590209960938</v>
      </c>
    </row>
    <row r="724" spans="1:23" s="14" customFormat="1" ht="15" hidden="1" customHeight="1">
      <c r="A724" s="26" t="s">
        <v>446</v>
      </c>
      <c r="B724" s="26" t="s">
        <v>313</v>
      </c>
      <c r="C724" s="26" t="s">
        <v>202</v>
      </c>
      <c r="D724" s="26">
        <v>42.5279439892619</v>
      </c>
      <c r="E724" s="26">
        <v>-72.19402696006</v>
      </c>
      <c r="F724" s="26"/>
      <c r="G724" s="26">
        <v>243.68</v>
      </c>
      <c r="H724" s="26">
        <v>3.23</v>
      </c>
      <c r="I724" s="26">
        <v>1.19</v>
      </c>
      <c r="J724" s="26">
        <v>2.0099999999999998</v>
      </c>
      <c r="K724" s="26">
        <v>1.05</v>
      </c>
      <c r="L724" s="27">
        <v>3.75</v>
      </c>
      <c r="M724" s="26"/>
      <c r="N724" s="26"/>
      <c r="O724" s="26"/>
      <c r="P724" s="26">
        <v>5.4</v>
      </c>
      <c r="Q724" s="26">
        <v>3.3</v>
      </c>
      <c r="R724" s="26"/>
      <c r="S724" s="26"/>
      <c r="T724" s="26"/>
      <c r="U724" s="26"/>
      <c r="V724" s="14">
        <v>2.472475528717041</v>
      </c>
      <c r="W724" s="14">
        <v>49.260360717773438</v>
      </c>
    </row>
    <row r="725" spans="1:23" s="14" customFormat="1" ht="15" hidden="1" customHeight="1">
      <c r="A725" s="26" t="s">
        <v>447</v>
      </c>
      <c r="B725" s="26" t="s">
        <v>313</v>
      </c>
      <c r="C725" s="26" t="s">
        <v>202</v>
      </c>
      <c r="D725" s="26">
        <v>42.5279760081321</v>
      </c>
      <c r="E725" s="26">
        <v>-72.194083034992204</v>
      </c>
      <c r="F725" s="26"/>
      <c r="G725" s="26">
        <v>112.443</v>
      </c>
      <c r="H725" s="26">
        <v>1.52</v>
      </c>
      <c r="I725" s="26">
        <v>0.53</v>
      </c>
      <c r="J725" s="26">
        <v>1.23</v>
      </c>
      <c r="K725" s="26">
        <v>0.54</v>
      </c>
      <c r="L725" s="27">
        <v>2.11</v>
      </c>
      <c r="M725" s="26"/>
      <c r="N725" s="26"/>
      <c r="O725" s="26"/>
      <c r="P725" s="26">
        <v>3.3</v>
      </c>
      <c r="Q725" s="26"/>
      <c r="R725" s="26"/>
      <c r="S725" s="26"/>
      <c r="T725" s="26"/>
      <c r="U725" s="26"/>
      <c r="V725" s="14">
        <v>3.6011960506439209</v>
      </c>
      <c r="W725" s="14">
        <v>48.585121154785156</v>
      </c>
    </row>
    <row r="726" spans="1:23" s="14" customFormat="1" ht="15" hidden="1" customHeight="1">
      <c r="A726" s="26" t="s">
        <v>449</v>
      </c>
      <c r="B726" s="26" t="s">
        <v>313</v>
      </c>
      <c r="C726" s="26" t="s">
        <v>202</v>
      </c>
      <c r="D726" s="26">
        <v>42.496095020323899</v>
      </c>
      <c r="E726" s="26">
        <v>-72.200009962543803</v>
      </c>
      <c r="F726" s="26"/>
      <c r="G726" s="26">
        <v>211.078</v>
      </c>
      <c r="H726" s="26">
        <v>2.19</v>
      </c>
      <c r="I726" s="26">
        <v>0.7</v>
      </c>
      <c r="J726" s="26">
        <v>1.62</v>
      </c>
      <c r="K726" s="26">
        <v>1</v>
      </c>
      <c r="L726" s="27"/>
      <c r="M726" s="26"/>
      <c r="N726" s="26"/>
      <c r="O726" s="26"/>
      <c r="P726" s="26">
        <v>3.25</v>
      </c>
      <c r="Q726" s="26"/>
      <c r="R726" s="26"/>
      <c r="S726" s="26"/>
      <c r="T726" s="26"/>
      <c r="U726" s="26"/>
      <c r="V726" s="14">
        <v>2.2861149311065674</v>
      </c>
      <c r="W726" s="14">
        <v>47.529808044433594</v>
      </c>
    </row>
    <row r="727" spans="1:23" s="14" customFormat="1" ht="15" hidden="1" customHeight="1">
      <c r="A727" s="26" t="s">
        <v>450</v>
      </c>
      <c r="B727" s="26" t="s">
        <v>313</v>
      </c>
      <c r="C727" s="26" t="s">
        <v>202</v>
      </c>
      <c r="D727" s="26">
        <v>42.496043974533599</v>
      </c>
      <c r="E727" s="26">
        <v>-72.199965035542803</v>
      </c>
      <c r="F727" s="26"/>
      <c r="G727" s="26">
        <v>181.345</v>
      </c>
      <c r="H727" s="26">
        <v>2.0699999999999998</v>
      </c>
      <c r="I727" s="26">
        <v>0.74</v>
      </c>
      <c r="J727" s="26">
        <v>0.49</v>
      </c>
      <c r="K727" s="26">
        <v>0.4</v>
      </c>
      <c r="L727" s="27"/>
      <c r="M727" s="26"/>
      <c r="N727" s="26"/>
      <c r="O727" s="26"/>
      <c r="P727" s="26">
        <v>3.5</v>
      </c>
      <c r="Q727" s="26"/>
      <c r="R727" s="26"/>
      <c r="S727" s="26"/>
      <c r="T727" s="26"/>
      <c r="U727" s="26"/>
      <c r="V727" s="14">
        <v>2.2780587673187256</v>
      </c>
      <c r="W727" s="14">
        <v>48.029220581054688</v>
      </c>
    </row>
    <row r="728" spans="1:23" s="14" customFormat="1" ht="15" hidden="1" customHeight="1">
      <c r="A728" s="26" t="s">
        <v>451</v>
      </c>
      <c r="B728" s="26" t="s">
        <v>313</v>
      </c>
      <c r="C728" s="26" t="s">
        <v>202</v>
      </c>
      <c r="D728" s="26">
        <v>42.496013967320302</v>
      </c>
      <c r="E728" s="26">
        <v>-72.199919018894406</v>
      </c>
      <c r="F728" s="26"/>
      <c r="G728" s="26">
        <v>204.31</v>
      </c>
      <c r="H728" s="26">
        <v>2.12</v>
      </c>
      <c r="I728" s="26">
        <v>0.75</v>
      </c>
      <c r="J728" s="26">
        <v>0.54</v>
      </c>
      <c r="K728" s="26">
        <v>0.54</v>
      </c>
      <c r="L728" s="27"/>
      <c r="M728" s="26"/>
      <c r="N728" s="26"/>
      <c r="O728" s="26"/>
      <c r="P728" s="26">
        <v>2.25</v>
      </c>
      <c r="Q728" s="26"/>
      <c r="R728" s="26"/>
      <c r="S728" s="26"/>
      <c r="T728" s="26"/>
      <c r="U728" s="26"/>
      <c r="V728" s="14">
        <v>2.5664658546447754</v>
      </c>
      <c r="W728" s="14">
        <v>49.705001831054688</v>
      </c>
    </row>
    <row r="729" spans="1:23" s="14" customFormat="1" ht="15" hidden="1" customHeight="1">
      <c r="A729" s="26" t="s">
        <v>456</v>
      </c>
      <c r="B729" s="26" t="s">
        <v>313</v>
      </c>
      <c r="C729" s="26" t="s">
        <v>215</v>
      </c>
      <c r="D729" s="26">
        <v>42.537965979427</v>
      </c>
      <c r="E729" s="26">
        <v>-72.178308041766201</v>
      </c>
      <c r="F729" s="26"/>
      <c r="G729" s="26">
        <v>237.822</v>
      </c>
      <c r="H729" s="26">
        <v>2.2599999999999998</v>
      </c>
      <c r="I729" s="26">
        <v>0.74</v>
      </c>
      <c r="J729" s="26">
        <v>1.56</v>
      </c>
      <c r="K729" s="26">
        <v>0.84</v>
      </c>
      <c r="L729" s="27"/>
      <c r="M729" s="26"/>
      <c r="N729" s="26"/>
      <c r="O729" s="26"/>
      <c r="P729" s="26"/>
      <c r="Q729" s="26"/>
      <c r="R729" s="26"/>
      <c r="S729" s="26"/>
      <c r="T729" s="26"/>
      <c r="U729" s="26"/>
      <c r="V729" s="14">
        <v>2.5316824913024902</v>
      </c>
      <c r="W729" s="14">
        <v>48.783817291259766</v>
      </c>
    </row>
    <row r="730" spans="1:23" s="14" customFormat="1" ht="15" hidden="1" customHeight="1">
      <c r="A730" s="26" t="s">
        <v>453</v>
      </c>
      <c r="B730" s="26" t="s">
        <v>313</v>
      </c>
      <c r="C730" s="26" t="s">
        <v>215</v>
      </c>
      <c r="D730" s="26">
        <v>42.536687990650499</v>
      </c>
      <c r="E730" s="26">
        <v>-72.175930012017403</v>
      </c>
      <c r="F730" s="26"/>
      <c r="G730" s="26">
        <v>288.28800000000001</v>
      </c>
      <c r="H730" s="26">
        <v>3.65</v>
      </c>
      <c r="I730" s="26">
        <v>1.1200000000000001</v>
      </c>
      <c r="J730" s="26">
        <v>0.53</v>
      </c>
      <c r="K730" s="26">
        <v>0.45</v>
      </c>
      <c r="L730" s="27">
        <v>14.75</v>
      </c>
      <c r="M730" s="26"/>
      <c r="N730" s="26"/>
      <c r="O730" s="26"/>
      <c r="P730" s="26">
        <v>15</v>
      </c>
      <c r="Q730" s="26"/>
      <c r="R730" s="26"/>
      <c r="S730" s="26"/>
      <c r="T730" s="26"/>
      <c r="U730" s="26"/>
      <c r="V730" s="14">
        <v>2.7739672660827637</v>
      </c>
      <c r="W730" s="14">
        <v>49.143836975097656</v>
      </c>
    </row>
    <row r="731" spans="1:23" s="14" customFormat="1" ht="15" hidden="1" customHeight="1">
      <c r="A731" s="26" t="s">
        <v>454</v>
      </c>
      <c r="B731" s="26" t="s">
        <v>313</v>
      </c>
      <c r="C731" s="26" t="s">
        <v>215</v>
      </c>
      <c r="D731" s="26">
        <v>42.536625964567001</v>
      </c>
      <c r="E731" s="26">
        <v>-72.175324000418101</v>
      </c>
      <c r="F731" s="26"/>
      <c r="G731" s="26">
        <v>280.19</v>
      </c>
      <c r="H731" s="26">
        <v>2.65</v>
      </c>
      <c r="I731" s="26">
        <v>1.06</v>
      </c>
      <c r="J731" s="26">
        <v>1.52</v>
      </c>
      <c r="K731" s="26">
        <v>1.02</v>
      </c>
      <c r="L731" s="27">
        <v>3.7</v>
      </c>
      <c r="M731" s="26"/>
      <c r="N731" s="26"/>
      <c r="O731" s="26"/>
      <c r="P731" s="26">
        <v>4</v>
      </c>
      <c r="Q731" s="26"/>
      <c r="R731" s="26"/>
      <c r="S731" s="26"/>
      <c r="T731" s="26"/>
      <c r="U731" s="26"/>
      <c r="V731" s="14">
        <v>2.3486282825469971</v>
      </c>
      <c r="W731" s="14">
        <v>46.991909027099609</v>
      </c>
    </row>
    <row r="732" spans="1:23" s="14" customFormat="1" ht="15" hidden="1" customHeight="1">
      <c r="A732" s="26" t="s">
        <v>455</v>
      </c>
      <c r="B732" s="26" t="s">
        <v>313</v>
      </c>
      <c r="C732" s="26" t="s">
        <v>215</v>
      </c>
      <c r="D732" s="26">
        <v>42.537050005048499</v>
      </c>
      <c r="E732" s="26">
        <v>-72.175955995917306</v>
      </c>
      <c r="F732" s="26"/>
      <c r="G732" s="26">
        <v>321.47800000000001</v>
      </c>
      <c r="H732" s="26">
        <v>3.36</v>
      </c>
      <c r="I732" s="26">
        <v>1.04</v>
      </c>
      <c r="J732" s="26">
        <v>6.24</v>
      </c>
      <c r="K732" s="26">
        <v>1.48</v>
      </c>
      <c r="L732" s="27">
        <v>12.5</v>
      </c>
      <c r="M732" s="26"/>
      <c r="N732" s="26"/>
      <c r="O732" s="26"/>
      <c r="P732" s="26">
        <v>12</v>
      </c>
      <c r="Q732" s="26"/>
      <c r="R732" s="26"/>
      <c r="S732" s="26"/>
      <c r="T732" s="26"/>
      <c r="U732" s="26"/>
      <c r="V732" s="14">
        <v>2.5849416255950928</v>
      </c>
      <c r="W732" s="14">
        <v>49.044326782226562</v>
      </c>
    </row>
    <row r="733" spans="1:23" s="14" customFormat="1" ht="15" hidden="1" customHeight="1">
      <c r="A733" s="26" t="s">
        <v>452</v>
      </c>
      <c r="B733" s="26" t="s">
        <v>313</v>
      </c>
      <c r="C733" s="26" t="s">
        <v>215</v>
      </c>
      <c r="D733" s="26">
        <v>42.465838026255298</v>
      </c>
      <c r="E733" s="26">
        <v>-72.218524999916497</v>
      </c>
      <c r="F733" s="26"/>
      <c r="G733" s="26">
        <v>290.74</v>
      </c>
      <c r="H733" s="26">
        <v>3.01</v>
      </c>
      <c r="I733" s="26">
        <v>1.1499999999999999</v>
      </c>
      <c r="J733" s="26">
        <v>3.26</v>
      </c>
      <c r="K733" s="26">
        <v>1.92</v>
      </c>
      <c r="L733" s="27">
        <v>20.25</v>
      </c>
      <c r="M733" s="26"/>
      <c r="N733" s="26"/>
      <c r="O733" s="26"/>
      <c r="P733" s="26">
        <v>17</v>
      </c>
      <c r="Q733" s="26"/>
      <c r="R733" s="26"/>
      <c r="S733" s="26"/>
      <c r="T733" s="26"/>
      <c r="U733" s="26"/>
      <c r="V733" s="14">
        <v>2.271601676940918</v>
      </c>
      <c r="W733" s="14">
        <v>48.819026947021484</v>
      </c>
    </row>
    <row r="734" spans="1:23" s="14" customFormat="1" ht="15" hidden="1" customHeight="1">
      <c r="A734" s="26" t="s">
        <v>457</v>
      </c>
      <c r="B734" s="26" t="s">
        <v>313</v>
      </c>
      <c r="C734" s="26" t="s">
        <v>215</v>
      </c>
      <c r="D734" s="26">
        <v>42.473101030000002</v>
      </c>
      <c r="E734" s="26">
        <v>-72.169069010000001</v>
      </c>
      <c r="F734" s="26"/>
      <c r="G734" s="26">
        <v>308.02999999999997</v>
      </c>
      <c r="H734" s="26">
        <v>2.92</v>
      </c>
      <c r="I734" s="26">
        <v>1.07</v>
      </c>
      <c r="J734" s="26">
        <v>0.7</v>
      </c>
      <c r="K734" s="26">
        <v>0.42</v>
      </c>
      <c r="L734" s="27"/>
      <c r="M734" s="26"/>
      <c r="N734" s="26"/>
      <c r="O734" s="26"/>
      <c r="P734" s="26"/>
      <c r="Q734" s="26"/>
      <c r="R734" s="26"/>
      <c r="S734" s="26"/>
      <c r="T734" s="26"/>
      <c r="U734" s="26"/>
      <c r="V734" s="14">
        <v>3.0441501140594482</v>
      </c>
      <c r="W734" s="14">
        <v>48.893424987792969</v>
      </c>
    </row>
    <row r="735" spans="1:23" s="14" customFormat="1" ht="15" hidden="1" customHeight="1">
      <c r="A735" s="26" t="s">
        <v>459</v>
      </c>
      <c r="B735" s="26" t="s">
        <v>313</v>
      </c>
      <c r="C735" s="26" t="s">
        <v>216</v>
      </c>
      <c r="D735" s="26">
        <v>42.536845989525297</v>
      </c>
      <c r="E735" s="26">
        <v>-72.175834039226103</v>
      </c>
      <c r="F735" s="26"/>
      <c r="G735" s="26">
        <v>314.83999999999997</v>
      </c>
      <c r="H735" s="26">
        <v>4.2699999999999996</v>
      </c>
      <c r="I735" s="26">
        <v>1.43</v>
      </c>
      <c r="J735" s="26">
        <v>3.6</v>
      </c>
      <c r="K735" s="26">
        <v>2.14</v>
      </c>
      <c r="L735" s="27">
        <v>8</v>
      </c>
      <c r="M735" s="26"/>
      <c r="N735" s="26"/>
      <c r="O735" s="26"/>
      <c r="P735" s="26">
        <v>5</v>
      </c>
      <c r="Q735" s="26"/>
      <c r="R735" s="26"/>
      <c r="S735" s="26"/>
      <c r="T735" s="26"/>
      <c r="U735" s="26"/>
      <c r="V735" s="14">
        <v>4.1479086875915527</v>
      </c>
      <c r="W735" s="14">
        <v>87.92230224609375</v>
      </c>
    </row>
    <row r="736" spans="1:23" s="14" customFormat="1" ht="15" hidden="1" customHeight="1">
      <c r="A736" s="26" t="s">
        <v>460</v>
      </c>
      <c r="B736" s="26" t="s">
        <v>313</v>
      </c>
      <c r="C736" s="26" t="s">
        <v>216</v>
      </c>
      <c r="D736" s="26">
        <v>42.536630993708897</v>
      </c>
      <c r="E736" s="26">
        <v>-72.175935041159306</v>
      </c>
      <c r="F736" s="26"/>
      <c r="G736" s="26">
        <v>294.24700000000001</v>
      </c>
      <c r="H736" s="26">
        <v>4.22</v>
      </c>
      <c r="I736" s="26">
        <v>1.37</v>
      </c>
      <c r="J736" s="26">
        <v>6.36</v>
      </c>
      <c r="K736" s="26">
        <v>3.99</v>
      </c>
      <c r="L736" s="27">
        <v>5.5</v>
      </c>
      <c r="M736" s="26"/>
      <c r="N736" s="26"/>
      <c r="O736" s="26"/>
      <c r="P736" s="26">
        <v>3.25</v>
      </c>
      <c r="Q736" s="26"/>
      <c r="R736" s="26"/>
      <c r="S736" s="26"/>
      <c r="T736" s="26"/>
      <c r="U736" s="26"/>
      <c r="V736" s="14">
        <v>2.1722550392150879</v>
      </c>
      <c r="W736" s="14">
        <v>47.951923370361328</v>
      </c>
    </row>
    <row r="737" spans="1:23" s="14" customFormat="1" ht="15" hidden="1" customHeight="1">
      <c r="A737" s="26" t="s">
        <v>461</v>
      </c>
      <c r="B737" s="26" t="s">
        <v>313</v>
      </c>
      <c r="C737" s="26" t="s">
        <v>216</v>
      </c>
      <c r="D737" s="26">
        <v>42.536359000951002</v>
      </c>
      <c r="E737" s="26">
        <v>-72.174971960484896</v>
      </c>
      <c r="F737" s="26"/>
      <c r="G737" s="26">
        <v>318.82400000000001</v>
      </c>
      <c r="H737" s="26">
        <v>4.3</v>
      </c>
      <c r="I737" s="26">
        <v>1.52</v>
      </c>
      <c r="J737" s="26">
        <v>1.89</v>
      </c>
      <c r="K737" s="26">
        <v>1.05</v>
      </c>
      <c r="L737" s="27">
        <v>5.75</v>
      </c>
      <c r="M737" s="26"/>
      <c r="N737" s="26"/>
      <c r="O737" s="26"/>
      <c r="P737" s="26">
        <v>3.25</v>
      </c>
      <c r="Q737" s="26"/>
      <c r="R737" s="26"/>
      <c r="S737" s="26"/>
      <c r="T737" s="26"/>
      <c r="U737" s="26"/>
      <c r="V737" s="14">
        <v>0.10254613310098648</v>
      </c>
      <c r="W737" s="14">
        <v>0</v>
      </c>
    </row>
    <row r="738" spans="1:23" s="14" customFormat="1" ht="15" hidden="1" customHeight="1">
      <c r="A738" s="26" t="s">
        <v>462</v>
      </c>
      <c r="B738" s="26" t="s">
        <v>313</v>
      </c>
      <c r="C738" s="26" t="s">
        <v>216</v>
      </c>
      <c r="D738" s="26">
        <v>42.493005031719797</v>
      </c>
      <c r="E738" s="26">
        <v>-72.192167015746193</v>
      </c>
      <c r="F738" s="26"/>
      <c r="G738" s="26">
        <v>261.73399999999998</v>
      </c>
      <c r="H738" s="26">
        <v>1.8</v>
      </c>
      <c r="I738" s="26">
        <v>1.02</v>
      </c>
      <c r="J738" s="26">
        <v>0.56999999999999995</v>
      </c>
      <c r="K738" s="26">
        <v>0.46</v>
      </c>
      <c r="L738" s="27">
        <v>20.5</v>
      </c>
      <c r="M738" s="26"/>
      <c r="N738" s="26"/>
      <c r="O738" s="26"/>
      <c r="P738" s="26">
        <v>21.8</v>
      </c>
      <c r="Q738" s="26"/>
      <c r="R738" s="26"/>
      <c r="S738" s="26"/>
      <c r="T738" s="26"/>
      <c r="U738" s="26"/>
      <c r="V738" s="14">
        <v>2.1674611568450928</v>
      </c>
      <c r="W738" s="14">
        <v>49.620449066162109</v>
      </c>
    </row>
    <row r="739" spans="1:23" s="14" customFormat="1" ht="15" hidden="1" customHeight="1">
      <c r="A739" s="26" t="s">
        <v>754</v>
      </c>
      <c r="B739" s="26" t="s">
        <v>313</v>
      </c>
      <c r="C739" s="26" t="s">
        <v>216</v>
      </c>
      <c r="D739" s="26"/>
      <c r="E739" s="26"/>
      <c r="F739" s="26"/>
      <c r="G739" s="26">
        <v>286.697</v>
      </c>
      <c r="H739" s="26">
        <v>3.06</v>
      </c>
      <c r="I739" s="26">
        <v>1.1000000000000001</v>
      </c>
      <c r="J739" s="26">
        <v>1.99</v>
      </c>
      <c r="K739" s="26">
        <v>1.1499999999999999</v>
      </c>
      <c r="L739" s="27"/>
      <c r="M739" s="26"/>
      <c r="N739" s="26"/>
      <c r="O739" s="26"/>
      <c r="P739" s="26"/>
      <c r="Q739" s="26"/>
      <c r="R739" s="26"/>
      <c r="S739" s="26"/>
      <c r="T739" s="26"/>
      <c r="U739" s="26"/>
      <c r="V739" s="14">
        <v>0</v>
      </c>
      <c r="W739" s="14">
        <v>0</v>
      </c>
    </row>
    <row r="740" spans="1:23" s="14" customFormat="1" ht="15" hidden="1" customHeight="1">
      <c r="A740" s="26" t="s">
        <v>463</v>
      </c>
      <c r="B740" s="26" t="s">
        <v>313</v>
      </c>
      <c r="C740" s="26" t="s">
        <v>216</v>
      </c>
      <c r="D740" s="26">
        <v>42.5329110212624</v>
      </c>
      <c r="E740" s="26">
        <v>-72.186768986284704</v>
      </c>
      <c r="F740" s="26"/>
      <c r="G740" s="26">
        <v>228.364</v>
      </c>
      <c r="H740" s="26">
        <v>2.97</v>
      </c>
      <c r="I740" s="26">
        <v>0.93</v>
      </c>
      <c r="J740" s="26">
        <v>0.84</v>
      </c>
      <c r="K740" s="26">
        <v>0.48</v>
      </c>
      <c r="L740" s="27"/>
      <c r="M740" s="26">
        <v>3</v>
      </c>
      <c r="N740" s="26"/>
      <c r="O740" s="26"/>
      <c r="P740" s="26"/>
      <c r="Q740" s="26"/>
      <c r="R740" s="26"/>
      <c r="S740" s="26"/>
      <c r="T740" s="26"/>
      <c r="U740" s="26"/>
      <c r="V740" s="14">
        <v>2.4619131090000002</v>
      </c>
      <c r="W740" s="14">
        <v>48.47438812</v>
      </c>
    </row>
    <row r="741" spans="1:23" s="14" customFormat="1" ht="15" hidden="1" customHeight="1">
      <c r="A741" s="26" t="s">
        <v>464</v>
      </c>
      <c r="B741" s="26" t="s">
        <v>313</v>
      </c>
      <c r="C741" s="26" t="s">
        <v>216</v>
      </c>
      <c r="D741" s="26">
        <v>45.996248535811901</v>
      </c>
      <c r="E741" s="26">
        <v>-74.002361129969302</v>
      </c>
      <c r="F741" s="26"/>
      <c r="G741" s="26">
        <v>267.92500000000001</v>
      </c>
      <c r="H741" s="26">
        <v>2.98</v>
      </c>
      <c r="I741" s="26">
        <v>0.94</v>
      </c>
      <c r="J741" s="26">
        <v>2.34</v>
      </c>
      <c r="K741" s="26">
        <v>1.36</v>
      </c>
      <c r="L741" s="27"/>
      <c r="M741" s="26">
        <v>4</v>
      </c>
      <c r="N741" s="26"/>
      <c r="O741" s="26"/>
      <c r="P741" s="26"/>
      <c r="Q741" s="26"/>
      <c r="R741" s="26"/>
      <c r="S741" s="26"/>
      <c r="T741" s="26"/>
      <c r="U741" s="26"/>
      <c r="V741" s="14">
        <v>2.481926441192627</v>
      </c>
      <c r="W741" s="14">
        <v>47.128639221191406</v>
      </c>
    </row>
    <row r="742" spans="1:23" s="14" customFormat="1" ht="15" hidden="1" customHeight="1">
      <c r="A742" s="26" t="s">
        <v>458</v>
      </c>
      <c r="B742" s="26" t="s">
        <v>313</v>
      </c>
      <c r="C742" s="26" t="s">
        <v>216</v>
      </c>
      <c r="D742" s="26">
        <v>42.530136024579399</v>
      </c>
      <c r="E742" s="26">
        <v>-72.185645978897796</v>
      </c>
      <c r="F742" s="26"/>
      <c r="G742" s="26">
        <v>331.93599999999998</v>
      </c>
      <c r="H742" s="26">
        <v>4.28</v>
      </c>
      <c r="I742" s="26">
        <v>1.56</v>
      </c>
      <c r="J742" s="26">
        <v>2.74</v>
      </c>
      <c r="K742" s="26">
        <v>1.48</v>
      </c>
      <c r="L742" s="27">
        <v>3.75</v>
      </c>
      <c r="M742" s="26">
        <v>2.2999999999999998</v>
      </c>
      <c r="N742" s="26"/>
      <c r="O742" s="26"/>
      <c r="P742" s="26"/>
      <c r="Q742" s="26"/>
      <c r="R742" s="26"/>
      <c r="S742" s="26"/>
      <c r="T742" s="26"/>
      <c r="U742" s="26"/>
      <c r="V742" s="14">
        <v>2.3817598819732666</v>
      </c>
      <c r="W742" s="14">
        <v>48.751937866210938</v>
      </c>
    </row>
    <row r="743" spans="1:23" ht="15" hidden="1" customHeight="1">
      <c r="A743" s="28" t="s">
        <v>467</v>
      </c>
      <c r="B743" s="28" t="s">
        <v>313</v>
      </c>
      <c r="C743" s="28" t="s">
        <v>214</v>
      </c>
      <c r="D743" s="28">
        <v>42.536568967625399</v>
      </c>
      <c r="E743" s="28">
        <v>-72.175893969833794</v>
      </c>
      <c r="F743" s="28"/>
      <c r="G743" s="28">
        <v>247.47399999999999</v>
      </c>
      <c r="H743" s="28"/>
      <c r="I743" s="28">
        <v>1.07</v>
      </c>
      <c r="J743" s="28">
        <v>1.28</v>
      </c>
      <c r="K743" s="28">
        <v>0.75</v>
      </c>
      <c r="L743" s="29">
        <v>9.5</v>
      </c>
      <c r="M743" s="28">
        <v>8.3000000000000007</v>
      </c>
      <c r="N743" s="28"/>
      <c r="O743" s="28"/>
      <c r="P743" s="28"/>
      <c r="Q743" s="28"/>
      <c r="R743" s="28"/>
      <c r="S743" s="28"/>
      <c r="T743" s="28"/>
      <c r="U743" s="28"/>
      <c r="V743">
        <v>4.6629477292299271E-2</v>
      </c>
      <c r="W743">
        <v>0</v>
      </c>
    </row>
    <row r="744" spans="1:23" s="14" customFormat="1" ht="15" hidden="1" customHeight="1">
      <c r="A744" s="26" t="s">
        <v>468</v>
      </c>
      <c r="B744" s="26" t="s">
        <v>313</v>
      </c>
      <c r="C744" s="26" t="s">
        <v>214</v>
      </c>
      <c r="D744" s="26">
        <v>42.536674998700597</v>
      </c>
      <c r="E744" s="26">
        <v>-72.176001006737295</v>
      </c>
      <c r="F744" s="26"/>
      <c r="G744" s="26">
        <v>178.04400000000001</v>
      </c>
      <c r="H744" s="26">
        <v>2.25</v>
      </c>
      <c r="I744" s="26">
        <v>0.71</v>
      </c>
      <c r="J744" s="26">
        <v>1.91</v>
      </c>
      <c r="K744" s="26">
        <v>1.36</v>
      </c>
      <c r="L744" s="27">
        <v>8</v>
      </c>
      <c r="M744" s="26">
        <v>4.5</v>
      </c>
      <c r="N744" s="26"/>
      <c r="O744" s="26"/>
      <c r="P744" s="26"/>
      <c r="Q744" s="26"/>
      <c r="R744" s="26"/>
      <c r="S744" s="26"/>
      <c r="T744" s="26"/>
      <c r="U744" s="26"/>
      <c r="V744" s="14">
        <v>4.3332204818725586</v>
      </c>
      <c r="W744" s="14">
        <v>97.826202392578125</v>
      </c>
    </row>
    <row r="745" spans="1:23" s="14" customFormat="1" ht="15" hidden="1" customHeight="1">
      <c r="A745" s="26" t="s">
        <v>469</v>
      </c>
      <c r="B745" s="26" t="s">
        <v>313</v>
      </c>
      <c r="C745" s="26" t="s">
        <v>214</v>
      </c>
      <c r="D745" s="26">
        <v>42.536627976223798</v>
      </c>
      <c r="E745" s="26">
        <v>-72.175938980653797</v>
      </c>
      <c r="F745" s="26"/>
      <c r="G745" s="26">
        <v>310.39400000000001</v>
      </c>
      <c r="H745" s="26">
        <v>3.88</v>
      </c>
      <c r="I745" s="26">
        <v>1.1200000000000001</v>
      </c>
      <c r="J745" s="26">
        <v>0.93</v>
      </c>
      <c r="K745" s="26">
        <v>0.83</v>
      </c>
      <c r="L745" s="27">
        <v>9.5</v>
      </c>
      <c r="M745" s="26">
        <v>7</v>
      </c>
      <c r="N745" s="26"/>
      <c r="O745" s="26"/>
      <c r="P745" s="26"/>
      <c r="Q745" s="26"/>
      <c r="R745" s="26"/>
      <c r="S745" s="26"/>
      <c r="T745" s="26"/>
      <c r="U745" s="26"/>
      <c r="V745" s="14">
        <v>2.5652680397033691</v>
      </c>
      <c r="W745" s="14">
        <v>48.948459625244141</v>
      </c>
    </row>
    <row r="746" spans="1:23" s="14" customFormat="1" ht="15" hidden="1" customHeight="1">
      <c r="A746" s="26" t="s">
        <v>470</v>
      </c>
      <c r="B746" s="26" t="s">
        <v>313</v>
      </c>
      <c r="C746" s="26" t="s">
        <v>214</v>
      </c>
      <c r="D746" s="26">
        <v>42.537107001990002</v>
      </c>
      <c r="E746" s="26">
        <v>-72.176103014498906</v>
      </c>
      <c r="F746" s="26"/>
      <c r="G746" s="26">
        <v>216.20099999999999</v>
      </c>
      <c r="H746" s="26">
        <v>3.04</v>
      </c>
      <c r="I746" s="26">
        <v>0.69</v>
      </c>
      <c r="J746" s="26">
        <v>0.39</v>
      </c>
      <c r="K746" s="26">
        <v>0.13</v>
      </c>
      <c r="L746" s="27">
        <v>14.5</v>
      </c>
      <c r="M746" s="26">
        <v>9.5</v>
      </c>
      <c r="N746" s="26">
        <v>14</v>
      </c>
      <c r="O746" s="26"/>
      <c r="P746" s="26"/>
      <c r="Q746" s="26"/>
      <c r="R746" s="26"/>
      <c r="S746" s="26"/>
      <c r="T746" s="26"/>
      <c r="U746" s="26"/>
      <c r="V746" s="14">
        <v>2.4833695888519287</v>
      </c>
      <c r="W746" s="14">
        <v>48.426162719726562</v>
      </c>
    </row>
    <row r="747" spans="1:23" s="14" customFormat="1" ht="15" hidden="1" customHeight="1">
      <c r="A747" s="26" t="s">
        <v>465</v>
      </c>
      <c r="B747" s="26" t="s">
        <v>313</v>
      </c>
      <c r="C747" s="26" t="s">
        <v>214</v>
      </c>
      <c r="D747" s="26">
        <v>42.465868033468702</v>
      </c>
      <c r="E747" s="26">
        <v>-72.218595994636402</v>
      </c>
      <c r="F747" s="26"/>
      <c r="G747" s="26">
        <v>216.64</v>
      </c>
      <c r="H747" s="26">
        <v>2.7</v>
      </c>
      <c r="I747" s="26">
        <v>0.94</v>
      </c>
      <c r="J747" s="26">
        <v>0.9</v>
      </c>
      <c r="K747" s="26">
        <v>0.61</v>
      </c>
      <c r="L747" s="27">
        <v>17</v>
      </c>
      <c r="M747" s="26">
        <v>21.7</v>
      </c>
      <c r="N747" s="26"/>
      <c r="O747" s="26"/>
      <c r="P747" s="26"/>
      <c r="Q747" s="26"/>
      <c r="R747" s="26"/>
      <c r="S747" s="26"/>
      <c r="T747" s="26"/>
      <c r="U747" s="26"/>
      <c r="V747" s="14">
        <v>2.0492849349975586</v>
      </c>
      <c r="W747" s="14">
        <v>48.872230529785156</v>
      </c>
    </row>
    <row r="748" spans="1:23" s="14" customFormat="1" ht="15" hidden="1" customHeight="1">
      <c r="A748" s="26" t="s">
        <v>466</v>
      </c>
      <c r="B748" s="26" t="s">
        <v>313</v>
      </c>
      <c r="C748" s="26" t="s">
        <v>214</v>
      </c>
      <c r="D748" s="26">
        <v>42.536481041461201</v>
      </c>
      <c r="E748" s="26">
        <v>-72.177360970526905</v>
      </c>
      <c r="F748" s="26"/>
      <c r="G748" s="26">
        <v>236.31</v>
      </c>
      <c r="H748" s="26">
        <v>3.07</v>
      </c>
      <c r="I748" s="26">
        <v>1</v>
      </c>
      <c r="J748" s="26">
        <v>0.87</v>
      </c>
      <c r="K748" s="26">
        <v>0.52</v>
      </c>
      <c r="L748" s="27">
        <v>2</v>
      </c>
      <c r="M748" s="26">
        <v>1.25</v>
      </c>
      <c r="N748" s="26"/>
      <c r="O748" s="26"/>
      <c r="P748" s="26"/>
      <c r="Q748" s="26"/>
      <c r="R748" s="26"/>
      <c r="S748" s="26"/>
      <c r="T748" s="26"/>
      <c r="U748" s="26"/>
      <c r="V748" s="14">
        <v>2.7230257987976074</v>
      </c>
      <c r="W748" s="14">
        <v>48.912967681884766</v>
      </c>
    </row>
    <row r="749" spans="1:23" s="14" customFormat="1" ht="15" hidden="1" customHeight="1">
      <c r="A749" s="26" t="s">
        <v>471</v>
      </c>
      <c r="B749" s="26" t="s">
        <v>313</v>
      </c>
      <c r="C749" s="26" t="s">
        <v>217</v>
      </c>
      <c r="D749" s="26">
        <v>42.466323000000003</v>
      </c>
      <c r="E749" s="26">
        <v>-72.162538999999995</v>
      </c>
      <c r="F749" s="26"/>
      <c r="G749" s="26">
        <v>199.37899999999999</v>
      </c>
      <c r="H749" s="26">
        <v>2.37</v>
      </c>
      <c r="I749" s="26">
        <v>0.54</v>
      </c>
      <c r="J749" s="26">
        <v>1.3</v>
      </c>
      <c r="K749" s="26">
        <v>0.41</v>
      </c>
      <c r="L749" s="27">
        <v>2.1</v>
      </c>
      <c r="M749" s="26">
        <v>1</v>
      </c>
      <c r="N749" s="26">
        <v>1</v>
      </c>
      <c r="O749" s="26"/>
      <c r="P749" s="26"/>
      <c r="Q749" s="26"/>
      <c r="R749" s="26"/>
      <c r="S749" s="26"/>
      <c r="T749" s="26"/>
      <c r="U749" s="26"/>
      <c r="V749" s="14">
        <v>3.9071245193481445</v>
      </c>
      <c r="W749" s="14">
        <v>47.055023193359375</v>
      </c>
    </row>
    <row r="750" spans="1:23" s="14" customFormat="1" ht="15" hidden="1" customHeight="1">
      <c r="A750" s="26" t="s">
        <v>472</v>
      </c>
      <c r="B750" s="26" t="s">
        <v>313</v>
      </c>
      <c r="C750" s="26" t="s">
        <v>217</v>
      </c>
      <c r="D750" s="26">
        <v>42.466458039999999</v>
      </c>
      <c r="E750" s="26">
        <v>-72.162519970000005</v>
      </c>
      <c r="F750" s="26"/>
      <c r="G750" s="26">
        <v>231.98400000000001</v>
      </c>
      <c r="H750" s="26">
        <v>2.31</v>
      </c>
      <c r="I750" s="26">
        <v>0.5</v>
      </c>
      <c r="J750" s="26">
        <v>2.04</v>
      </c>
      <c r="K750" s="26">
        <v>0.87</v>
      </c>
      <c r="L750" s="27">
        <v>4</v>
      </c>
      <c r="M750" s="26"/>
      <c r="N750" s="26"/>
      <c r="O750" s="26"/>
      <c r="P750" s="26">
        <v>2.6</v>
      </c>
      <c r="Q750" s="26">
        <v>1.3</v>
      </c>
      <c r="R750" s="26">
        <v>1.5</v>
      </c>
      <c r="S750" s="26"/>
      <c r="T750" s="26"/>
      <c r="U750" s="26"/>
      <c r="V750" s="14">
        <v>3.952582836151123</v>
      </c>
      <c r="W750" s="14">
        <v>46.296733856201172</v>
      </c>
    </row>
    <row r="751" spans="1:23" s="14" customFormat="1" ht="15" hidden="1" customHeight="1">
      <c r="A751" s="26" t="s">
        <v>473</v>
      </c>
      <c r="B751" s="26" t="s">
        <v>313</v>
      </c>
      <c r="C751" s="26" t="s">
        <v>217</v>
      </c>
      <c r="D751" s="26">
        <v>42.463608020000002</v>
      </c>
      <c r="E751" s="26">
        <v>-72.162778970000005</v>
      </c>
      <c r="F751" s="26"/>
      <c r="G751" s="26">
        <v>158.887</v>
      </c>
      <c r="H751" s="26">
        <v>1.84</v>
      </c>
      <c r="I751" s="26">
        <v>0.51</v>
      </c>
      <c r="J751" s="26">
        <v>1.59</v>
      </c>
      <c r="K751" s="26">
        <v>0.7</v>
      </c>
      <c r="L751" s="27">
        <v>3</v>
      </c>
      <c r="M751" s="26">
        <v>1</v>
      </c>
      <c r="N751" s="26"/>
      <c r="O751" s="26"/>
      <c r="P751" s="26"/>
      <c r="Q751" s="26"/>
      <c r="R751" s="26"/>
      <c r="S751" s="26"/>
      <c r="T751" s="26"/>
      <c r="U751" s="26"/>
      <c r="V751" s="14">
        <v>3.7123875617980957</v>
      </c>
      <c r="W751" s="14">
        <v>48.180347442626953</v>
      </c>
    </row>
    <row r="752" spans="1:23" s="14" customFormat="1" ht="15" hidden="1" customHeight="1">
      <c r="A752" s="26" t="s">
        <v>474</v>
      </c>
      <c r="B752" s="26" t="s">
        <v>313</v>
      </c>
      <c r="C752" s="26" t="s">
        <v>217</v>
      </c>
      <c r="D752" s="26">
        <v>42.465226989999998</v>
      </c>
      <c r="E752" s="26">
        <v>-72.161909019999996</v>
      </c>
      <c r="F752" s="26"/>
      <c r="G752" s="26">
        <v>227.04</v>
      </c>
      <c r="H752" s="26">
        <v>3.14</v>
      </c>
      <c r="I752" s="26">
        <v>0.77</v>
      </c>
      <c r="J752" s="26">
        <v>1.46</v>
      </c>
      <c r="K752" s="26">
        <v>0.66</v>
      </c>
      <c r="L752" s="27">
        <v>2.2000000000000002</v>
      </c>
      <c r="M752" s="26"/>
      <c r="N752" s="26"/>
      <c r="O752" s="26"/>
      <c r="P752" s="26">
        <v>1.1000000000000001</v>
      </c>
      <c r="Q752" s="26">
        <v>1.5</v>
      </c>
      <c r="R752" s="26">
        <v>1</v>
      </c>
      <c r="S752" s="26"/>
      <c r="T752" s="26"/>
      <c r="U752" s="26"/>
      <c r="V752" s="14">
        <v>3.8777692317962646</v>
      </c>
      <c r="W752" s="14">
        <v>47.225124359130859</v>
      </c>
    </row>
    <row r="753" spans="1:23" s="14" customFormat="1" ht="15" hidden="1" customHeight="1">
      <c r="A753" s="26" t="s">
        <v>475</v>
      </c>
      <c r="B753" s="26" t="s">
        <v>313</v>
      </c>
      <c r="C753" s="26" t="s">
        <v>217</v>
      </c>
      <c r="D753" s="26">
        <v>42.465233019999999</v>
      </c>
      <c r="E753" s="26">
        <v>-72.161880010000004</v>
      </c>
      <c r="F753" s="26"/>
      <c r="G753" s="26">
        <v>229.917</v>
      </c>
      <c r="H753" s="26">
        <v>2.97</v>
      </c>
      <c r="I753" s="26">
        <v>0.74</v>
      </c>
      <c r="J753" s="26">
        <v>0.98</v>
      </c>
      <c r="K753" s="26">
        <v>0.48</v>
      </c>
      <c r="L753" s="27">
        <v>2</v>
      </c>
      <c r="M753" s="26">
        <v>1</v>
      </c>
      <c r="N753" s="26">
        <v>1</v>
      </c>
      <c r="O753" s="26"/>
      <c r="P753" s="26"/>
      <c r="Q753" s="26"/>
      <c r="R753" s="26"/>
      <c r="S753" s="26"/>
      <c r="T753" s="26"/>
      <c r="U753" s="26"/>
      <c r="V753" s="14">
        <v>2.8130466938018799</v>
      </c>
      <c r="W753" s="14">
        <v>46.986869812011719</v>
      </c>
    </row>
    <row r="754" spans="1:23" s="14" customFormat="1" ht="15" hidden="1" customHeight="1">
      <c r="A754" s="26" t="s">
        <v>476</v>
      </c>
      <c r="B754" s="26" t="s">
        <v>313</v>
      </c>
      <c r="C754" s="26" t="s">
        <v>217</v>
      </c>
      <c r="D754" s="26">
        <v>42.465140990000002</v>
      </c>
      <c r="E754" s="26">
        <v>-72.161898039999997</v>
      </c>
      <c r="F754" s="26"/>
      <c r="G754" s="26">
        <v>151.45400000000001</v>
      </c>
      <c r="H754" s="26">
        <v>2.13</v>
      </c>
      <c r="I754" s="26">
        <v>0.54</v>
      </c>
      <c r="J754" s="26">
        <v>1.2</v>
      </c>
      <c r="K754" s="26">
        <v>0.56999999999999995</v>
      </c>
      <c r="L754" s="27">
        <v>1.6</v>
      </c>
      <c r="M754" s="26">
        <v>1.2</v>
      </c>
      <c r="N754" s="26"/>
      <c r="O754" s="26"/>
      <c r="P754" s="26"/>
      <c r="Q754" s="26"/>
      <c r="R754" s="26"/>
      <c r="S754" s="26"/>
      <c r="T754" s="26"/>
      <c r="U754" s="26"/>
      <c r="V754" s="14">
        <v>3.6799526214599609</v>
      </c>
      <c r="W754" s="14">
        <v>46.816238403320312</v>
      </c>
    </row>
    <row r="755" spans="1:23" s="14" customFormat="1" ht="15" hidden="1" customHeight="1">
      <c r="A755" s="26" t="s">
        <v>477</v>
      </c>
      <c r="B755" s="26" t="s">
        <v>313</v>
      </c>
      <c r="C755" s="26" t="s">
        <v>203</v>
      </c>
      <c r="D755" s="26">
        <v>42.538828980177598</v>
      </c>
      <c r="E755" s="26">
        <v>-72.174573987722297</v>
      </c>
      <c r="F755" s="26"/>
      <c r="G755" s="26">
        <v>103.926</v>
      </c>
      <c r="H755" s="26">
        <v>1.35</v>
      </c>
      <c r="I755" s="26">
        <v>0.45</v>
      </c>
      <c r="J755" s="26">
        <v>0.99</v>
      </c>
      <c r="K755" s="26">
        <v>0.48</v>
      </c>
      <c r="L755" s="27">
        <v>3.5</v>
      </c>
      <c r="M755" s="26">
        <v>2.25</v>
      </c>
      <c r="N755" s="26"/>
      <c r="O755" s="26"/>
      <c r="P755" s="26"/>
      <c r="Q755" s="26"/>
      <c r="R755" s="26"/>
      <c r="S755" s="26"/>
      <c r="T755" s="26"/>
      <c r="U755" s="26"/>
      <c r="V755" s="14">
        <v>1.9379521608352661</v>
      </c>
      <c r="W755" s="14">
        <v>48.869956970214844</v>
      </c>
    </row>
    <row r="756" spans="1:23" s="14" customFormat="1" ht="15" hidden="1" customHeight="1">
      <c r="A756" s="26" t="s">
        <v>478</v>
      </c>
      <c r="B756" s="26" t="s">
        <v>313</v>
      </c>
      <c r="C756" s="26" t="s">
        <v>203</v>
      </c>
      <c r="D756" s="26">
        <v>42.539424011483703</v>
      </c>
      <c r="E756" s="26">
        <v>-72.175267003476606</v>
      </c>
      <c r="F756" s="26"/>
      <c r="G756" s="26">
        <v>179.2</v>
      </c>
      <c r="H756" s="26">
        <v>2.4500000000000002</v>
      </c>
      <c r="I756" s="26">
        <v>0.73</v>
      </c>
      <c r="J756" s="26">
        <v>1.88</v>
      </c>
      <c r="K756" s="26">
        <v>0.92</v>
      </c>
      <c r="L756" s="27">
        <v>1.8</v>
      </c>
      <c r="M756" s="26"/>
      <c r="N756" s="26"/>
      <c r="O756" s="26"/>
      <c r="P756" s="26">
        <v>2.1</v>
      </c>
      <c r="Q756" s="26">
        <v>1.9</v>
      </c>
      <c r="R756" s="26">
        <v>2.2999999999999998</v>
      </c>
      <c r="S756" s="26"/>
      <c r="T756" s="26"/>
      <c r="U756" s="26"/>
      <c r="V756" s="14">
        <v>2.0112009048461914</v>
      </c>
      <c r="W756" s="14">
        <v>47.639114379882812</v>
      </c>
    </row>
    <row r="757" spans="1:23" s="14" customFormat="1" ht="15" hidden="1" customHeight="1">
      <c r="A757" s="26" t="s">
        <v>479</v>
      </c>
      <c r="B757" s="26" t="s">
        <v>313</v>
      </c>
      <c r="C757" s="26" t="s">
        <v>203</v>
      </c>
      <c r="D757" s="26">
        <v>42.539381012320497</v>
      </c>
      <c r="E757" s="26">
        <v>-72.175288964062901</v>
      </c>
      <c r="F757" s="26"/>
      <c r="G757" s="26">
        <v>202.77</v>
      </c>
      <c r="H757" s="26">
        <v>2.88</v>
      </c>
      <c r="I757" s="26">
        <v>0.93</v>
      </c>
      <c r="J757" s="26">
        <v>1.93</v>
      </c>
      <c r="K757" s="26">
        <v>0.98</v>
      </c>
      <c r="L757" s="27">
        <v>3.5</v>
      </c>
      <c r="M757" s="26">
        <v>2.7</v>
      </c>
      <c r="N757" s="26">
        <v>2.4</v>
      </c>
      <c r="O757" s="26"/>
      <c r="P757" s="26"/>
      <c r="Q757" s="26"/>
      <c r="R757" s="26"/>
      <c r="S757" s="26"/>
      <c r="T757" s="26"/>
      <c r="U757" s="26"/>
      <c r="V757" s="14">
        <v>2.059035062789917</v>
      </c>
      <c r="W757" s="14">
        <v>47.296329498291016</v>
      </c>
    </row>
    <row r="758" spans="1:23" s="14" customFormat="1" ht="15" hidden="1" customHeight="1">
      <c r="A758" s="26" t="s">
        <v>480</v>
      </c>
      <c r="B758" s="26" t="s">
        <v>313</v>
      </c>
      <c r="C758" s="26" t="s">
        <v>203</v>
      </c>
      <c r="D758" s="26">
        <v>42.536872979253502</v>
      </c>
      <c r="E758" s="26">
        <v>-72.173274038359494</v>
      </c>
      <c r="F758" s="26"/>
      <c r="G758" s="26">
        <v>188.49799999999999</v>
      </c>
      <c r="H758" s="26">
        <v>2.2799999999999998</v>
      </c>
      <c r="I758" s="26">
        <v>0.53</v>
      </c>
      <c r="J758" s="26">
        <v>1.47</v>
      </c>
      <c r="K758" s="26">
        <v>0.72</v>
      </c>
      <c r="L758" s="27">
        <v>1.6</v>
      </c>
      <c r="M758" s="26">
        <v>2</v>
      </c>
      <c r="N758" s="26"/>
      <c r="O758" s="26"/>
      <c r="P758" s="26"/>
      <c r="Q758" s="26"/>
      <c r="R758" s="26"/>
      <c r="S758" s="26"/>
      <c r="T758" s="26"/>
      <c r="U758" s="26"/>
      <c r="V758" s="14">
        <v>2.4771702289581299</v>
      </c>
      <c r="W758" s="14">
        <v>48.371627807617188</v>
      </c>
    </row>
    <row r="759" spans="1:23" s="14" customFormat="1" ht="15" hidden="1" customHeight="1">
      <c r="A759" s="26" t="s">
        <v>481</v>
      </c>
      <c r="B759" s="26" t="s">
        <v>313</v>
      </c>
      <c r="C759" s="26" t="s">
        <v>203</v>
      </c>
      <c r="D759" s="26">
        <v>42.536930982023399</v>
      </c>
      <c r="E759" s="26">
        <v>-72.173282001167493</v>
      </c>
      <c r="F759" s="26"/>
      <c r="G759" s="26">
        <v>76.608000000000004</v>
      </c>
      <c r="H759" s="26">
        <v>0.84</v>
      </c>
      <c r="I759" s="26">
        <v>0.14000000000000001</v>
      </c>
      <c r="J759" s="26">
        <v>0.86</v>
      </c>
      <c r="K759" s="26">
        <v>0.39</v>
      </c>
      <c r="L759" s="27">
        <v>2</v>
      </c>
      <c r="M759" s="26">
        <v>1.25</v>
      </c>
      <c r="N759" s="26"/>
      <c r="O759" s="26"/>
      <c r="P759" s="26"/>
      <c r="Q759" s="26"/>
      <c r="R759" s="26"/>
      <c r="S759" s="26"/>
      <c r="T759" s="26"/>
      <c r="U759" s="26"/>
      <c r="V759" s="14">
        <v>3.7893004417419434</v>
      </c>
      <c r="W759" s="14">
        <v>49.542675018310547</v>
      </c>
    </row>
    <row r="760" spans="1:23" s="14" customFormat="1" ht="15" hidden="1" customHeight="1">
      <c r="A760" s="26" t="s">
        <v>482</v>
      </c>
      <c r="B760" s="26" t="s">
        <v>313</v>
      </c>
      <c r="C760" s="26" t="s">
        <v>203</v>
      </c>
      <c r="D760" s="26">
        <v>42.537050005048499</v>
      </c>
      <c r="E760" s="26">
        <v>-72.173279989510704</v>
      </c>
      <c r="F760" s="26"/>
      <c r="G760" s="26">
        <v>117.904</v>
      </c>
      <c r="H760" s="26">
        <v>1.42</v>
      </c>
      <c r="I760" s="26">
        <v>0.37</v>
      </c>
      <c r="J760" s="26">
        <v>0.9</v>
      </c>
      <c r="K760" s="26">
        <v>0.42</v>
      </c>
      <c r="L760" s="27">
        <v>3</v>
      </c>
      <c r="M760" s="26">
        <v>1.75</v>
      </c>
      <c r="N760" s="26"/>
      <c r="O760" s="26"/>
      <c r="P760" s="26"/>
      <c r="Q760" s="26"/>
      <c r="R760" s="26"/>
      <c r="S760" s="26"/>
      <c r="T760" s="26"/>
      <c r="U760" s="26"/>
      <c r="V760" s="14">
        <v>2.3104586601257324</v>
      </c>
      <c r="W760" s="14">
        <v>47.595314025878906</v>
      </c>
    </row>
    <row r="761" spans="1:23" s="14" customFormat="1" ht="15" hidden="1" customHeight="1">
      <c r="A761" s="26" t="s">
        <v>483</v>
      </c>
      <c r="B761" s="26" t="s">
        <v>313</v>
      </c>
      <c r="C761" s="26" t="s">
        <v>206</v>
      </c>
      <c r="D761" s="26">
        <v>42.537461975589302</v>
      </c>
      <c r="E761" s="26">
        <v>-72.176463017240096</v>
      </c>
      <c r="F761" s="26"/>
      <c r="G761" s="26">
        <v>244.88</v>
      </c>
      <c r="H761" s="26">
        <v>2.71</v>
      </c>
      <c r="I761" s="26">
        <v>0.57999999999999996</v>
      </c>
      <c r="J761" s="26">
        <v>1.6</v>
      </c>
      <c r="K761" s="26">
        <v>0.73</v>
      </c>
      <c r="L761" s="27">
        <v>2</v>
      </c>
      <c r="M761" s="26">
        <v>1</v>
      </c>
      <c r="N761" s="26"/>
      <c r="O761" s="26"/>
      <c r="P761" s="26"/>
      <c r="Q761" s="26"/>
      <c r="R761" s="26"/>
      <c r="S761" s="26"/>
      <c r="T761" s="26"/>
      <c r="U761" s="26"/>
      <c r="V761" s="14">
        <v>3.1734797954559326</v>
      </c>
      <c r="W761" s="14">
        <v>46.852527618408203</v>
      </c>
    </row>
    <row r="762" spans="1:23" s="14" customFormat="1" ht="15" hidden="1" customHeight="1">
      <c r="A762" s="26" t="s">
        <v>484</v>
      </c>
      <c r="B762" s="26" t="s">
        <v>313</v>
      </c>
      <c r="C762" s="26" t="s">
        <v>206</v>
      </c>
      <c r="D762" s="26">
        <v>42.537626009434398</v>
      </c>
      <c r="E762" s="26">
        <v>-72.176479026675196</v>
      </c>
      <c r="F762" s="26"/>
      <c r="G762" s="26">
        <v>178.696</v>
      </c>
      <c r="H762" s="26">
        <v>1.73</v>
      </c>
      <c r="I762" s="26">
        <v>0.36</v>
      </c>
      <c r="J762" s="26">
        <v>0.66</v>
      </c>
      <c r="K762" s="26">
        <v>0.3</v>
      </c>
      <c r="L762" s="27">
        <v>2</v>
      </c>
      <c r="M762" s="26">
        <v>1.25</v>
      </c>
      <c r="N762" s="26"/>
      <c r="O762" s="26"/>
      <c r="P762" s="26"/>
      <c r="Q762" s="26"/>
      <c r="R762" s="26"/>
      <c r="S762" s="26"/>
      <c r="T762" s="26"/>
      <c r="U762" s="26"/>
      <c r="V762" s="14">
        <v>2.940295934677124</v>
      </c>
      <c r="W762" s="14">
        <v>46.911426544189453</v>
      </c>
    </row>
    <row r="763" spans="1:23" s="14" customFormat="1" ht="15" hidden="1" customHeight="1">
      <c r="A763" s="26" t="s">
        <v>485</v>
      </c>
      <c r="B763" s="26" t="s">
        <v>313</v>
      </c>
      <c r="C763" s="26" t="s">
        <v>206</v>
      </c>
      <c r="D763" s="26">
        <v>42.538158008828702</v>
      </c>
      <c r="E763" s="26">
        <v>-72.179144974797893</v>
      </c>
      <c r="F763" s="26"/>
      <c r="G763" s="26">
        <v>156.852</v>
      </c>
      <c r="H763" s="26">
        <v>1.4</v>
      </c>
      <c r="I763" s="26">
        <v>0.4</v>
      </c>
      <c r="J763" s="26">
        <v>0.72</v>
      </c>
      <c r="K763" s="26">
        <v>0.34</v>
      </c>
      <c r="L763" s="27">
        <v>3.4</v>
      </c>
      <c r="M763" s="26">
        <v>1.8</v>
      </c>
      <c r="N763" s="26"/>
      <c r="O763" s="26"/>
      <c r="P763" s="26"/>
      <c r="Q763" s="26"/>
      <c r="R763" s="26"/>
      <c r="S763" s="26"/>
      <c r="T763" s="26"/>
      <c r="U763" s="26"/>
      <c r="V763" s="14">
        <v>2.0997889041900635</v>
      </c>
      <c r="W763" s="14">
        <v>43.36279296875</v>
      </c>
    </row>
    <row r="764" spans="1:23" s="14" customFormat="1" ht="15" hidden="1" customHeight="1">
      <c r="A764" s="26" t="s">
        <v>486</v>
      </c>
      <c r="B764" s="26" t="s">
        <v>313</v>
      </c>
      <c r="C764" s="26" t="s">
        <v>206</v>
      </c>
      <c r="D764" s="26">
        <v>42.537290984764603</v>
      </c>
      <c r="E764" s="26">
        <v>-72.172958040609899</v>
      </c>
      <c r="F764" s="26"/>
      <c r="G764" s="26">
        <v>159.46</v>
      </c>
      <c r="H764" s="26">
        <v>4.5</v>
      </c>
      <c r="I764" s="26">
        <v>0.49</v>
      </c>
      <c r="J764" s="26">
        <v>1.1000000000000001</v>
      </c>
      <c r="K764" s="26">
        <v>0.53</v>
      </c>
      <c r="L764" s="27">
        <v>5.5</v>
      </c>
      <c r="M764" s="26">
        <v>3</v>
      </c>
      <c r="N764" s="26"/>
      <c r="O764" s="26"/>
      <c r="P764" s="26"/>
      <c r="Q764" s="26"/>
      <c r="R764" s="26"/>
      <c r="S764" s="26"/>
      <c r="T764" s="26"/>
      <c r="U764" s="26"/>
      <c r="V764" s="14">
        <v>2.7512030601501465</v>
      </c>
      <c r="W764" s="14">
        <v>48.403995513916016</v>
      </c>
    </row>
    <row r="765" spans="1:23" s="14" customFormat="1" ht="15" hidden="1" customHeight="1">
      <c r="A765" s="26" t="s">
        <v>487</v>
      </c>
      <c r="B765" s="26" t="s">
        <v>313</v>
      </c>
      <c r="C765" s="26" t="s">
        <v>206</v>
      </c>
      <c r="D765" s="26">
        <v>42.537370026111603</v>
      </c>
      <c r="E765" s="26">
        <v>-72.172992993146096</v>
      </c>
      <c r="F765" s="26"/>
      <c r="G765" s="26">
        <v>189.07400000000001</v>
      </c>
      <c r="H765" s="26">
        <v>1.73</v>
      </c>
      <c r="I765" s="26">
        <v>0.51</v>
      </c>
      <c r="J765" s="26">
        <v>2.21</v>
      </c>
      <c r="K765" s="26">
        <v>0.94</v>
      </c>
      <c r="L765" s="27">
        <v>5</v>
      </c>
      <c r="M765" s="26">
        <v>3</v>
      </c>
      <c r="N765" s="26"/>
      <c r="O765" s="26"/>
      <c r="P765" s="26"/>
      <c r="Q765" s="26"/>
      <c r="R765" s="26"/>
      <c r="S765" s="26"/>
      <c r="T765" s="26"/>
      <c r="U765" s="26"/>
      <c r="V765" s="14">
        <v>2.4539225101470947</v>
      </c>
      <c r="W765" s="14">
        <v>48.123992919921875</v>
      </c>
    </row>
    <row r="766" spans="1:23" s="14" customFormat="1" ht="15" hidden="1" customHeight="1">
      <c r="A766" s="26" t="s">
        <v>488</v>
      </c>
      <c r="B766" s="26" t="s">
        <v>313</v>
      </c>
      <c r="C766" s="26" t="s">
        <v>206</v>
      </c>
      <c r="D766" s="26">
        <v>42.537654004990998</v>
      </c>
      <c r="E766" s="26">
        <v>-72.172986036166506</v>
      </c>
      <c r="F766" s="26"/>
      <c r="G766" s="26">
        <v>193.65299999999999</v>
      </c>
      <c r="H766" s="26">
        <v>1.8</v>
      </c>
      <c r="I766" s="26">
        <v>0.48</v>
      </c>
      <c r="J766" s="26">
        <v>1.39</v>
      </c>
      <c r="K766" s="26">
        <v>0.49</v>
      </c>
      <c r="L766" s="27">
        <v>4.5</v>
      </c>
      <c r="M766" s="26">
        <v>3.5</v>
      </c>
      <c r="N766" s="26"/>
      <c r="O766" s="26"/>
      <c r="P766" s="26"/>
      <c r="Q766" s="26"/>
      <c r="R766" s="26"/>
      <c r="S766" s="26"/>
      <c r="T766" s="26"/>
      <c r="U766" s="26"/>
      <c r="V766" s="14">
        <v>2.794180154800415</v>
      </c>
      <c r="W766" s="14">
        <v>47.440841674804688</v>
      </c>
    </row>
    <row r="767" spans="1:23" s="14" customFormat="1" ht="15" hidden="1" customHeight="1">
      <c r="A767" s="26" t="s">
        <v>492</v>
      </c>
      <c r="B767" s="26" t="s">
        <v>313</v>
      </c>
      <c r="C767" s="26" t="s">
        <v>207</v>
      </c>
      <c r="D767" s="26">
        <v>42.538884971290798</v>
      </c>
      <c r="E767" s="26">
        <v>-72.174415988847599</v>
      </c>
      <c r="F767" s="26"/>
      <c r="G767" s="26">
        <v>73.040999999999997</v>
      </c>
      <c r="H767" s="26">
        <v>0.95</v>
      </c>
      <c r="I767" s="26">
        <v>0.43</v>
      </c>
      <c r="J767" s="26">
        <v>0.69</v>
      </c>
      <c r="K767" s="26">
        <v>0.39</v>
      </c>
      <c r="L767" s="27">
        <v>2</v>
      </c>
      <c r="M767" s="26">
        <v>1</v>
      </c>
      <c r="N767" s="26"/>
      <c r="O767" s="26"/>
      <c r="P767" s="26"/>
      <c r="Q767" s="26"/>
      <c r="R767" s="26"/>
      <c r="S767" s="26"/>
      <c r="T767" s="26"/>
      <c r="U767" s="26"/>
      <c r="V767" s="14">
        <v>1.4574244022369385</v>
      </c>
      <c r="W767" s="14">
        <v>49.2791748046875</v>
      </c>
    </row>
    <row r="768" spans="1:23" s="14" customFormat="1" ht="15" hidden="1" customHeight="1">
      <c r="A768" s="26" t="s">
        <v>490</v>
      </c>
      <c r="B768" s="26" t="s">
        <v>313</v>
      </c>
      <c r="C768" s="26" t="s">
        <v>207</v>
      </c>
      <c r="D768" s="26">
        <v>42.532344991341198</v>
      </c>
      <c r="E768" s="26">
        <v>-72.189112985506597</v>
      </c>
      <c r="F768" s="26"/>
      <c r="G768" s="26">
        <v>134.107</v>
      </c>
      <c r="H768" s="26">
        <v>1.0900000000000001</v>
      </c>
      <c r="I768" s="26">
        <v>0.44</v>
      </c>
      <c r="J768" s="26">
        <v>0.52</v>
      </c>
      <c r="K768" s="26">
        <v>0.3</v>
      </c>
      <c r="L768" s="27">
        <v>1</v>
      </c>
      <c r="M768" s="26">
        <v>1</v>
      </c>
      <c r="N768" s="26"/>
      <c r="O768" s="26"/>
      <c r="P768" s="26"/>
      <c r="Q768" s="26"/>
      <c r="R768" s="26"/>
      <c r="S768" s="26"/>
      <c r="T768" s="26"/>
      <c r="U768" s="26"/>
      <c r="V768" s="14">
        <v>1.9383734464645386</v>
      </c>
      <c r="W768" s="14">
        <v>48.718448638916016</v>
      </c>
    </row>
    <row r="769" spans="1:23" s="14" customFormat="1" ht="15" hidden="1" customHeight="1">
      <c r="A769" s="26" t="s">
        <v>494</v>
      </c>
      <c r="B769" s="26" t="s">
        <v>313</v>
      </c>
      <c r="C769" s="26" t="s">
        <v>207</v>
      </c>
      <c r="D769" s="26">
        <v>42.532863998785601</v>
      </c>
      <c r="E769" s="26">
        <v>-72.186568994075003</v>
      </c>
      <c r="F769" s="26"/>
      <c r="G769" s="26">
        <v>54.442999999999998</v>
      </c>
      <c r="H769" s="26">
        <v>0.51</v>
      </c>
      <c r="I769" s="26">
        <v>0.19</v>
      </c>
      <c r="J769" s="26">
        <v>0.11</v>
      </c>
      <c r="K769" s="26">
        <v>0.13</v>
      </c>
      <c r="L769" s="27"/>
      <c r="M769" s="26"/>
      <c r="N769" s="26"/>
      <c r="O769" s="26"/>
      <c r="P769" s="26"/>
      <c r="Q769" s="26"/>
      <c r="R769" s="26"/>
      <c r="S769" s="26"/>
      <c r="T769" s="26"/>
      <c r="U769" s="26"/>
      <c r="V769" s="14">
        <v>2.923234224319458</v>
      </c>
      <c r="W769" s="14">
        <v>48.558864593505859</v>
      </c>
    </row>
    <row r="770" spans="1:23" s="14" customFormat="1" ht="15" hidden="1" customHeight="1">
      <c r="A770" s="26" t="s">
        <v>489</v>
      </c>
      <c r="B770" s="26" t="s">
        <v>313</v>
      </c>
      <c r="C770" s="26" t="s">
        <v>207</v>
      </c>
      <c r="D770" s="26">
        <v>42.528383033350103</v>
      </c>
      <c r="E770" s="26">
        <v>-72.188638988882303</v>
      </c>
      <c r="F770" s="26"/>
      <c r="G770" s="26">
        <v>50.326999999999998</v>
      </c>
      <c r="H770" s="26">
        <v>0.52</v>
      </c>
      <c r="I770" s="26">
        <v>0.24</v>
      </c>
      <c r="J770" s="26">
        <v>0.52</v>
      </c>
      <c r="K770" s="26">
        <v>0.45</v>
      </c>
      <c r="L770" s="27">
        <v>0.8</v>
      </c>
      <c r="M770" s="26">
        <v>1</v>
      </c>
      <c r="N770" s="26"/>
      <c r="O770" s="26"/>
      <c r="P770" s="26"/>
      <c r="Q770" s="26"/>
      <c r="R770" s="26"/>
      <c r="S770" s="26"/>
      <c r="T770" s="26"/>
      <c r="U770" s="26"/>
      <c r="V770" s="14">
        <v>1.7816146612167358</v>
      </c>
      <c r="W770" s="14">
        <v>49.714954376220703</v>
      </c>
    </row>
    <row r="771" spans="1:23" s="14" customFormat="1" ht="15" hidden="1" customHeight="1">
      <c r="A771" s="26" t="s">
        <v>491</v>
      </c>
      <c r="B771" s="26" t="s">
        <v>313</v>
      </c>
      <c r="C771" s="26" t="s">
        <v>207</v>
      </c>
      <c r="D771" s="26">
        <v>42.535020997747701</v>
      </c>
      <c r="E771" s="26">
        <v>-72.189426971599403</v>
      </c>
      <c r="F771" s="26"/>
      <c r="G771" s="26">
        <v>104.715</v>
      </c>
      <c r="H771" s="26">
        <v>0.9</v>
      </c>
      <c r="I771" s="26">
        <v>0.34</v>
      </c>
      <c r="J771" s="26">
        <v>0.38</v>
      </c>
      <c r="K771" s="26">
        <v>0.36</v>
      </c>
      <c r="L771" s="27">
        <v>2.75</v>
      </c>
      <c r="M771" s="26">
        <v>1.9</v>
      </c>
      <c r="N771" s="26"/>
      <c r="O771" s="26"/>
      <c r="P771" s="26"/>
      <c r="Q771" s="26"/>
      <c r="R771" s="26"/>
      <c r="S771" s="26"/>
      <c r="T771" s="26"/>
      <c r="U771" s="26"/>
      <c r="V771" s="14">
        <v>1.8952875137329102</v>
      </c>
      <c r="W771" s="14">
        <v>49.294193267822266</v>
      </c>
    </row>
    <row r="772" spans="1:23" s="14" customFormat="1" ht="15" hidden="1" customHeight="1">
      <c r="A772" s="26" t="s">
        <v>493</v>
      </c>
      <c r="B772" s="26" t="s">
        <v>313</v>
      </c>
      <c r="C772" s="26" t="s">
        <v>207</v>
      </c>
      <c r="D772" s="26">
        <v>42.466574960000003</v>
      </c>
      <c r="E772" s="26">
        <v>-72.161922009999998</v>
      </c>
      <c r="F772" s="26"/>
      <c r="G772" s="26">
        <v>40.380000000000003</v>
      </c>
      <c r="H772" s="26">
        <v>0.42</v>
      </c>
      <c r="I772" s="26">
        <v>0.19</v>
      </c>
      <c r="J772" s="26">
        <v>0.15</v>
      </c>
      <c r="K772" s="26">
        <v>0.1</v>
      </c>
      <c r="L772" s="27">
        <v>1</v>
      </c>
      <c r="M772" s="26">
        <v>1</v>
      </c>
      <c r="N772" s="26"/>
      <c r="O772" s="26"/>
      <c r="P772" s="26"/>
      <c r="Q772" s="26"/>
      <c r="R772" s="26"/>
      <c r="S772" s="26"/>
      <c r="T772" s="26"/>
      <c r="U772" s="26"/>
      <c r="V772" s="14">
        <v>2.1302001476287842</v>
      </c>
      <c r="W772" s="14">
        <v>48.853374481201172</v>
      </c>
    </row>
    <row r="773" spans="1:23" s="14" customFormat="1" ht="15" hidden="1" customHeight="1">
      <c r="A773" s="26" t="s">
        <v>495</v>
      </c>
      <c r="B773" s="26" t="s">
        <v>313</v>
      </c>
      <c r="C773" s="26" t="s">
        <v>226</v>
      </c>
      <c r="D773" s="26">
        <v>42.466371029999998</v>
      </c>
      <c r="E773" s="26">
        <v>-72.162197019999994</v>
      </c>
      <c r="F773" s="26"/>
      <c r="G773" s="26">
        <v>71.256</v>
      </c>
      <c r="H773" s="26">
        <v>0.7</v>
      </c>
      <c r="I773" s="26">
        <v>0.25</v>
      </c>
      <c r="J773" s="26">
        <v>0.43</v>
      </c>
      <c r="K773" s="26">
        <v>0.33</v>
      </c>
      <c r="L773" s="27">
        <v>0.8</v>
      </c>
      <c r="M773" s="26">
        <v>1</v>
      </c>
      <c r="N773" s="26"/>
      <c r="O773" s="26"/>
      <c r="P773" s="26"/>
      <c r="Q773" s="26"/>
      <c r="R773" s="26"/>
      <c r="S773" s="26"/>
      <c r="T773" s="26"/>
      <c r="U773" s="26"/>
      <c r="V773" s="14">
        <v>2.3331460952758789</v>
      </c>
      <c r="W773" s="14">
        <v>48.90570068359375</v>
      </c>
    </row>
    <row r="774" spans="1:23" s="14" customFormat="1" ht="15" hidden="1" customHeight="1">
      <c r="A774" s="26" t="s">
        <v>496</v>
      </c>
      <c r="B774" s="26" t="s">
        <v>313</v>
      </c>
      <c r="C774" s="26" t="s">
        <v>226</v>
      </c>
      <c r="D774" s="26">
        <v>42.466574039999998</v>
      </c>
      <c r="E774" s="26">
        <v>-72.162020999999996</v>
      </c>
      <c r="F774" s="26"/>
      <c r="G774" s="26">
        <v>52.960999999999999</v>
      </c>
      <c r="H774" s="26">
        <v>0.54</v>
      </c>
      <c r="I774" s="26">
        <v>0.19</v>
      </c>
      <c r="J774" s="26">
        <v>0.24</v>
      </c>
      <c r="K774" s="26">
        <v>0.13</v>
      </c>
      <c r="L774" s="27">
        <v>0.7</v>
      </c>
      <c r="M774" s="26">
        <v>1</v>
      </c>
      <c r="N774" s="26"/>
      <c r="O774" s="26"/>
      <c r="P774" s="26"/>
      <c r="Q774" s="26"/>
      <c r="R774" s="26"/>
      <c r="S774" s="26"/>
      <c r="T774" s="26"/>
      <c r="U774" s="26"/>
      <c r="V774" s="14">
        <v>2.1105742454528809</v>
      </c>
      <c r="W774" s="14">
        <v>48.783832550048828</v>
      </c>
    </row>
    <row r="775" spans="1:23" s="14" customFormat="1" ht="15" hidden="1" customHeight="1">
      <c r="A775" s="26" t="s">
        <v>497</v>
      </c>
      <c r="B775" s="26" t="s">
        <v>313</v>
      </c>
      <c r="C775" s="26" t="s">
        <v>226</v>
      </c>
      <c r="D775" s="26">
        <v>42.466606980000002</v>
      </c>
      <c r="E775" s="26">
        <v>-72.161897030000006</v>
      </c>
      <c r="F775" s="26"/>
      <c r="G775" s="26">
        <v>84.167000000000002</v>
      </c>
      <c r="H775" s="26">
        <v>0.81</v>
      </c>
      <c r="I775" s="26">
        <v>0.28999999999999998</v>
      </c>
      <c r="J775" s="26">
        <v>0.06</v>
      </c>
      <c r="K775" s="26">
        <v>0.04</v>
      </c>
      <c r="L775" s="27">
        <v>0.4</v>
      </c>
      <c r="M775" s="26">
        <v>1</v>
      </c>
      <c r="N775" s="26"/>
      <c r="O775" s="26"/>
      <c r="P775" s="26"/>
      <c r="Q775" s="26"/>
      <c r="R775" s="26"/>
      <c r="S775" s="26"/>
      <c r="T775" s="26"/>
      <c r="U775" s="26"/>
      <c r="V775" s="14">
        <v>1.8874126672744751</v>
      </c>
      <c r="W775" s="14">
        <v>49.030220031738281</v>
      </c>
    </row>
    <row r="776" spans="1:23" s="14" customFormat="1" ht="15" hidden="1" customHeight="1">
      <c r="A776" s="26" t="s">
        <v>498</v>
      </c>
      <c r="B776" s="26" t="s">
        <v>313</v>
      </c>
      <c r="C776" s="26" t="s">
        <v>226</v>
      </c>
      <c r="D776" s="26">
        <v>42.466367009999999</v>
      </c>
      <c r="E776" s="26">
        <v>-72.162474040000006</v>
      </c>
      <c r="F776" s="26"/>
      <c r="G776" s="26">
        <v>17.704000000000001</v>
      </c>
      <c r="H776" s="26">
        <v>0.17</v>
      </c>
      <c r="I776" s="26">
        <v>0.06</v>
      </c>
      <c r="J776" s="26">
        <v>0.18</v>
      </c>
      <c r="K776" s="26">
        <v>0.15</v>
      </c>
      <c r="L776" s="27">
        <v>0.6</v>
      </c>
      <c r="M776" s="26">
        <v>1</v>
      </c>
      <c r="N776" s="26"/>
      <c r="O776" s="26"/>
      <c r="P776" s="26"/>
      <c r="Q776" s="26"/>
      <c r="R776" s="26"/>
      <c r="S776" s="26"/>
      <c r="T776" s="26"/>
      <c r="U776" s="26"/>
      <c r="V776" s="14">
        <v>3.435988187789917</v>
      </c>
      <c r="W776" s="14">
        <v>49.355293273925781</v>
      </c>
    </row>
    <row r="777" spans="1:23" s="14" customFormat="1" ht="15" hidden="1" customHeight="1">
      <c r="A777" s="26" t="s">
        <v>499</v>
      </c>
      <c r="B777" s="26" t="s">
        <v>313</v>
      </c>
      <c r="C777" s="26" t="s">
        <v>226</v>
      </c>
      <c r="D777" s="26">
        <v>42.463633999999999</v>
      </c>
      <c r="E777" s="26">
        <v>-72.162474959999997</v>
      </c>
      <c r="F777" s="26"/>
      <c r="G777" s="26">
        <v>43.347000000000001</v>
      </c>
      <c r="H777" s="26">
        <v>0.49</v>
      </c>
      <c r="I777" s="26">
        <v>0.13</v>
      </c>
      <c r="J777" s="26">
        <v>0.44</v>
      </c>
      <c r="K777" s="26">
        <v>0.26</v>
      </c>
      <c r="L777" s="27">
        <v>0.5</v>
      </c>
      <c r="M777" s="26">
        <v>1</v>
      </c>
      <c r="N777" s="26"/>
      <c r="O777" s="26"/>
      <c r="P777" s="26"/>
      <c r="Q777" s="26"/>
      <c r="R777" s="26"/>
      <c r="S777" s="26"/>
      <c r="T777" s="26"/>
      <c r="U777" s="26"/>
      <c r="V777" s="14">
        <v>2.3657071590423584</v>
      </c>
      <c r="W777" s="14">
        <v>48.015159606933594</v>
      </c>
    </row>
    <row r="778" spans="1:23" s="14" customFormat="1" ht="15" hidden="1" customHeight="1">
      <c r="A778" s="26" t="s">
        <v>500</v>
      </c>
      <c r="B778" s="26" t="s">
        <v>313</v>
      </c>
      <c r="C778" s="26" t="s">
        <v>226</v>
      </c>
      <c r="D778" s="26">
        <v>42.465581040000004</v>
      </c>
      <c r="E778" s="26">
        <v>-72.161538030000003</v>
      </c>
      <c r="F778" s="26"/>
      <c r="G778" s="26">
        <v>88.82</v>
      </c>
      <c r="H778" s="26">
        <v>0.99</v>
      </c>
      <c r="I778" s="26">
        <v>0.37</v>
      </c>
      <c r="J778" s="26">
        <v>0.79</v>
      </c>
      <c r="K778" s="26">
        <v>0.33</v>
      </c>
      <c r="L778" s="27">
        <v>0.9</v>
      </c>
      <c r="M778" s="26"/>
      <c r="N778" s="26"/>
      <c r="O778" s="26"/>
      <c r="P778" s="26">
        <v>1</v>
      </c>
      <c r="Q778" s="26">
        <v>1</v>
      </c>
      <c r="R778" s="26">
        <v>1</v>
      </c>
      <c r="S778" s="26"/>
      <c r="T778" s="26"/>
      <c r="U778" s="26"/>
      <c r="V778" s="14">
        <v>2.388160228729248</v>
      </c>
      <c r="W778" s="14">
        <v>50.119232177734375</v>
      </c>
    </row>
    <row r="779" spans="1:23" s="14" customFormat="1" ht="15" hidden="1" customHeight="1">
      <c r="A779" s="26" t="s">
        <v>501</v>
      </c>
      <c r="B779" s="26" t="s">
        <v>313</v>
      </c>
      <c r="C779" s="26" t="s">
        <v>227</v>
      </c>
      <c r="D779" s="26">
        <v>42.493058005347798</v>
      </c>
      <c r="E779" s="26">
        <v>-72.199414009228306</v>
      </c>
      <c r="F779" s="26"/>
      <c r="G779" s="26">
        <v>331.24299999999999</v>
      </c>
      <c r="H779" s="26">
        <v>3.42</v>
      </c>
      <c r="I779" s="26">
        <v>1.03</v>
      </c>
      <c r="J779" s="26">
        <v>1.87</v>
      </c>
      <c r="K779" s="26">
        <v>0.81</v>
      </c>
      <c r="L779" s="27">
        <v>4.25</v>
      </c>
      <c r="M779" s="26">
        <v>3.9</v>
      </c>
      <c r="N779" s="26"/>
      <c r="O779" s="26"/>
      <c r="P779" s="26"/>
      <c r="Q779" s="26"/>
      <c r="R779" s="26"/>
      <c r="S779" s="26"/>
      <c r="T779" s="26"/>
      <c r="U779" s="26"/>
      <c r="V779" s="14">
        <v>2.9387972354888916</v>
      </c>
      <c r="W779" s="14">
        <v>45.900760650634766</v>
      </c>
    </row>
    <row r="780" spans="1:23" s="14" customFormat="1" ht="15" hidden="1" customHeight="1">
      <c r="A780" s="26" t="s">
        <v>502</v>
      </c>
      <c r="B780" s="26" t="s">
        <v>313</v>
      </c>
      <c r="C780" s="26" t="s">
        <v>227</v>
      </c>
      <c r="D780" s="26">
        <v>42.493080971762502</v>
      </c>
      <c r="E780" s="26">
        <v>-72.199300015345202</v>
      </c>
      <c r="F780" s="26"/>
      <c r="G780" s="26">
        <v>287.21499999999997</v>
      </c>
      <c r="H780" s="26">
        <v>3.18</v>
      </c>
      <c r="I780" s="26">
        <v>0.99</v>
      </c>
      <c r="J780" s="26">
        <v>1.78</v>
      </c>
      <c r="K780" s="26">
        <v>0.9</v>
      </c>
      <c r="L780" s="27">
        <v>21.5</v>
      </c>
      <c r="M780" s="26">
        <v>17.5</v>
      </c>
      <c r="N780" s="26"/>
      <c r="O780" s="26"/>
      <c r="P780" s="26"/>
      <c r="Q780" s="26"/>
      <c r="R780" s="26"/>
      <c r="S780" s="26"/>
      <c r="T780" s="26"/>
      <c r="U780" s="26"/>
      <c r="V780" s="14">
        <v>2.7374672889709473</v>
      </c>
      <c r="W780" s="14">
        <v>45.344173431396484</v>
      </c>
    </row>
    <row r="781" spans="1:23" s="14" customFormat="1" ht="15" hidden="1" customHeight="1">
      <c r="A781" s="26" t="s">
        <v>503</v>
      </c>
      <c r="B781" s="26" t="s">
        <v>313</v>
      </c>
      <c r="C781" s="26" t="s">
        <v>227</v>
      </c>
      <c r="D781" s="26">
        <v>42.493340978398898</v>
      </c>
      <c r="E781" s="26">
        <v>-72.199548035860005</v>
      </c>
      <c r="F781" s="26"/>
      <c r="G781" s="26">
        <v>266.51600000000002</v>
      </c>
      <c r="H781" s="26">
        <v>3.07</v>
      </c>
      <c r="I781" s="26">
        <v>0.92</v>
      </c>
      <c r="J781" s="26">
        <v>1.69</v>
      </c>
      <c r="K781" s="26">
        <v>0.81</v>
      </c>
      <c r="L781" s="27">
        <v>4.9000000000000004</v>
      </c>
      <c r="M781" s="26">
        <v>4.5</v>
      </c>
      <c r="N781" s="26"/>
      <c r="O781" s="26"/>
      <c r="P781" s="26"/>
      <c r="Q781" s="26"/>
      <c r="R781" s="26"/>
      <c r="S781" s="26"/>
      <c r="T781" s="26"/>
      <c r="U781" s="26"/>
      <c r="V781" s="14">
        <v>3.0436441898345947</v>
      </c>
      <c r="W781" s="14">
        <v>47.070499420166016</v>
      </c>
    </row>
    <row r="782" spans="1:23" s="14" customFormat="1" ht="15" hidden="1" customHeight="1">
      <c r="A782" s="26" t="s">
        <v>504</v>
      </c>
      <c r="B782" s="26" t="s">
        <v>313</v>
      </c>
      <c r="C782" s="26" t="s">
        <v>227</v>
      </c>
      <c r="D782" s="26">
        <v>42.493286998942402</v>
      </c>
      <c r="E782" s="26">
        <v>-72.199435969814601</v>
      </c>
      <c r="F782" s="26"/>
      <c r="G782" s="26">
        <v>381.02699999999999</v>
      </c>
      <c r="H782" s="26">
        <v>3.66</v>
      </c>
      <c r="I782" s="26">
        <v>1.1599999999999999</v>
      </c>
      <c r="J782" s="26">
        <v>1.34</v>
      </c>
      <c r="K782" s="26">
        <v>0.54</v>
      </c>
      <c r="L782" s="27"/>
      <c r="M782" s="26"/>
      <c r="N782" s="26"/>
      <c r="O782" s="26"/>
      <c r="P782" s="26"/>
      <c r="Q782" s="26"/>
      <c r="R782" s="26"/>
      <c r="S782" s="26"/>
      <c r="T782" s="26"/>
      <c r="U782" s="26"/>
      <c r="V782" s="14">
        <v>2.8151135444641113</v>
      </c>
      <c r="W782" s="14">
        <v>45.962955474853516</v>
      </c>
    </row>
    <row r="783" spans="1:23" s="14" customFormat="1" ht="15" hidden="1" customHeight="1">
      <c r="A783" s="26" t="s">
        <v>505</v>
      </c>
      <c r="B783" s="26" t="s">
        <v>313</v>
      </c>
      <c r="C783" s="26" t="s">
        <v>227</v>
      </c>
      <c r="D783" s="26">
        <v>42.493396969512098</v>
      </c>
      <c r="E783" s="26">
        <v>-72.199473017826605</v>
      </c>
      <c r="F783" s="26"/>
      <c r="G783" s="26">
        <v>399.34500000000003</v>
      </c>
      <c r="H783" s="26">
        <v>4.2</v>
      </c>
      <c r="I783" s="26">
        <v>1.3</v>
      </c>
      <c r="J783" s="26">
        <v>0.99</v>
      </c>
      <c r="K783" s="26">
        <v>0.38</v>
      </c>
      <c r="L783" s="27"/>
      <c r="M783" s="26"/>
      <c r="N783" s="26"/>
      <c r="O783" s="26"/>
      <c r="P783" s="26"/>
      <c r="Q783" s="26"/>
      <c r="R783" s="26"/>
      <c r="S783" s="26"/>
      <c r="T783" s="26"/>
      <c r="U783" s="26"/>
      <c r="V783" s="14">
        <v>3.1042757034301758</v>
      </c>
      <c r="W783" s="14">
        <v>46.703392028808594</v>
      </c>
    </row>
    <row r="784" spans="1:23" s="14" customFormat="1" ht="15" hidden="1" customHeight="1">
      <c r="A784" s="26" t="s">
        <v>506</v>
      </c>
      <c r="B784" s="26" t="s">
        <v>313</v>
      </c>
      <c r="C784" s="26" t="s">
        <v>227</v>
      </c>
      <c r="D784" s="26">
        <v>42.499688006937497</v>
      </c>
      <c r="E784" s="26">
        <v>-72.200022032484398</v>
      </c>
      <c r="F784" s="26"/>
      <c r="G784" s="26">
        <v>298.625</v>
      </c>
      <c r="H784" s="26">
        <v>2.4700000000000002</v>
      </c>
      <c r="I784" s="26">
        <v>0.69</v>
      </c>
      <c r="J784" s="26">
        <v>0.75</v>
      </c>
      <c r="K784" s="26">
        <v>0.37</v>
      </c>
      <c r="L784" s="27">
        <v>5</v>
      </c>
      <c r="M784" s="26">
        <v>7</v>
      </c>
      <c r="N784" s="26"/>
      <c r="O784" s="26"/>
      <c r="P784" s="26"/>
      <c r="Q784" s="26"/>
      <c r="R784" s="26"/>
      <c r="S784" s="26"/>
      <c r="T784" s="26"/>
      <c r="U784" s="26"/>
      <c r="V784" s="14">
        <v>2.9195728302001953</v>
      </c>
      <c r="W784" s="14">
        <v>46.578365325927734</v>
      </c>
    </row>
    <row r="785" spans="1:23" s="14" customFormat="1" ht="15" hidden="1" customHeight="1">
      <c r="A785" s="26" t="s">
        <v>507</v>
      </c>
      <c r="B785" s="26" t="s">
        <v>313</v>
      </c>
      <c r="C785" s="26" t="s">
        <v>208</v>
      </c>
      <c r="D785" s="26">
        <v>42.495389012619803</v>
      </c>
      <c r="E785" s="26">
        <v>-72.199692958965798</v>
      </c>
      <c r="F785" s="26"/>
      <c r="G785" s="26">
        <v>113.97199999999999</v>
      </c>
      <c r="H785" s="26">
        <v>1.22</v>
      </c>
      <c r="I785" s="26">
        <v>0.35</v>
      </c>
      <c r="J785" s="26">
        <v>2.58</v>
      </c>
      <c r="K785" s="26">
        <v>1.26</v>
      </c>
      <c r="L785" s="27">
        <v>6</v>
      </c>
      <c r="M785" s="26">
        <v>3</v>
      </c>
      <c r="N785" s="26">
        <v>7</v>
      </c>
      <c r="O785" s="26"/>
      <c r="P785" s="26"/>
      <c r="Q785" s="26"/>
      <c r="R785" s="26"/>
      <c r="S785" s="26"/>
      <c r="T785" s="26"/>
      <c r="U785" s="26"/>
      <c r="V785" s="14">
        <v>2.3582837581634521</v>
      </c>
      <c r="W785" s="14">
        <v>44.096504211425781</v>
      </c>
    </row>
    <row r="786" spans="1:23" s="14" customFormat="1" ht="15" hidden="1" customHeight="1">
      <c r="A786" s="26" t="s">
        <v>508</v>
      </c>
      <c r="B786" s="26" t="s">
        <v>313</v>
      </c>
      <c r="C786" s="26" t="s">
        <v>208</v>
      </c>
      <c r="D786" s="26">
        <v>42.495739962905603</v>
      </c>
      <c r="E786" s="26">
        <v>-72.199871996417599</v>
      </c>
      <c r="F786" s="26"/>
      <c r="G786" s="26">
        <v>269.12099999999998</v>
      </c>
      <c r="H786" s="26">
        <v>3.33</v>
      </c>
      <c r="I786" s="26">
        <v>0.93</v>
      </c>
      <c r="J786" s="26">
        <v>0.7</v>
      </c>
      <c r="K786" s="26">
        <v>0.4</v>
      </c>
      <c r="L786" s="27">
        <v>2</v>
      </c>
      <c r="M786" s="26">
        <v>2</v>
      </c>
      <c r="N786" s="26"/>
      <c r="O786" s="26"/>
      <c r="P786" s="26"/>
      <c r="Q786" s="26"/>
      <c r="R786" s="26"/>
      <c r="S786" s="26"/>
      <c r="T786" s="26"/>
      <c r="U786" s="26"/>
      <c r="V786" s="14">
        <v>2.4241418838500977</v>
      </c>
      <c r="W786" s="14">
        <v>44.949844360351562</v>
      </c>
    </row>
    <row r="787" spans="1:23" s="14" customFormat="1" ht="15" hidden="1" customHeight="1">
      <c r="A787" s="26" t="s">
        <v>509</v>
      </c>
      <c r="B787" s="26" t="s">
        <v>313</v>
      </c>
      <c r="C787" s="26" t="s">
        <v>208</v>
      </c>
      <c r="D787" s="26">
        <v>42.495713979005799</v>
      </c>
      <c r="E787" s="26">
        <v>-72.199789015576201</v>
      </c>
      <c r="F787" s="26"/>
      <c r="G787" s="26">
        <v>322.88600000000002</v>
      </c>
      <c r="H787" s="26">
        <v>3.76</v>
      </c>
      <c r="I787" s="26">
        <v>1.19</v>
      </c>
      <c r="J787" s="26">
        <v>1.92</v>
      </c>
      <c r="K787" s="26">
        <v>1.02</v>
      </c>
      <c r="L787" s="27"/>
      <c r="M787" s="26"/>
      <c r="N787" s="26"/>
      <c r="O787" s="26"/>
      <c r="P787" s="26"/>
      <c r="Q787" s="26"/>
      <c r="R787" s="26"/>
      <c r="S787" s="26"/>
      <c r="T787" s="26"/>
      <c r="U787" s="26"/>
      <c r="V787" s="14">
        <v>1.5409702062606812</v>
      </c>
      <c r="W787" s="14">
        <v>44.464786529541016</v>
      </c>
    </row>
    <row r="788" spans="1:23" s="14" customFormat="1" ht="15" hidden="1" customHeight="1">
      <c r="A788" s="26" t="s">
        <v>755</v>
      </c>
      <c r="B788" s="26" t="s">
        <v>313</v>
      </c>
      <c r="C788" s="26" t="s">
        <v>208</v>
      </c>
      <c r="D788" s="26"/>
      <c r="E788" s="26"/>
      <c r="F788" s="26"/>
      <c r="G788" s="26">
        <v>201.72800000000001</v>
      </c>
      <c r="H788" s="26">
        <v>2.5299999999999998</v>
      </c>
      <c r="I788" s="26">
        <v>0.76</v>
      </c>
      <c r="J788" s="26">
        <v>1.38</v>
      </c>
      <c r="K788" s="26">
        <v>0.67</v>
      </c>
      <c r="L788" s="27">
        <v>2</v>
      </c>
      <c r="M788" s="26">
        <v>1.4</v>
      </c>
      <c r="N788" s="26"/>
      <c r="O788" s="26"/>
      <c r="P788" s="26"/>
      <c r="Q788" s="26"/>
      <c r="R788" s="26"/>
      <c r="S788" s="26"/>
      <c r="T788" s="26"/>
      <c r="U788" s="26"/>
      <c r="V788" s="14">
        <v>1.9285259246826172</v>
      </c>
      <c r="W788" s="14">
        <v>44.781131744384766</v>
      </c>
    </row>
    <row r="789" spans="1:23" s="14" customFormat="1" ht="15" hidden="1" customHeight="1">
      <c r="A789" s="26" t="s">
        <v>510</v>
      </c>
      <c r="B789" s="26" t="s">
        <v>313</v>
      </c>
      <c r="C789" s="26" t="s">
        <v>209</v>
      </c>
      <c r="D789" s="26">
        <v>42.529398</v>
      </c>
      <c r="E789" s="26">
        <v>-72.219486989999993</v>
      </c>
      <c r="F789" s="26"/>
      <c r="G789" s="26">
        <v>85.94</v>
      </c>
      <c r="H789" s="26">
        <v>0.93</v>
      </c>
      <c r="I789" s="26">
        <v>0.33</v>
      </c>
      <c r="J789" s="26">
        <v>0.06</v>
      </c>
      <c r="K789" s="26">
        <v>0.04</v>
      </c>
      <c r="L789" s="27">
        <v>2</v>
      </c>
      <c r="M789" s="26">
        <v>2</v>
      </c>
      <c r="N789" s="26"/>
      <c r="O789" s="26"/>
      <c r="P789" s="26"/>
      <c r="Q789" s="26"/>
      <c r="R789" s="26"/>
      <c r="S789" s="26"/>
      <c r="T789" s="26"/>
      <c r="U789" s="26"/>
      <c r="V789" s="14">
        <v>2.0587084293365479</v>
      </c>
      <c r="W789" s="14">
        <v>50.043720245361328</v>
      </c>
    </row>
    <row r="790" spans="1:23" s="14" customFormat="1" ht="15" hidden="1" customHeight="1">
      <c r="A790" s="26" t="s">
        <v>511</v>
      </c>
      <c r="B790" s="26" t="s">
        <v>313</v>
      </c>
      <c r="C790" s="26" t="s">
        <v>209</v>
      </c>
      <c r="D790" s="26">
        <v>42.529398999999998</v>
      </c>
      <c r="E790" s="26">
        <v>-72.219385990000006</v>
      </c>
      <c r="F790" s="26"/>
      <c r="G790" s="26">
        <v>81.314999999999998</v>
      </c>
      <c r="H790" s="26">
        <v>0.81</v>
      </c>
      <c r="I790" s="26">
        <v>0.24</v>
      </c>
      <c r="J790" s="26">
        <v>0.24</v>
      </c>
      <c r="K790" s="26">
        <v>0.1</v>
      </c>
      <c r="L790" s="27">
        <v>5.5</v>
      </c>
      <c r="M790" s="26">
        <v>5.75</v>
      </c>
      <c r="N790" s="26"/>
      <c r="O790" s="26"/>
      <c r="P790" s="26"/>
      <c r="Q790" s="26"/>
      <c r="R790" s="26"/>
      <c r="S790" s="26"/>
      <c r="T790" s="26"/>
      <c r="U790" s="26"/>
      <c r="V790" s="14">
        <v>2.3818624019622803</v>
      </c>
      <c r="W790" s="14">
        <v>49.443557739257812</v>
      </c>
    </row>
    <row r="791" spans="1:23" s="14" customFormat="1" ht="15" hidden="1" customHeight="1">
      <c r="A791" s="26" t="s">
        <v>512</v>
      </c>
      <c r="B791" s="26" t="s">
        <v>313</v>
      </c>
      <c r="C791" s="26" t="s">
        <v>209</v>
      </c>
      <c r="D791" s="26">
        <v>42.529267990000001</v>
      </c>
      <c r="E791" s="26">
        <v>-72.219301999999999</v>
      </c>
      <c r="F791" s="26"/>
      <c r="G791" s="26">
        <v>53.44</v>
      </c>
      <c r="H791" s="26">
        <v>0.51</v>
      </c>
      <c r="I791" s="26">
        <v>0.2</v>
      </c>
      <c r="J791" s="26">
        <v>0.23</v>
      </c>
      <c r="K791" s="26">
        <v>0.21</v>
      </c>
      <c r="L791" s="27"/>
      <c r="M791" s="26"/>
      <c r="N791" s="26"/>
      <c r="O791" s="26"/>
      <c r="P791" s="26"/>
      <c r="Q791" s="26"/>
      <c r="R791" s="26"/>
      <c r="S791" s="26"/>
      <c r="T791" s="26"/>
      <c r="U791" s="26"/>
      <c r="V791" s="14">
        <v>1.7802900075912476</v>
      </c>
      <c r="W791" s="14">
        <v>49.555194854736328</v>
      </c>
    </row>
    <row r="792" spans="1:23" s="14" customFormat="1" ht="15" hidden="1" customHeight="1">
      <c r="A792" s="26" t="s">
        <v>513</v>
      </c>
      <c r="B792" s="26" t="s">
        <v>313</v>
      </c>
      <c r="C792" s="26" t="s">
        <v>209</v>
      </c>
      <c r="D792" s="26">
        <v>42.529307979999999</v>
      </c>
      <c r="E792" s="26">
        <v>-72.219384980000001</v>
      </c>
      <c r="F792" s="26"/>
      <c r="G792" s="26">
        <v>16.602</v>
      </c>
      <c r="H792" s="26">
        <v>0.15</v>
      </c>
      <c r="I792" s="26">
        <v>0.06</v>
      </c>
      <c r="J792" s="26">
        <v>0.31</v>
      </c>
      <c r="K792" s="26">
        <v>0.21</v>
      </c>
      <c r="L792" s="27"/>
      <c r="M792" s="26"/>
      <c r="N792" s="26"/>
      <c r="O792" s="26"/>
      <c r="P792" s="26"/>
      <c r="Q792" s="26"/>
      <c r="R792" s="26"/>
      <c r="S792" s="26"/>
      <c r="T792" s="26"/>
      <c r="U792" s="26"/>
      <c r="V792" s="14">
        <v>1.8879687786102295</v>
      </c>
      <c r="W792" s="14">
        <v>49.711639404296875</v>
      </c>
    </row>
    <row r="793" spans="1:23" s="14" customFormat="1" ht="15" hidden="1" customHeight="1">
      <c r="A793" s="26" t="s">
        <v>514</v>
      </c>
      <c r="B793" s="26" t="s">
        <v>313</v>
      </c>
      <c r="C793" s="26" t="s">
        <v>209</v>
      </c>
      <c r="D793" s="26">
        <v>42.529429010000001</v>
      </c>
      <c r="E793" s="26">
        <v>-72.219279040000004</v>
      </c>
      <c r="F793" s="26"/>
      <c r="G793" s="26">
        <v>55.48</v>
      </c>
      <c r="H793" s="26">
        <v>0.54</v>
      </c>
      <c r="I793" s="26">
        <v>0.18</v>
      </c>
      <c r="J793" s="26">
        <v>0.28999999999999998</v>
      </c>
      <c r="K793" s="26">
        <v>0.15</v>
      </c>
      <c r="L793" s="27"/>
      <c r="M793" s="26"/>
      <c r="N793" s="26"/>
      <c r="O793" s="26"/>
      <c r="P793" s="26"/>
      <c r="Q793" s="26"/>
      <c r="R793" s="26"/>
      <c r="S793" s="26"/>
      <c r="T793" s="26"/>
      <c r="U793" s="26"/>
      <c r="V793" s="14">
        <v>1.7943145036697388</v>
      </c>
      <c r="W793" s="14">
        <v>49.784774780273438</v>
      </c>
    </row>
    <row r="794" spans="1:23" s="14" customFormat="1" ht="15" hidden="1" customHeight="1">
      <c r="A794" s="26" t="s">
        <v>515</v>
      </c>
      <c r="B794" s="26" t="s">
        <v>313</v>
      </c>
      <c r="C794" s="26" t="s">
        <v>209</v>
      </c>
      <c r="D794" s="26">
        <v>42.529520040000001</v>
      </c>
      <c r="E794" s="26">
        <v>-72.21943804</v>
      </c>
      <c r="F794" s="26"/>
      <c r="G794" s="26">
        <v>40.14</v>
      </c>
      <c r="H794" s="26">
        <v>0.4</v>
      </c>
      <c r="I794" s="26">
        <v>0.14000000000000001</v>
      </c>
      <c r="J794" s="26">
        <v>0.09</v>
      </c>
      <c r="K794" s="26">
        <v>0.13</v>
      </c>
      <c r="L794" s="27"/>
      <c r="M794" s="26"/>
      <c r="N794" s="26"/>
      <c r="O794" s="26"/>
      <c r="P794" s="26"/>
      <c r="Q794" s="26"/>
      <c r="R794" s="26"/>
      <c r="S794" s="26"/>
      <c r="T794" s="26"/>
      <c r="U794" s="26"/>
      <c r="V794" s="14">
        <v>2.0434961318969727</v>
      </c>
      <c r="W794" s="14">
        <v>50.074428558349609</v>
      </c>
    </row>
    <row r="795" spans="1:23" s="14" customFormat="1" ht="15" hidden="1" customHeight="1">
      <c r="A795" s="26" t="s">
        <v>516</v>
      </c>
      <c r="B795" s="26" t="s">
        <v>313</v>
      </c>
      <c r="C795" s="26" t="s">
        <v>210</v>
      </c>
      <c r="D795" s="26">
        <v>42.538571991026402</v>
      </c>
      <c r="E795" s="26">
        <v>-72.174326973035903</v>
      </c>
      <c r="F795" s="26"/>
      <c r="G795" s="26">
        <v>204.65</v>
      </c>
      <c r="H795" s="26">
        <v>3.33</v>
      </c>
      <c r="I795" s="26">
        <v>0.83</v>
      </c>
      <c r="J795" s="26">
        <v>3.06</v>
      </c>
      <c r="K795" s="26">
        <v>1.8</v>
      </c>
      <c r="L795" s="27">
        <v>2</v>
      </c>
      <c r="M795" s="26">
        <v>2</v>
      </c>
      <c r="N795" s="26"/>
      <c r="O795" s="26"/>
      <c r="P795" s="26"/>
      <c r="Q795" s="26"/>
      <c r="R795" s="26"/>
      <c r="S795" s="26"/>
      <c r="T795" s="26"/>
      <c r="U795" s="26"/>
      <c r="V795" s="14">
        <v>2.0504684448242188</v>
      </c>
      <c r="W795" s="14">
        <v>48.005973815917969</v>
      </c>
    </row>
    <row r="796" spans="1:23" s="14" customFormat="1" ht="15" hidden="1" customHeight="1">
      <c r="A796" s="26" t="s">
        <v>519</v>
      </c>
      <c r="B796" s="26" t="s">
        <v>313</v>
      </c>
      <c r="C796" s="26" t="s">
        <v>210</v>
      </c>
      <c r="D796" s="26">
        <v>42.539394004270399</v>
      </c>
      <c r="E796" s="26">
        <v>-72.175487028434802</v>
      </c>
      <c r="F796" s="26"/>
      <c r="G796" s="26">
        <v>121.18300000000001</v>
      </c>
      <c r="H796" s="26">
        <v>2.0499999999999998</v>
      </c>
      <c r="I796" s="26">
        <v>0.54</v>
      </c>
      <c r="J796" s="26">
        <v>1.1000000000000001</v>
      </c>
      <c r="K796" s="26">
        <v>0.69</v>
      </c>
      <c r="L796" s="27">
        <v>3.7</v>
      </c>
      <c r="M796" s="26">
        <v>1.4</v>
      </c>
      <c r="N796" s="26">
        <v>2.2999999999999998</v>
      </c>
      <c r="O796" s="26"/>
      <c r="P796" s="26"/>
      <c r="Q796" s="26"/>
      <c r="R796" s="26"/>
      <c r="S796" s="26"/>
      <c r="T796" s="26"/>
      <c r="U796" s="26"/>
      <c r="V796" s="14">
        <v>1.7499351501464844</v>
      </c>
      <c r="W796" s="14">
        <v>48.7952880859375</v>
      </c>
    </row>
    <row r="797" spans="1:23" s="14" customFormat="1" ht="15" hidden="1" customHeight="1">
      <c r="A797" s="26" t="s">
        <v>517</v>
      </c>
      <c r="B797" s="26" t="s">
        <v>313</v>
      </c>
      <c r="C797" s="26" t="s">
        <v>210</v>
      </c>
      <c r="D797" s="26">
        <v>42.538939034566198</v>
      </c>
      <c r="E797" s="26">
        <v>-72.174760987982097</v>
      </c>
      <c r="F797" s="26"/>
      <c r="G797" s="26">
        <v>148.65899999999999</v>
      </c>
      <c r="H797" s="26">
        <v>2.34</v>
      </c>
      <c r="I797" s="26">
        <v>0.78</v>
      </c>
      <c r="J797" s="26">
        <v>1.06</v>
      </c>
      <c r="K797" s="26">
        <v>0.53</v>
      </c>
      <c r="L797" s="27">
        <v>2</v>
      </c>
      <c r="M797" s="26">
        <v>1</v>
      </c>
      <c r="N797" s="26"/>
      <c r="O797" s="26"/>
      <c r="P797" s="26"/>
      <c r="Q797" s="26"/>
      <c r="R797" s="26"/>
      <c r="S797" s="26"/>
      <c r="T797" s="26"/>
      <c r="U797" s="26"/>
      <c r="V797" s="14">
        <v>1.8067229986190796</v>
      </c>
      <c r="W797" s="14">
        <v>49.255126953125</v>
      </c>
    </row>
    <row r="798" spans="1:23" s="14" customFormat="1" ht="15" hidden="1" customHeight="1">
      <c r="A798" s="26" t="s">
        <v>518</v>
      </c>
      <c r="B798" s="26" t="s">
        <v>313</v>
      </c>
      <c r="C798" s="26" t="s">
        <v>210</v>
      </c>
      <c r="D798" s="26">
        <v>42.538838032633002</v>
      </c>
      <c r="E798" s="26">
        <v>-72.174830976873594</v>
      </c>
      <c r="F798" s="26"/>
      <c r="G798" s="26">
        <v>197.07300000000001</v>
      </c>
      <c r="H798" s="26">
        <v>3.03</v>
      </c>
      <c r="I798" s="26">
        <v>0.91</v>
      </c>
      <c r="J798" s="26">
        <v>1.8</v>
      </c>
      <c r="K798" s="26">
        <v>0.97</v>
      </c>
      <c r="L798" s="27">
        <v>3</v>
      </c>
      <c r="M798" s="26">
        <v>2.25</v>
      </c>
      <c r="N798" s="26"/>
      <c r="O798" s="26"/>
      <c r="P798" s="26"/>
      <c r="Q798" s="26"/>
      <c r="R798" s="26"/>
      <c r="S798" s="26"/>
      <c r="T798" s="26"/>
      <c r="U798" s="26"/>
      <c r="V798" s="14">
        <v>1.6339797973632812</v>
      </c>
      <c r="W798" s="14">
        <v>49.537654876708984</v>
      </c>
    </row>
    <row r="799" spans="1:23" s="14" customFormat="1" ht="15" hidden="1" customHeight="1">
      <c r="A799" s="26" t="s">
        <v>520</v>
      </c>
      <c r="B799" s="26" t="s">
        <v>313</v>
      </c>
      <c r="C799" s="26" t="s">
        <v>210</v>
      </c>
      <c r="D799" s="26">
        <v>42.537518972530897</v>
      </c>
      <c r="E799" s="26">
        <v>-72.1729390136897</v>
      </c>
      <c r="F799" s="26"/>
      <c r="G799" s="26">
        <v>92.49</v>
      </c>
      <c r="H799" s="26">
        <v>1.26</v>
      </c>
      <c r="I799" s="26">
        <v>0.27</v>
      </c>
      <c r="J799" s="26">
        <v>0.9</v>
      </c>
      <c r="K799" s="26">
        <v>0.49</v>
      </c>
      <c r="L799" s="27">
        <v>2.5</v>
      </c>
      <c r="M799" s="26">
        <v>1.8</v>
      </c>
      <c r="N799" s="26"/>
      <c r="O799" s="26"/>
      <c r="P799" s="26"/>
      <c r="Q799" s="26"/>
      <c r="R799" s="26"/>
      <c r="S799" s="26"/>
      <c r="T799" s="26"/>
      <c r="U799" s="26"/>
      <c r="V799" s="14">
        <v>2.3116385936737061</v>
      </c>
      <c r="W799" s="14">
        <v>47.319087982177734</v>
      </c>
    </row>
    <row r="800" spans="1:23" s="14" customFormat="1" ht="15" hidden="1" customHeight="1">
      <c r="A800" s="26" t="s">
        <v>521</v>
      </c>
      <c r="B800" s="26" t="s">
        <v>313</v>
      </c>
      <c r="C800" s="26" t="s">
        <v>210</v>
      </c>
      <c r="D800" s="26">
        <v>42.537645958364003</v>
      </c>
      <c r="E800" s="26">
        <v>-72.173021994531098</v>
      </c>
      <c r="F800" s="26"/>
      <c r="G800" s="26">
        <v>195.43199999999999</v>
      </c>
      <c r="H800" s="26">
        <v>2.76</v>
      </c>
      <c r="I800" s="26">
        <v>0.75</v>
      </c>
      <c r="J800" s="26">
        <v>0.46</v>
      </c>
      <c r="K800" s="26">
        <v>0.37</v>
      </c>
      <c r="L800" s="27">
        <v>3.25</v>
      </c>
      <c r="M800" s="26">
        <v>2.5</v>
      </c>
      <c r="N800" s="26"/>
      <c r="O800" s="26"/>
      <c r="P800" s="26"/>
      <c r="Q800" s="26"/>
      <c r="R800" s="26"/>
      <c r="S800" s="26"/>
      <c r="T800" s="26"/>
      <c r="U800" s="26"/>
      <c r="V800" s="14">
        <v>1.5618877410888672</v>
      </c>
      <c r="W800" s="14">
        <v>46.155834197998047</v>
      </c>
    </row>
    <row r="801" spans="1:23" s="14" customFormat="1" ht="15" hidden="1" customHeight="1">
      <c r="A801" s="26" t="s">
        <v>713</v>
      </c>
      <c r="B801" s="26" t="s">
        <v>313</v>
      </c>
      <c r="C801" s="26" t="s">
        <v>210</v>
      </c>
      <c r="D801" s="26"/>
      <c r="E801" s="26"/>
      <c r="F801" s="26"/>
      <c r="G801" s="26">
        <v>175.75899999999999</v>
      </c>
      <c r="H801" s="26">
        <v>3.26</v>
      </c>
      <c r="I801" s="26">
        <v>1.1200000000000001</v>
      </c>
      <c r="J801" s="26">
        <v>1.56</v>
      </c>
      <c r="K801" s="26">
        <v>0.96</v>
      </c>
      <c r="L801" s="27">
        <v>3.5</v>
      </c>
      <c r="M801" s="26"/>
      <c r="N801" s="26"/>
      <c r="O801" s="26"/>
      <c r="P801" s="26">
        <v>1.6</v>
      </c>
      <c r="Q801" s="26">
        <v>1.5</v>
      </c>
      <c r="R801" s="26">
        <v>1</v>
      </c>
      <c r="S801" s="26"/>
      <c r="T801" s="26"/>
      <c r="U801" s="26"/>
      <c r="V801" s="14">
        <v>1.744632363319397</v>
      </c>
      <c r="W801" s="14">
        <v>48.023929595947266</v>
      </c>
    </row>
    <row r="802" spans="1:23" s="14" customFormat="1" ht="15" hidden="1" customHeight="1">
      <c r="A802" s="26" t="s">
        <v>526</v>
      </c>
      <c r="B802" s="26" t="s">
        <v>313</v>
      </c>
      <c r="C802" s="26" t="s">
        <v>211</v>
      </c>
      <c r="D802" s="26">
        <v>42.539210021495798</v>
      </c>
      <c r="E802" s="26">
        <v>-72.178308041766201</v>
      </c>
      <c r="F802" s="26"/>
      <c r="G802" s="26">
        <v>284.12799999999999</v>
      </c>
      <c r="H802" s="26">
        <v>3.7</v>
      </c>
      <c r="I802" s="26">
        <v>1.62</v>
      </c>
      <c r="J802" s="26">
        <v>1.1000000000000001</v>
      </c>
      <c r="K802" s="26">
        <v>0.57999999999999996</v>
      </c>
      <c r="L802" s="27">
        <v>2.5</v>
      </c>
      <c r="M802" s="26">
        <v>2.1</v>
      </c>
      <c r="N802" s="26"/>
      <c r="O802" s="26"/>
      <c r="P802" s="26"/>
      <c r="Q802" s="26"/>
      <c r="R802" s="26"/>
      <c r="S802" s="26"/>
      <c r="T802" s="26"/>
      <c r="U802" s="26"/>
      <c r="V802" s="14">
        <v>1.8675738573074341</v>
      </c>
      <c r="W802" s="14">
        <v>47.555675506591797</v>
      </c>
    </row>
    <row r="803" spans="1:23" s="14" customFormat="1" ht="15" hidden="1" customHeight="1">
      <c r="A803" s="26" t="s">
        <v>523</v>
      </c>
      <c r="B803" s="26" t="s">
        <v>313</v>
      </c>
      <c r="C803" s="26" t="s">
        <v>211</v>
      </c>
      <c r="D803" s="26">
        <v>42.539236005395601</v>
      </c>
      <c r="E803" s="26">
        <v>-72.178370989859104</v>
      </c>
      <c r="F803" s="26"/>
      <c r="G803" s="26">
        <v>243.08</v>
      </c>
      <c r="H803" s="26">
        <v>2.96</v>
      </c>
      <c r="I803" s="26">
        <v>0.89</v>
      </c>
      <c r="J803" s="26">
        <v>5.05</v>
      </c>
      <c r="K803" s="26">
        <v>2.73</v>
      </c>
      <c r="L803" s="27">
        <v>2.4</v>
      </c>
      <c r="M803" s="26"/>
      <c r="N803" s="26"/>
      <c r="O803" s="26"/>
      <c r="P803" s="26">
        <v>1.8</v>
      </c>
      <c r="Q803" s="26">
        <v>1.5</v>
      </c>
      <c r="R803" s="26">
        <v>1.1000000000000001</v>
      </c>
      <c r="S803" s="26"/>
      <c r="T803" s="26"/>
      <c r="U803" s="26"/>
      <c r="V803" s="14">
        <v>2.3466036319732666</v>
      </c>
      <c r="W803" s="14">
        <v>48.115947723388672</v>
      </c>
    </row>
    <row r="804" spans="1:23" s="14" customFormat="1" ht="15" hidden="1" customHeight="1">
      <c r="A804" s="26" t="s">
        <v>524</v>
      </c>
      <c r="B804" s="26" t="s">
        <v>313</v>
      </c>
      <c r="C804" s="26" t="s">
        <v>211</v>
      </c>
      <c r="D804" s="26">
        <v>42.538987984880798</v>
      </c>
      <c r="E804" s="26">
        <v>-72.178169991820994</v>
      </c>
      <c r="F804" s="26"/>
      <c r="G804" s="26">
        <v>319.92599999999999</v>
      </c>
      <c r="H804" s="26">
        <v>3.81</v>
      </c>
      <c r="I804" s="26">
        <v>1.2</v>
      </c>
      <c r="J804" s="26">
        <v>2.75</v>
      </c>
      <c r="K804" s="26">
        <v>1.41</v>
      </c>
      <c r="L804" s="27">
        <v>2.2000000000000002</v>
      </c>
      <c r="M804" s="26">
        <v>1.5</v>
      </c>
      <c r="N804" s="26"/>
      <c r="O804" s="26"/>
      <c r="P804" s="26"/>
      <c r="Q804" s="26"/>
      <c r="R804" s="26"/>
      <c r="S804" s="26"/>
      <c r="T804" s="26"/>
      <c r="U804" s="26"/>
      <c r="V804" s="14">
        <v>2.1718823909759521</v>
      </c>
      <c r="W804" s="14">
        <v>47.937004089355469</v>
      </c>
    </row>
    <row r="805" spans="1:23" s="14" customFormat="1" ht="15" hidden="1" customHeight="1">
      <c r="A805" s="26" t="s">
        <v>522</v>
      </c>
      <c r="B805" s="26" t="s">
        <v>313</v>
      </c>
      <c r="C805" s="26" t="s">
        <v>211</v>
      </c>
      <c r="D805" s="26">
        <v>42.534452034160402</v>
      </c>
      <c r="E805" s="26">
        <v>-72.1830569766461</v>
      </c>
      <c r="F805" s="26"/>
      <c r="G805" s="26">
        <v>437.28500000000003</v>
      </c>
      <c r="H805" s="26">
        <v>4.12</v>
      </c>
      <c r="I805" s="26">
        <v>1.23</v>
      </c>
      <c r="J805" s="26">
        <v>2.19</v>
      </c>
      <c r="K805" s="26">
        <v>1.38</v>
      </c>
      <c r="L805" s="27"/>
      <c r="M805" s="26"/>
      <c r="N805" s="26"/>
      <c r="O805" s="26"/>
      <c r="P805" s="26"/>
      <c r="Q805" s="26"/>
      <c r="R805" s="26"/>
      <c r="S805" s="26"/>
      <c r="T805" s="26"/>
      <c r="U805" s="26"/>
      <c r="V805" s="14">
        <v>1.9171249866485596</v>
      </c>
      <c r="W805" s="14">
        <v>47.745338439941406</v>
      </c>
    </row>
    <row r="806" spans="1:23" s="14" customFormat="1" ht="15" hidden="1" customHeight="1">
      <c r="A806" s="26" t="s">
        <v>527</v>
      </c>
      <c r="B806" s="26" t="s">
        <v>313</v>
      </c>
      <c r="C806" s="26" t="s">
        <v>211</v>
      </c>
      <c r="D806" s="26">
        <v>42.536926036700599</v>
      </c>
      <c r="E806" s="26">
        <v>-72.179832039400907</v>
      </c>
      <c r="F806" s="26"/>
      <c r="G806" s="26">
        <v>271.476</v>
      </c>
      <c r="H806" s="26">
        <v>3.6</v>
      </c>
      <c r="I806" s="26">
        <v>0.89</v>
      </c>
      <c r="J806" s="26">
        <v>1.85</v>
      </c>
      <c r="K806" s="26">
        <v>0.89</v>
      </c>
      <c r="L806" s="27">
        <v>1.75</v>
      </c>
      <c r="M806" s="26">
        <v>2</v>
      </c>
      <c r="N806" s="26"/>
      <c r="O806" s="26"/>
      <c r="P806" s="26"/>
      <c r="Q806" s="26"/>
      <c r="R806" s="26"/>
      <c r="S806" s="26"/>
      <c r="T806" s="26"/>
      <c r="U806" s="26"/>
      <c r="V806" s="14">
        <v>2.76755690574646</v>
      </c>
      <c r="W806" s="14">
        <v>46.803779602050781</v>
      </c>
    </row>
    <row r="807" spans="1:23" s="14" customFormat="1" ht="15" hidden="1" customHeight="1">
      <c r="A807" s="26" t="s">
        <v>525</v>
      </c>
      <c r="B807" s="26" t="s">
        <v>313</v>
      </c>
      <c r="C807" s="26" t="s">
        <v>211</v>
      </c>
      <c r="D807" s="26">
        <v>42.538302009925197</v>
      </c>
      <c r="E807" s="26">
        <v>-72.178745996206899</v>
      </c>
      <c r="F807" s="26"/>
      <c r="G807" s="26">
        <v>299.98599999999999</v>
      </c>
      <c r="H807" s="26">
        <v>3.92</v>
      </c>
      <c r="I807" s="26">
        <v>1.04</v>
      </c>
      <c r="J807" s="26">
        <v>2.34</v>
      </c>
      <c r="K807" s="26">
        <v>1.17</v>
      </c>
      <c r="L807" s="27">
        <v>1.55</v>
      </c>
      <c r="M807" s="26">
        <v>1</v>
      </c>
      <c r="N807" s="26"/>
      <c r="O807" s="26"/>
      <c r="P807" s="26"/>
      <c r="Q807" s="26"/>
      <c r="R807" s="26"/>
      <c r="S807" s="26"/>
      <c r="T807" s="26"/>
      <c r="U807" s="26"/>
      <c r="V807" s="14">
        <v>2.3915321826934814</v>
      </c>
      <c r="W807" s="14">
        <v>47.454387664794922</v>
      </c>
    </row>
  </sheetData>
  <autoFilter ref="A1:W807">
    <filterColumn colId="1">
      <filters>
        <filter val="GR"/>
      </filters>
    </filterColumn>
    <filterColumn colId="7">
      <customFilters>
        <customFilter operator="notEqual" val=" "/>
      </customFilters>
    </filterColumn>
  </autoFilter>
  <conditionalFormatting sqref="H294:K349 H351:K414">
    <cfRule type="expression" dxfId="5" priority="5">
      <formula>"&lt;.001"</formula>
    </cfRule>
    <cfRule type="expression" dxfId="4" priority="6">
      <formula>"&gt;10"</formula>
    </cfRule>
  </conditionalFormatting>
  <conditionalFormatting sqref="H350:K350">
    <cfRule type="expression" dxfId="3" priority="1">
      <formula>"&lt;.001"</formula>
    </cfRule>
    <cfRule type="expression" dxfId="2" priority="2">
      <formula>"&gt;10"</formula>
    </cfRule>
  </conditionalFormatting>
  <conditionalFormatting sqref="H235:K291 H292:I293 J293:K293">
    <cfRule type="expression" dxfId="1" priority="3">
      <formula>"&lt;.001"</formula>
    </cfRule>
    <cfRule type="expression" dxfId="0" priority="4">
      <formula>"&gt;10"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baseColWidth="10" defaultColWidth="14.5" defaultRowHeight="12" x14ac:dyDescent="0"/>
  <cols>
    <col min="1" max="1" width="23.6640625" customWidth="1"/>
  </cols>
  <sheetData>
    <row r="1" spans="1:11" ht="26">
      <c r="A1" s="32" t="s">
        <v>183</v>
      </c>
      <c r="B1" s="32" t="s">
        <v>914</v>
      </c>
      <c r="C1" s="32" t="s">
        <v>915</v>
      </c>
      <c r="D1" s="32" t="s">
        <v>916</v>
      </c>
      <c r="E1" s="32" t="s">
        <v>1028</v>
      </c>
      <c r="F1" s="32" t="s">
        <v>1029</v>
      </c>
      <c r="G1" s="32" t="s">
        <v>1030</v>
      </c>
      <c r="H1" s="32" t="s">
        <v>1031</v>
      </c>
      <c r="I1" s="32" t="s">
        <v>1032</v>
      </c>
      <c r="J1" s="32" t="s">
        <v>1033</v>
      </c>
      <c r="K1" s="32" t="s">
        <v>1034</v>
      </c>
    </row>
    <row r="2" spans="1:11" ht="13">
      <c r="A2" s="33" t="s">
        <v>917</v>
      </c>
      <c r="B2" s="33" t="s">
        <v>918</v>
      </c>
      <c r="C2" s="33" t="s">
        <v>919</v>
      </c>
      <c r="D2" s="33" t="str">
        <f>CONCATENATE(UPPER(LEFT(B2,3)),UPPER(LEFT(C2,3)))</f>
        <v>ACEPEN</v>
      </c>
      <c r="E2" s="41" t="s">
        <v>1035</v>
      </c>
      <c r="F2" s="41">
        <v>1.1000000000000001</v>
      </c>
      <c r="G2" s="41" t="s">
        <v>1036</v>
      </c>
      <c r="H2" s="41" t="s">
        <v>1037</v>
      </c>
      <c r="I2" s="41" t="s">
        <v>918</v>
      </c>
      <c r="J2" s="41" t="s">
        <v>919</v>
      </c>
      <c r="K2" s="41" t="s">
        <v>1038</v>
      </c>
    </row>
    <row r="3" spans="1:11" ht="13">
      <c r="A3" s="33" t="s">
        <v>920</v>
      </c>
      <c r="B3" s="33" t="s">
        <v>918</v>
      </c>
      <c r="C3" s="33" t="s">
        <v>921</v>
      </c>
      <c r="D3" s="33" t="str">
        <f>CONCATENATE(UPPER(LEFT(B3,3)),UPPER(LEFT(C3,3)))</f>
        <v>ACERUB</v>
      </c>
      <c r="E3" s="41" t="s">
        <v>1039</v>
      </c>
      <c r="F3" s="41">
        <v>1.1000000000000001</v>
      </c>
      <c r="G3" s="41" t="s">
        <v>1036</v>
      </c>
      <c r="H3" s="41" t="s">
        <v>1037</v>
      </c>
      <c r="I3" s="41" t="s">
        <v>918</v>
      </c>
      <c r="J3" s="41" t="s">
        <v>921</v>
      </c>
      <c r="K3" s="41" t="s">
        <v>1038</v>
      </c>
    </row>
    <row r="4" spans="1:11" ht="13">
      <c r="A4" s="33" t="s">
        <v>922</v>
      </c>
      <c r="B4" s="33" t="s">
        <v>918</v>
      </c>
      <c r="C4" s="33" t="s">
        <v>923</v>
      </c>
      <c r="D4" s="33" t="str">
        <f>CONCATENATE(UPPER(LEFT(B4,3)),UPPER(LEFT(C4,3)))</f>
        <v>ACESAC</v>
      </c>
      <c r="E4" s="41" t="s">
        <v>1040</v>
      </c>
      <c r="F4" s="41">
        <v>1.1000000000000001</v>
      </c>
      <c r="G4" s="41" t="s">
        <v>1036</v>
      </c>
      <c r="H4" s="41" t="s">
        <v>1037</v>
      </c>
      <c r="I4" s="41" t="s">
        <v>918</v>
      </c>
      <c r="J4" s="41" t="s">
        <v>923</v>
      </c>
      <c r="K4" s="41" t="s">
        <v>1041</v>
      </c>
    </row>
    <row r="5" spans="1:11" ht="13">
      <c r="A5" s="33" t="s">
        <v>1018</v>
      </c>
      <c r="B5" s="33" t="s">
        <v>918</v>
      </c>
      <c r="C5" s="33" t="s">
        <v>1017</v>
      </c>
      <c r="D5" s="33" t="str">
        <f>CONCATENATE(UPPER(LEFT(B5,3)),UPPER(LEFT(C5,3)))</f>
        <v>ACESPI</v>
      </c>
      <c r="E5" s="41" t="s">
        <v>1042</v>
      </c>
      <c r="F5" s="41">
        <v>1.1000000000000001</v>
      </c>
      <c r="G5" s="41" t="s">
        <v>1036</v>
      </c>
      <c r="H5" s="41" t="s">
        <v>1037</v>
      </c>
      <c r="I5" s="41" t="s">
        <v>918</v>
      </c>
      <c r="J5" s="41" t="s">
        <v>1017</v>
      </c>
      <c r="K5" s="41" t="s">
        <v>1043</v>
      </c>
    </row>
    <row r="6" spans="1:11" ht="13">
      <c r="A6" s="33" t="s">
        <v>924</v>
      </c>
      <c r="B6" s="33" t="s">
        <v>925</v>
      </c>
      <c r="C6" s="33" t="s">
        <v>926</v>
      </c>
      <c r="D6" s="33" t="str">
        <f>CONCATENATE(UPPER(LEFT(B6,3)),UPPER(LEFT(C6,3)))</f>
        <v>ALNINC</v>
      </c>
      <c r="E6" s="41" t="s">
        <v>1044</v>
      </c>
      <c r="F6" s="41">
        <v>1.1000000000000001</v>
      </c>
      <c r="G6" s="41" t="s">
        <v>1036</v>
      </c>
      <c r="H6" s="41" t="s">
        <v>1045</v>
      </c>
      <c r="I6" s="41" t="s">
        <v>925</v>
      </c>
      <c r="J6" s="41" t="s">
        <v>926</v>
      </c>
      <c r="K6" s="41" t="s">
        <v>1046</v>
      </c>
    </row>
    <row r="7" spans="1:11" ht="13">
      <c r="A7" s="34" t="s">
        <v>927</v>
      </c>
      <c r="B7" s="33" t="s">
        <v>1002</v>
      </c>
      <c r="C7" s="33" t="s">
        <v>960</v>
      </c>
      <c r="D7" s="36" t="s">
        <v>218</v>
      </c>
      <c r="E7" s="41" t="s">
        <v>1047</v>
      </c>
      <c r="F7" s="41">
        <v>1.1000000000000001</v>
      </c>
      <c r="G7" s="41" t="s">
        <v>1036</v>
      </c>
      <c r="H7" s="41" t="s">
        <v>1048</v>
      </c>
      <c r="I7" s="41" t="s">
        <v>1002</v>
      </c>
      <c r="J7" s="41" t="s">
        <v>960</v>
      </c>
      <c r="K7" s="41" t="s">
        <v>1049</v>
      </c>
    </row>
    <row r="8" spans="1:11" ht="13">
      <c r="A8" s="34" t="s">
        <v>928</v>
      </c>
      <c r="B8" s="33" t="s">
        <v>1002</v>
      </c>
      <c r="C8" s="33" t="s">
        <v>1003</v>
      </c>
      <c r="D8" s="36" t="s">
        <v>219</v>
      </c>
      <c r="E8" s="41" t="s">
        <v>1050</v>
      </c>
      <c r="F8" s="41">
        <v>1.1000000000000001</v>
      </c>
      <c r="G8" s="41" t="s">
        <v>1036</v>
      </c>
      <c r="H8" s="41" t="s">
        <v>1048</v>
      </c>
      <c r="I8" s="41" t="s">
        <v>1002</v>
      </c>
      <c r="J8" s="41" t="s">
        <v>1003</v>
      </c>
      <c r="K8" s="41" t="s">
        <v>1051</v>
      </c>
    </row>
    <row r="9" spans="1:11" ht="13">
      <c r="A9" s="33" t="s">
        <v>929</v>
      </c>
      <c r="B9" s="33" t="s">
        <v>930</v>
      </c>
      <c r="C9" s="33" t="s">
        <v>931</v>
      </c>
      <c r="D9" s="33" t="str">
        <f t="shared" ref="D9:D17" si="0">CONCATENATE(UPPER(LEFT(B9,3)),UPPER(LEFT(C9,3)))</f>
        <v>AROMEL</v>
      </c>
      <c r="E9" s="41" t="s">
        <v>1052</v>
      </c>
      <c r="F9" s="41">
        <v>1.1000000000000001</v>
      </c>
      <c r="G9" s="41" t="s">
        <v>1036</v>
      </c>
      <c r="H9" s="41" t="s">
        <v>1048</v>
      </c>
      <c r="I9" s="41" t="s">
        <v>930</v>
      </c>
      <c r="J9" s="41" t="s">
        <v>931</v>
      </c>
      <c r="K9" s="41" t="s">
        <v>1053</v>
      </c>
    </row>
    <row r="10" spans="1:11" ht="13">
      <c r="A10" s="33" t="s">
        <v>932</v>
      </c>
      <c r="B10" s="33" t="s">
        <v>933</v>
      </c>
      <c r="C10" s="33" t="s">
        <v>934</v>
      </c>
      <c r="D10" s="33" t="str">
        <f t="shared" si="0"/>
        <v>BETALL</v>
      </c>
      <c r="E10" s="41" t="s">
        <v>1054</v>
      </c>
      <c r="F10" s="41">
        <v>1.1000000000000001</v>
      </c>
      <c r="G10" s="41" t="s">
        <v>1036</v>
      </c>
      <c r="H10" s="41" t="s">
        <v>1045</v>
      </c>
      <c r="I10" s="41" t="s">
        <v>933</v>
      </c>
      <c r="J10" s="41" t="s">
        <v>934</v>
      </c>
      <c r="K10" s="41" t="s">
        <v>1055</v>
      </c>
    </row>
    <row r="11" spans="1:11" ht="13">
      <c r="A11" s="33" t="s">
        <v>935</v>
      </c>
      <c r="B11" s="33" t="s">
        <v>933</v>
      </c>
      <c r="C11" s="33" t="s">
        <v>936</v>
      </c>
      <c r="D11" s="33" t="str">
        <f t="shared" si="0"/>
        <v>BETLEN</v>
      </c>
      <c r="E11" s="41" t="s">
        <v>1056</v>
      </c>
      <c r="F11" s="41">
        <v>1.1000000000000001</v>
      </c>
      <c r="G11" s="41" t="s">
        <v>1036</v>
      </c>
      <c r="H11" s="41" t="s">
        <v>1045</v>
      </c>
      <c r="I11" s="41" t="s">
        <v>933</v>
      </c>
      <c r="J11" s="41" t="s">
        <v>936</v>
      </c>
      <c r="K11" s="41" t="s">
        <v>1038</v>
      </c>
    </row>
    <row r="12" spans="1:11" ht="13">
      <c r="A12" s="33" t="s">
        <v>937</v>
      </c>
      <c r="B12" s="33" t="s">
        <v>933</v>
      </c>
      <c r="C12" s="33" t="s">
        <v>938</v>
      </c>
      <c r="D12" s="33" t="str">
        <f t="shared" si="0"/>
        <v>BETPAP</v>
      </c>
      <c r="E12" s="41" t="s">
        <v>1057</v>
      </c>
      <c r="F12" s="41">
        <v>1.1000000000000001</v>
      </c>
      <c r="G12" s="41" t="s">
        <v>1036</v>
      </c>
      <c r="H12" s="41" t="s">
        <v>1045</v>
      </c>
      <c r="I12" s="41" t="s">
        <v>933</v>
      </c>
      <c r="J12" s="41" t="s">
        <v>938</v>
      </c>
      <c r="K12" s="41" t="s">
        <v>1041</v>
      </c>
    </row>
    <row r="13" spans="1:11" ht="13">
      <c r="A13" s="33" t="s">
        <v>1015</v>
      </c>
      <c r="B13" s="33" t="s">
        <v>933</v>
      </c>
      <c r="C13" s="33" t="s">
        <v>1016</v>
      </c>
      <c r="D13" s="33" t="str">
        <f t="shared" si="0"/>
        <v>BETPOP</v>
      </c>
      <c r="E13" s="41" t="s">
        <v>1058</v>
      </c>
      <c r="F13" s="41">
        <v>1.1000000000000001</v>
      </c>
      <c r="G13" s="41" t="s">
        <v>1036</v>
      </c>
      <c r="H13" s="41" t="s">
        <v>1045</v>
      </c>
      <c r="I13" s="41" t="s">
        <v>933</v>
      </c>
      <c r="J13" s="41" t="s">
        <v>1016</v>
      </c>
      <c r="K13" s="41" t="s">
        <v>1041</v>
      </c>
    </row>
    <row r="14" spans="1:11" ht="13">
      <c r="A14" s="34" t="s">
        <v>939</v>
      </c>
      <c r="B14" s="33" t="s">
        <v>1013</v>
      </c>
      <c r="C14" s="33" t="s">
        <v>1014</v>
      </c>
      <c r="D14" s="39" t="str">
        <f t="shared" si="0"/>
        <v>CORALT</v>
      </c>
      <c r="E14" s="41" t="s">
        <v>1059</v>
      </c>
      <c r="F14" s="41">
        <v>1.1000000000000001</v>
      </c>
      <c r="G14" s="41" t="s">
        <v>1036</v>
      </c>
      <c r="H14" s="41" t="s">
        <v>1060</v>
      </c>
      <c r="I14" s="41" t="s">
        <v>1013</v>
      </c>
      <c r="J14" s="41" t="s">
        <v>1014</v>
      </c>
      <c r="K14" s="41" t="s">
        <v>1061</v>
      </c>
    </row>
    <row r="15" spans="1:11" ht="13">
      <c r="A15" s="33" t="s">
        <v>940</v>
      </c>
      <c r="B15" s="33" t="s">
        <v>941</v>
      </c>
      <c r="C15" s="33" t="s">
        <v>942</v>
      </c>
      <c r="D15" s="33" t="str">
        <f t="shared" si="0"/>
        <v>CORCOR</v>
      </c>
      <c r="E15" s="41" t="s">
        <v>1062</v>
      </c>
      <c r="F15" s="41">
        <v>1.1000000000000001</v>
      </c>
      <c r="G15" s="41" t="s">
        <v>1036</v>
      </c>
      <c r="H15" s="41" t="s">
        <v>1045</v>
      </c>
      <c r="I15" s="41" t="s">
        <v>941</v>
      </c>
      <c r="J15" s="41" t="s">
        <v>942</v>
      </c>
      <c r="K15" s="41" t="s">
        <v>1041</v>
      </c>
    </row>
    <row r="16" spans="1:11" ht="13">
      <c r="A16" s="33" t="s">
        <v>1025</v>
      </c>
      <c r="B16" s="39" t="s">
        <v>1026</v>
      </c>
      <c r="C16" s="39" t="s">
        <v>1027</v>
      </c>
      <c r="D16" s="39" t="str">
        <f t="shared" si="0"/>
        <v>DIELON</v>
      </c>
      <c r="E16" s="41" t="s">
        <v>1063</v>
      </c>
      <c r="F16" s="41">
        <v>1.1000000000000001</v>
      </c>
      <c r="G16" s="41" t="s">
        <v>1036</v>
      </c>
      <c r="H16" s="41" t="s">
        <v>1064</v>
      </c>
      <c r="I16" s="41" t="s">
        <v>1026</v>
      </c>
      <c r="J16" s="41" t="s">
        <v>1027</v>
      </c>
      <c r="K16" s="41" t="s">
        <v>1065</v>
      </c>
    </row>
    <row r="17" spans="1:11" ht="13">
      <c r="A17" s="33" t="s">
        <v>943</v>
      </c>
      <c r="B17" s="33" t="s">
        <v>944</v>
      </c>
      <c r="C17" s="33" t="s">
        <v>945</v>
      </c>
      <c r="D17" s="33" t="str">
        <f t="shared" si="0"/>
        <v>FAGGRA</v>
      </c>
      <c r="E17" s="41" t="s">
        <v>1066</v>
      </c>
      <c r="F17" s="41">
        <v>1.1000000000000001</v>
      </c>
      <c r="G17" s="41" t="s">
        <v>1036</v>
      </c>
      <c r="H17" s="41" t="s">
        <v>1067</v>
      </c>
      <c r="I17" s="41" t="s">
        <v>944</v>
      </c>
      <c r="J17" s="41" t="s">
        <v>945</v>
      </c>
      <c r="K17" s="41" t="s">
        <v>1068</v>
      </c>
    </row>
    <row r="18" spans="1:11" ht="13">
      <c r="A18" s="35" t="s">
        <v>946</v>
      </c>
      <c r="B18" s="33" t="s">
        <v>948</v>
      </c>
      <c r="C18" s="33" t="s">
        <v>1004</v>
      </c>
      <c r="D18" s="36" t="s">
        <v>197</v>
      </c>
      <c r="E18" s="41" t="s">
        <v>1069</v>
      </c>
      <c r="F18" s="41">
        <v>1.1000000000000001</v>
      </c>
      <c r="G18" s="41" t="s">
        <v>1036</v>
      </c>
      <c r="H18" s="41" t="s">
        <v>1070</v>
      </c>
      <c r="I18" s="41" t="s">
        <v>948</v>
      </c>
      <c r="J18" s="41" t="s">
        <v>1004</v>
      </c>
      <c r="K18" s="41" t="s">
        <v>1038</v>
      </c>
    </row>
    <row r="19" spans="1:11" ht="13">
      <c r="A19" s="33" t="s">
        <v>947</v>
      </c>
      <c r="B19" s="33" t="s">
        <v>948</v>
      </c>
      <c r="C19" s="33" t="s">
        <v>949</v>
      </c>
      <c r="D19" s="33" t="str">
        <f t="shared" ref="D19:D25" si="1">CONCATENATE(UPPER(LEFT(B19,3)),UPPER(LEFT(C19,3)))</f>
        <v>FRANIG</v>
      </c>
      <c r="E19" s="41" t="s">
        <v>1071</v>
      </c>
      <c r="F19" s="41">
        <v>1.1000000000000001</v>
      </c>
      <c r="G19" s="41" t="s">
        <v>1036</v>
      </c>
      <c r="H19" s="41" t="s">
        <v>1070</v>
      </c>
      <c r="I19" s="41" t="s">
        <v>948</v>
      </c>
      <c r="J19" s="41" t="s">
        <v>949</v>
      </c>
      <c r="K19" s="41" t="s">
        <v>1041</v>
      </c>
    </row>
    <row r="20" spans="1:11" ht="13">
      <c r="A20" s="33" t="s">
        <v>950</v>
      </c>
      <c r="B20" s="33" t="s">
        <v>951</v>
      </c>
      <c r="C20" s="33" t="s">
        <v>952</v>
      </c>
      <c r="D20" s="33" t="str">
        <f t="shared" si="1"/>
        <v>HAMVIR</v>
      </c>
      <c r="E20" s="41" t="s">
        <v>1072</v>
      </c>
      <c r="F20" s="41">
        <v>1.1000000000000001</v>
      </c>
      <c r="G20" s="41" t="s">
        <v>1036</v>
      </c>
      <c r="H20" s="41" t="s">
        <v>1073</v>
      </c>
      <c r="I20" s="41" t="s">
        <v>951</v>
      </c>
      <c r="J20" s="41" t="s">
        <v>952</v>
      </c>
      <c r="K20" s="41" t="s">
        <v>1038</v>
      </c>
    </row>
    <row r="21" spans="1:11" ht="13">
      <c r="A21" s="33" t="s">
        <v>953</v>
      </c>
      <c r="B21" s="33" t="s">
        <v>954</v>
      </c>
      <c r="C21" s="33" t="s">
        <v>1114</v>
      </c>
      <c r="D21" s="33" t="str">
        <f t="shared" si="1"/>
        <v>ILEMUC</v>
      </c>
      <c r="E21" s="41" t="s">
        <v>1115</v>
      </c>
      <c r="F21" s="41">
        <v>1.1000000000000001</v>
      </c>
      <c r="G21" s="41" t="s">
        <v>1036</v>
      </c>
      <c r="H21" s="41" t="s">
        <v>1116</v>
      </c>
      <c r="I21" s="41" t="s">
        <v>954</v>
      </c>
      <c r="J21" s="41" t="s">
        <v>1114</v>
      </c>
      <c r="K21" s="41" t="s">
        <v>1117</v>
      </c>
    </row>
    <row r="22" spans="1:11" ht="13">
      <c r="A22" s="33" t="s">
        <v>955</v>
      </c>
      <c r="B22" s="33" t="s">
        <v>956</v>
      </c>
      <c r="C22" s="33" t="s">
        <v>957</v>
      </c>
      <c r="D22" s="33" t="str">
        <f t="shared" si="1"/>
        <v>KALANG</v>
      </c>
      <c r="E22" s="41" t="s">
        <v>1074</v>
      </c>
      <c r="F22" s="41">
        <v>1.1000000000000001</v>
      </c>
      <c r="G22" s="41" t="s">
        <v>1036</v>
      </c>
      <c r="H22" s="41" t="s">
        <v>1075</v>
      </c>
      <c r="I22" s="41" t="s">
        <v>956</v>
      </c>
      <c r="J22" s="41" t="s">
        <v>957</v>
      </c>
      <c r="K22" s="41" t="s">
        <v>1038</v>
      </c>
    </row>
    <row r="23" spans="1:11" ht="13">
      <c r="A23" s="33" t="s">
        <v>958</v>
      </c>
      <c r="B23" s="33" t="s">
        <v>959</v>
      </c>
      <c r="C23" s="33" t="s">
        <v>960</v>
      </c>
      <c r="D23" s="33" t="str">
        <f t="shared" si="1"/>
        <v>LONCAN</v>
      </c>
      <c r="E23" s="41" t="s">
        <v>1076</v>
      </c>
      <c r="F23" s="41">
        <v>1.1000000000000001</v>
      </c>
      <c r="G23" s="41" t="s">
        <v>1036</v>
      </c>
      <c r="H23" s="41" t="s">
        <v>1064</v>
      </c>
      <c r="I23" s="41" t="s">
        <v>959</v>
      </c>
      <c r="J23" s="41" t="s">
        <v>960</v>
      </c>
      <c r="K23" s="41" t="s">
        <v>1077</v>
      </c>
    </row>
    <row r="24" spans="1:11" ht="13">
      <c r="A24" s="33" t="s">
        <v>961</v>
      </c>
      <c r="B24" s="33" t="s">
        <v>962</v>
      </c>
      <c r="C24" s="33" t="s">
        <v>963</v>
      </c>
      <c r="D24" s="33" t="str">
        <f t="shared" si="1"/>
        <v>LYOLIG</v>
      </c>
      <c r="E24" s="41" t="s">
        <v>1078</v>
      </c>
      <c r="F24" s="41">
        <v>1.1000000000000001</v>
      </c>
      <c r="G24" s="41" t="s">
        <v>1036</v>
      </c>
      <c r="H24" s="41" t="s">
        <v>1075</v>
      </c>
      <c r="I24" s="41" t="s">
        <v>962</v>
      </c>
      <c r="J24" s="41" t="s">
        <v>963</v>
      </c>
      <c r="K24" s="41" t="s">
        <v>1079</v>
      </c>
    </row>
    <row r="25" spans="1:11" ht="13">
      <c r="A25" s="34" t="s">
        <v>964</v>
      </c>
      <c r="B25" s="33" t="s">
        <v>1005</v>
      </c>
      <c r="C25" s="33" t="s">
        <v>1006</v>
      </c>
      <c r="D25" s="33" t="str">
        <f t="shared" si="1"/>
        <v>MYRGAL</v>
      </c>
      <c r="E25" s="41" t="s">
        <v>1080</v>
      </c>
      <c r="F25" s="41">
        <v>1.1000000000000001</v>
      </c>
      <c r="G25" s="41" t="s">
        <v>1036</v>
      </c>
      <c r="H25" s="41" t="s">
        <v>1081</v>
      </c>
      <c r="I25" s="41" t="s">
        <v>1005</v>
      </c>
      <c r="J25" s="41" t="s">
        <v>1006</v>
      </c>
      <c r="K25" s="41" t="s">
        <v>1038</v>
      </c>
    </row>
    <row r="26" spans="1:11" ht="13">
      <c r="A26" s="33" t="s">
        <v>965</v>
      </c>
      <c r="B26" s="33" t="s">
        <v>966</v>
      </c>
      <c r="C26" s="33" t="s">
        <v>967</v>
      </c>
      <c r="D26" s="33" t="str">
        <f t="shared" ref="D26:D28" si="2">CONCATENATE(UPPER(LEFT(B26,3)),UPPER(LEFT(C26,3)))</f>
        <v>NYSSYL</v>
      </c>
      <c r="E26" s="41" t="s">
        <v>1082</v>
      </c>
      <c r="F26" s="41">
        <v>1.1000000000000001</v>
      </c>
      <c r="G26" s="41" t="s">
        <v>1036</v>
      </c>
      <c r="H26" s="41" t="s">
        <v>1060</v>
      </c>
      <c r="I26" s="41" t="s">
        <v>966</v>
      </c>
      <c r="J26" s="41" t="s">
        <v>967</v>
      </c>
      <c r="K26" s="41" t="s">
        <v>1041</v>
      </c>
    </row>
    <row r="27" spans="1:11" ht="13">
      <c r="A27" s="33" t="s">
        <v>968</v>
      </c>
      <c r="B27" s="33" t="s">
        <v>969</v>
      </c>
      <c r="C27" s="33" t="s">
        <v>970</v>
      </c>
      <c r="D27" s="33" t="str">
        <f t="shared" si="2"/>
        <v>POPGRA</v>
      </c>
      <c r="E27" s="41" t="s">
        <v>1083</v>
      </c>
      <c r="F27" s="41">
        <v>1.1000000000000001</v>
      </c>
      <c r="G27" s="41" t="s">
        <v>1036</v>
      </c>
      <c r="H27" s="41" t="s">
        <v>1084</v>
      </c>
      <c r="I27" s="41" t="s">
        <v>969</v>
      </c>
      <c r="J27" s="41" t="s">
        <v>970</v>
      </c>
      <c r="K27" s="41" t="s">
        <v>1085</v>
      </c>
    </row>
    <row r="28" spans="1:11" ht="13">
      <c r="A28" s="39" t="s">
        <v>1020</v>
      </c>
      <c r="B28" s="39" t="s">
        <v>969</v>
      </c>
      <c r="C28" s="39" t="s">
        <v>1021</v>
      </c>
      <c r="D28" s="39" t="str">
        <f t="shared" si="2"/>
        <v>POPTRE</v>
      </c>
      <c r="E28" s="41" t="s">
        <v>1086</v>
      </c>
      <c r="F28" s="41">
        <v>1.1000000000000001</v>
      </c>
      <c r="G28" s="41" t="s">
        <v>1036</v>
      </c>
      <c r="H28" s="41" t="s">
        <v>1084</v>
      </c>
      <c r="I28" s="41" t="s">
        <v>969</v>
      </c>
      <c r="J28" s="41" t="s">
        <v>1021</v>
      </c>
      <c r="K28" s="41" t="s">
        <v>1085</v>
      </c>
    </row>
    <row r="29" spans="1:11" ht="13">
      <c r="A29" s="33" t="s">
        <v>971</v>
      </c>
      <c r="B29" s="33" t="s">
        <v>972</v>
      </c>
      <c r="C29" s="33" t="s">
        <v>973</v>
      </c>
      <c r="D29" s="33" t="str">
        <f t="shared" ref="D29:D44" si="3">CONCATENATE(UPPER(LEFT(B29,3)),UPPER(LEFT(C29,3)))</f>
        <v>PRUPEN</v>
      </c>
      <c r="E29" s="41" t="s">
        <v>1087</v>
      </c>
      <c r="F29" s="41">
        <v>1.1000000000000001</v>
      </c>
      <c r="G29" s="41" t="s">
        <v>1036</v>
      </c>
      <c r="H29" s="41" t="s">
        <v>1048</v>
      </c>
      <c r="I29" s="41" t="s">
        <v>972</v>
      </c>
      <c r="J29" s="41" t="s">
        <v>973</v>
      </c>
      <c r="K29" s="41" t="s">
        <v>1061</v>
      </c>
    </row>
    <row r="30" spans="1:11" ht="13">
      <c r="A30" s="33" t="s">
        <v>974</v>
      </c>
      <c r="B30" s="33" t="s">
        <v>975</v>
      </c>
      <c r="C30" s="33" t="s">
        <v>976</v>
      </c>
      <c r="D30" s="33" t="str">
        <f t="shared" si="3"/>
        <v>QUEALB</v>
      </c>
      <c r="E30" s="41" t="s">
        <v>1088</v>
      </c>
      <c r="F30" s="41">
        <v>1.1000000000000001</v>
      </c>
      <c r="G30" s="41" t="s">
        <v>1036</v>
      </c>
      <c r="H30" s="41" t="s">
        <v>1067</v>
      </c>
      <c r="I30" s="41" t="s">
        <v>975</v>
      </c>
      <c r="J30" s="41" t="s">
        <v>976</v>
      </c>
      <c r="K30" s="41" t="s">
        <v>1038</v>
      </c>
    </row>
    <row r="31" spans="1:11" ht="13">
      <c r="A31" s="33" t="s">
        <v>977</v>
      </c>
      <c r="B31" s="33" t="s">
        <v>975</v>
      </c>
      <c r="C31" s="33" t="s">
        <v>978</v>
      </c>
      <c r="D31" s="33" t="str">
        <f t="shared" si="3"/>
        <v>QUERUB</v>
      </c>
      <c r="E31" s="41" t="s">
        <v>1089</v>
      </c>
      <c r="F31" s="41">
        <v>1.1000000000000001</v>
      </c>
      <c r="G31" s="41" t="s">
        <v>1036</v>
      </c>
      <c r="H31" s="41" t="s">
        <v>1067</v>
      </c>
      <c r="I31" s="41" t="s">
        <v>975</v>
      </c>
      <c r="J31" s="41" t="s">
        <v>978</v>
      </c>
      <c r="K31" s="41" t="s">
        <v>1038</v>
      </c>
    </row>
    <row r="32" spans="1:11" ht="13">
      <c r="A32" s="33" t="s">
        <v>979</v>
      </c>
      <c r="B32" s="33" t="s">
        <v>975</v>
      </c>
      <c r="C32" s="33" t="s">
        <v>980</v>
      </c>
      <c r="D32" s="33" t="str">
        <f t="shared" si="3"/>
        <v>QUEVEL</v>
      </c>
      <c r="E32" s="41" t="s">
        <v>1090</v>
      </c>
      <c r="F32" s="41">
        <v>1.1000000000000001</v>
      </c>
      <c r="G32" s="41" t="s">
        <v>1036</v>
      </c>
      <c r="H32" s="41" t="s">
        <v>1067</v>
      </c>
      <c r="I32" s="41" t="s">
        <v>975</v>
      </c>
      <c r="J32" s="41" t="s">
        <v>980</v>
      </c>
      <c r="K32" s="41" t="s">
        <v>1043</v>
      </c>
    </row>
    <row r="33" spans="1:11" ht="13">
      <c r="A33" s="33" t="s">
        <v>981</v>
      </c>
      <c r="B33" s="33" t="s">
        <v>982</v>
      </c>
      <c r="C33" s="33" t="s">
        <v>983</v>
      </c>
      <c r="D33" s="33" t="str">
        <f t="shared" si="3"/>
        <v>RHAFRA</v>
      </c>
      <c r="E33" s="41" t="s">
        <v>1091</v>
      </c>
      <c r="F33" s="41">
        <v>1.1000000000000001</v>
      </c>
      <c r="G33" s="42" t="s">
        <v>1092</v>
      </c>
      <c r="H33" s="41" t="s">
        <v>1093</v>
      </c>
      <c r="I33" s="42" t="s">
        <v>1094</v>
      </c>
      <c r="J33" s="42" t="s">
        <v>1095</v>
      </c>
      <c r="K33" s="41" t="s">
        <v>1065</v>
      </c>
    </row>
    <row r="34" spans="1:11" ht="13">
      <c r="A34" s="33" t="s">
        <v>984</v>
      </c>
      <c r="B34" s="33" t="s">
        <v>985</v>
      </c>
      <c r="C34" s="33" t="s">
        <v>986</v>
      </c>
      <c r="D34" s="33" t="str">
        <f t="shared" si="3"/>
        <v>RHOPRI</v>
      </c>
      <c r="E34" s="41" t="s">
        <v>1096</v>
      </c>
      <c r="F34" s="41">
        <v>1.1000000000000001</v>
      </c>
      <c r="G34" s="41" t="s">
        <v>1036</v>
      </c>
      <c r="H34" s="41" t="s">
        <v>1075</v>
      </c>
      <c r="I34" s="41" t="s">
        <v>985</v>
      </c>
      <c r="J34" s="41" t="s">
        <v>986</v>
      </c>
      <c r="K34" s="41" t="s">
        <v>1097</v>
      </c>
    </row>
    <row r="35" spans="1:11" ht="13">
      <c r="A35" s="37" t="s">
        <v>987</v>
      </c>
      <c r="B35" s="33" t="s">
        <v>1007</v>
      </c>
      <c r="C35" s="33" t="s">
        <v>1008</v>
      </c>
      <c r="D35" s="39" t="str">
        <f t="shared" si="3"/>
        <v>RIBGLA</v>
      </c>
      <c r="E35" s="41" t="s">
        <v>1098</v>
      </c>
      <c r="F35" s="41">
        <v>1.1000000000000001</v>
      </c>
      <c r="G35" s="41" t="s">
        <v>1036</v>
      </c>
      <c r="H35" s="41" t="s">
        <v>1099</v>
      </c>
      <c r="I35" s="41" t="s">
        <v>1007</v>
      </c>
      <c r="J35" s="41" t="s">
        <v>1008</v>
      </c>
      <c r="K35" s="41" t="s">
        <v>1100</v>
      </c>
    </row>
    <row r="36" spans="1:11" ht="13">
      <c r="A36" s="40" t="s">
        <v>1022</v>
      </c>
      <c r="B36" s="39" t="s">
        <v>1023</v>
      </c>
      <c r="C36" s="39" t="s">
        <v>1024</v>
      </c>
      <c r="D36" s="39" t="str">
        <f t="shared" si="3"/>
        <v>SAMRAC</v>
      </c>
      <c r="E36" s="41" t="s">
        <v>1101</v>
      </c>
      <c r="F36" s="41">
        <v>1.1000000000000001</v>
      </c>
      <c r="G36" s="41" t="s">
        <v>1036</v>
      </c>
      <c r="H36" s="41" t="s">
        <v>1102</v>
      </c>
      <c r="I36" s="41" t="s">
        <v>1023</v>
      </c>
      <c r="J36" s="41" t="s">
        <v>1024</v>
      </c>
      <c r="K36" s="41" t="s">
        <v>1038</v>
      </c>
    </row>
    <row r="37" spans="1:11" ht="13">
      <c r="A37" s="37" t="s">
        <v>988</v>
      </c>
      <c r="B37" s="33" t="s">
        <v>1009</v>
      </c>
      <c r="C37" s="33" t="s">
        <v>1004</v>
      </c>
      <c r="D37" s="39" t="str">
        <f t="shared" si="3"/>
        <v>SORAME</v>
      </c>
      <c r="E37" s="41" t="s">
        <v>1103</v>
      </c>
      <c r="F37" s="41">
        <v>1.1000000000000001</v>
      </c>
      <c r="G37" s="41" t="s">
        <v>1036</v>
      </c>
      <c r="H37" s="41" t="s">
        <v>1048</v>
      </c>
      <c r="I37" s="41" t="s">
        <v>1009</v>
      </c>
      <c r="J37" s="41" t="s">
        <v>1004</v>
      </c>
      <c r="K37" s="41" t="s">
        <v>1041</v>
      </c>
    </row>
    <row r="38" spans="1:11" ht="13">
      <c r="A38" s="33" t="s">
        <v>989</v>
      </c>
      <c r="B38" s="33" t="s">
        <v>990</v>
      </c>
      <c r="C38" s="33" t="s">
        <v>976</v>
      </c>
      <c r="D38" s="33" t="str">
        <f t="shared" si="3"/>
        <v>SPIALB</v>
      </c>
      <c r="E38" s="41" t="s">
        <v>1104</v>
      </c>
      <c r="F38" s="41">
        <v>1.1000000000000001</v>
      </c>
      <c r="G38" s="41" t="s">
        <v>1036</v>
      </c>
      <c r="H38" s="41" t="s">
        <v>1048</v>
      </c>
      <c r="I38" s="41" t="s">
        <v>990</v>
      </c>
      <c r="J38" s="41" t="s">
        <v>976</v>
      </c>
      <c r="K38" s="41" t="s">
        <v>1105</v>
      </c>
    </row>
    <row r="39" spans="1:11" ht="13">
      <c r="A39" s="37" t="s">
        <v>991</v>
      </c>
      <c r="B39" s="33" t="s">
        <v>990</v>
      </c>
      <c r="C39" s="33" t="s">
        <v>1010</v>
      </c>
      <c r="D39" s="39" t="str">
        <f t="shared" si="3"/>
        <v>SPITOM</v>
      </c>
      <c r="E39" s="41" t="s">
        <v>1106</v>
      </c>
      <c r="F39" s="41">
        <v>1.1000000000000001</v>
      </c>
      <c r="G39" s="41" t="s">
        <v>1036</v>
      </c>
      <c r="H39" s="41" t="s">
        <v>1048</v>
      </c>
      <c r="I39" s="41" t="s">
        <v>990</v>
      </c>
      <c r="J39" s="41" t="s">
        <v>1010</v>
      </c>
      <c r="K39" s="41" t="s">
        <v>1038</v>
      </c>
    </row>
    <row r="40" spans="1:11" ht="13">
      <c r="A40" s="37" t="s">
        <v>992</v>
      </c>
      <c r="B40" s="33" t="s">
        <v>1011</v>
      </c>
      <c r="C40" s="33" t="s">
        <v>1004</v>
      </c>
      <c r="D40" s="39" t="str">
        <f t="shared" si="3"/>
        <v>TILAME</v>
      </c>
      <c r="E40" s="41" t="s">
        <v>1107</v>
      </c>
      <c r="F40" s="41">
        <v>1.1000000000000001</v>
      </c>
      <c r="G40" s="41" t="s">
        <v>1036</v>
      </c>
      <c r="H40" s="41" t="s">
        <v>1108</v>
      </c>
      <c r="I40" s="41" t="s">
        <v>1011</v>
      </c>
      <c r="J40" s="41" t="s">
        <v>1004</v>
      </c>
      <c r="K40" s="41" t="s">
        <v>1038</v>
      </c>
    </row>
    <row r="41" spans="1:11" ht="13">
      <c r="A41" s="37" t="s">
        <v>993</v>
      </c>
      <c r="B41" s="33" t="s">
        <v>1012</v>
      </c>
      <c r="C41" s="33" t="s">
        <v>1004</v>
      </c>
      <c r="D41" s="39" t="str">
        <f t="shared" si="3"/>
        <v>ULMAME</v>
      </c>
      <c r="E41" s="41" t="s">
        <v>1109</v>
      </c>
      <c r="F41" s="41">
        <v>1.1000000000000001</v>
      </c>
      <c r="G41" s="41" t="s">
        <v>1036</v>
      </c>
      <c r="H41" s="41" t="s">
        <v>1110</v>
      </c>
      <c r="I41" s="41" t="s">
        <v>1012</v>
      </c>
      <c r="J41" s="41" t="s">
        <v>1004</v>
      </c>
      <c r="K41" s="41" t="s">
        <v>1038</v>
      </c>
    </row>
    <row r="42" spans="1:11" ht="13">
      <c r="A42" s="38" t="s">
        <v>994</v>
      </c>
      <c r="B42" s="33" t="s">
        <v>995</v>
      </c>
      <c r="C42" s="33" t="s">
        <v>996</v>
      </c>
      <c r="D42" s="33" t="str">
        <f t="shared" si="3"/>
        <v>VACMYR</v>
      </c>
      <c r="E42" s="41" t="s">
        <v>1111</v>
      </c>
      <c r="F42" s="41">
        <v>1.1000000000000001</v>
      </c>
      <c r="G42" s="41" t="s">
        <v>1036</v>
      </c>
      <c r="H42" s="41" t="s">
        <v>1075</v>
      </c>
      <c r="I42" s="41" t="s">
        <v>995</v>
      </c>
      <c r="J42" s="41" t="s">
        <v>996</v>
      </c>
      <c r="K42" s="41" t="s">
        <v>1085</v>
      </c>
    </row>
    <row r="43" spans="1:11" ht="13">
      <c r="A43" s="33" t="s">
        <v>997</v>
      </c>
      <c r="B43" s="33" t="s">
        <v>998</v>
      </c>
      <c r="C43" s="33" t="s">
        <v>999</v>
      </c>
      <c r="D43" s="33" t="str">
        <f t="shared" si="3"/>
        <v>VIBCAS</v>
      </c>
      <c r="E43" s="41" t="s">
        <v>1112</v>
      </c>
      <c r="F43" s="41">
        <v>1.1000000000000001</v>
      </c>
      <c r="G43" s="41" t="s">
        <v>1036</v>
      </c>
      <c r="H43" s="41" t="s">
        <v>1102</v>
      </c>
      <c r="I43" s="41" t="s">
        <v>998</v>
      </c>
      <c r="J43" s="41" t="s">
        <v>999</v>
      </c>
      <c r="K43" s="41" t="s">
        <v>1038</v>
      </c>
    </row>
    <row r="44" spans="1:11" ht="13">
      <c r="A44" s="33" t="s">
        <v>1000</v>
      </c>
      <c r="B44" s="33" t="s">
        <v>998</v>
      </c>
      <c r="C44" s="33" t="s">
        <v>1001</v>
      </c>
      <c r="D44" s="33" t="str">
        <f t="shared" si="3"/>
        <v>VIBLAN</v>
      </c>
      <c r="E44" s="41" t="s">
        <v>1113</v>
      </c>
      <c r="F44" s="41">
        <v>1.1000000000000001</v>
      </c>
      <c r="G44" s="41" t="s">
        <v>1036</v>
      </c>
      <c r="H44" s="41" t="s">
        <v>1102</v>
      </c>
      <c r="I44" s="41" t="s">
        <v>998</v>
      </c>
      <c r="J44" s="41" t="s">
        <v>1001</v>
      </c>
      <c r="K44" s="41" t="s">
        <v>1085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workbookViewId="0">
      <selection activeCell="A6" sqref="A6"/>
    </sheetView>
  </sheetViews>
  <sheetFormatPr baseColWidth="10" defaultRowHeight="12" x14ac:dyDescent="0"/>
  <cols>
    <col min="1" max="2" width="15" bestFit="1" customWidth="1"/>
    <col min="3" max="5" width="4.1640625" bestFit="1" customWidth="1"/>
    <col min="6" max="6" width="10" bestFit="1" customWidth="1"/>
  </cols>
  <sheetData>
    <row r="3" spans="1:6">
      <c r="A3" s="8" t="s">
        <v>213</v>
      </c>
      <c r="B3" s="8" t="s">
        <v>1019</v>
      </c>
    </row>
    <row r="4" spans="1:6">
      <c r="A4" s="8" t="s">
        <v>184</v>
      </c>
      <c r="B4" t="s">
        <v>6</v>
      </c>
      <c r="C4" t="s">
        <v>313</v>
      </c>
      <c r="D4" t="s">
        <v>709</v>
      </c>
      <c r="E4" t="s">
        <v>707</v>
      </c>
      <c r="F4" t="s">
        <v>212</v>
      </c>
    </row>
    <row r="5" spans="1:6">
      <c r="A5" s="9" t="s">
        <v>185</v>
      </c>
      <c r="B5" s="10">
        <v>6</v>
      </c>
      <c r="C5" s="10">
        <v>6</v>
      </c>
      <c r="D5" s="10">
        <v>6</v>
      </c>
      <c r="E5" s="10">
        <v>7</v>
      </c>
      <c r="F5" s="10">
        <v>25</v>
      </c>
    </row>
    <row r="6" spans="1:6">
      <c r="A6" s="9" t="s">
        <v>186</v>
      </c>
      <c r="B6" s="10">
        <v>12</v>
      </c>
      <c r="C6" s="10">
        <v>5</v>
      </c>
      <c r="D6" s="10">
        <v>6</v>
      </c>
      <c r="E6" s="10">
        <v>6</v>
      </c>
      <c r="F6" s="10">
        <v>29</v>
      </c>
    </row>
    <row r="7" spans="1:6">
      <c r="A7" s="9" t="s">
        <v>187</v>
      </c>
      <c r="B7" s="10">
        <v>11</v>
      </c>
      <c r="C7" s="10">
        <v>6</v>
      </c>
      <c r="D7" s="10">
        <v>6</v>
      </c>
      <c r="E7" s="10">
        <v>6</v>
      </c>
      <c r="F7" s="10">
        <v>29</v>
      </c>
    </row>
    <row r="8" spans="1:6">
      <c r="A8" s="9" t="s">
        <v>188</v>
      </c>
      <c r="B8" s="10">
        <v>7</v>
      </c>
      <c r="C8" s="10"/>
      <c r="D8" s="10"/>
      <c r="E8" s="10"/>
      <c r="F8" s="10">
        <v>7</v>
      </c>
    </row>
    <row r="9" spans="1:6">
      <c r="A9" s="9" t="s">
        <v>189</v>
      </c>
      <c r="B9" s="10">
        <v>8</v>
      </c>
      <c r="C9" s="10">
        <v>6</v>
      </c>
      <c r="D9" s="10">
        <v>6</v>
      </c>
      <c r="E9" s="10">
        <v>6</v>
      </c>
      <c r="F9" s="10">
        <v>26</v>
      </c>
    </row>
    <row r="10" spans="1:6">
      <c r="A10" s="9" t="s">
        <v>218</v>
      </c>
      <c r="B10" s="10">
        <v>6</v>
      </c>
      <c r="C10" s="10">
        <v>6</v>
      </c>
      <c r="D10" s="10">
        <v>6</v>
      </c>
      <c r="E10" s="10">
        <v>7</v>
      </c>
      <c r="F10" s="10">
        <v>25</v>
      </c>
    </row>
    <row r="11" spans="1:6">
      <c r="A11" s="9" t="s">
        <v>219</v>
      </c>
      <c r="B11" s="10">
        <v>6</v>
      </c>
      <c r="C11" s="10">
        <v>6</v>
      </c>
      <c r="D11" s="10"/>
      <c r="E11" s="10">
        <v>6</v>
      </c>
      <c r="F11" s="10">
        <v>18</v>
      </c>
    </row>
    <row r="12" spans="1:6">
      <c r="A12" s="9" t="s">
        <v>220</v>
      </c>
      <c r="B12" s="10"/>
      <c r="C12" s="10">
        <v>6</v>
      </c>
      <c r="D12" s="10"/>
      <c r="E12" s="10">
        <v>6</v>
      </c>
      <c r="F12" s="10">
        <v>12</v>
      </c>
    </row>
    <row r="13" spans="1:6">
      <c r="A13" s="9" t="s">
        <v>190</v>
      </c>
      <c r="B13" s="10">
        <v>12</v>
      </c>
      <c r="C13" s="10">
        <v>8</v>
      </c>
      <c r="D13" s="10">
        <v>6</v>
      </c>
      <c r="E13" s="10">
        <v>7</v>
      </c>
      <c r="F13" s="10">
        <v>33</v>
      </c>
    </row>
    <row r="14" spans="1:6">
      <c r="A14" s="9" t="s">
        <v>741</v>
      </c>
      <c r="B14" s="10"/>
      <c r="C14" s="10">
        <v>6</v>
      </c>
      <c r="D14" s="10"/>
      <c r="E14" s="10"/>
      <c r="F14" s="10">
        <v>6</v>
      </c>
    </row>
    <row r="15" spans="1:6">
      <c r="A15" s="9" t="s">
        <v>191</v>
      </c>
      <c r="B15" s="10">
        <v>6</v>
      </c>
      <c r="C15" s="10">
        <v>6</v>
      </c>
      <c r="D15" s="10">
        <v>7</v>
      </c>
      <c r="E15" s="10">
        <v>6</v>
      </c>
      <c r="F15" s="10">
        <v>25</v>
      </c>
    </row>
    <row r="16" spans="1:6">
      <c r="A16" s="9" t="s">
        <v>192</v>
      </c>
      <c r="B16" s="10">
        <v>3</v>
      </c>
      <c r="C16" s="10"/>
      <c r="D16" s="10"/>
      <c r="E16" s="10">
        <v>6</v>
      </c>
      <c r="F16" s="10">
        <v>9</v>
      </c>
    </row>
    <row r="17" spans="1:6">
      <c r="A17" s="9" t="s">
        <v>193</v>
      </c>
      <c r="B17" s="10">
        <v>7</v>
      </c>
      <c r="C17" s="10">
        <v>6</v>
      </c>
      <c r="D17" s="10">
        <v>7</v>
      </c>
      <c r="E17" s="10">
        <v>6</v>
      </c>
      <c r="F17" s="10">
        <v>26</v>
      </c>
    </row>
    <row r="18" spans="1:6">
      <c r="A18" s="9" t="s">
        <v>194</v>
      </c>
      <c r="B18" s="10">
        <v>9</v>
      </c>
      <c r="C18" s="10">
        <v>6</v>
      </c>
      <c r="D18" s="10">
        <v>7</v>
      </c>
      <c r="E18" s="10">
        <v>6</v>
      </c>
      <c r="F18" s="10">
        <v>28</v>
      </c>
    </row>
    <row r="19" spans="1:6">
      <c r="A19" s="9" t="s">
        <v>195</v>
      </c>
      <c r="B19" s="10">
        <v>8</v>
      </c>
      <c r="C19" s="10"/>
      <c r="D19" s="10"/>
      <c r="E19" s="10"/>
      <c r="F19" s="10">
        <v>8</v>
      </c>
    </row>
    <row r="20" spans="1:6">
      <c r="A20" s="9" t="s">
        <v>196</v>
      </c>
      <c r="B20" s="10">
        <v>6</v>
      </c>
      <c r="C20" s="10">
        <v>6</v>
      </c>
      <c r="D20" s="10">
        <v>6</v>
      </c>
      <c r="E20" s="10">
        <v>8</v>
      </c>
      <c r="F20" s="10">
        <v>26</v>
      </c>
    </row>
    <row r="21" spans="1:6">
      <c r="A21" s="9" t="s">
        <v>197</v>
      </c>
      <c r="B21" s="10">
        <v>7</v>
      </c>
      <c r="C21" s="10">
        <v>6</v>
      </c>
      <c r="D21" s="10"/>
      <c r="E21" s="10">
        <v>6</v>
      </c>
      <c r="F21" s="10">
        <v>19</v>
      </c>
    </row>
    <row r="22" spans="1:6">
      <c r="A22" s="9" t="s">
        <v>198</v>
      </c>
      <c r="B22" s="10">
        <v>8</v>
      </c>
      <c r="C22" s="10">
        <v>6</v>
      </c>
      <c r="D22" s="10">
        <v>6</v>
      </c>
      <c r="E22" s="10"/>
      <c r="F22" s="10">
        <v>20</v>
      </c>
    </row>
    <row r="23" spans="1:6">
      <c r="A23" s="9" t="s">
        <v>221</v>
      </c>
      <c r="B23" s="10"/>
      <c r="C23" s="10">
        <v>6</v>
      </c>
      <c r="D23" s="10"/>
      <c r="E23" s="10">
        <v>6</v>
      </c>
      <c r="F23" s="10">
        <v>12</v>
      </c>
    </row>
    <row r="24" spans="1:6">
      <c r="A24" s="9" t="s">
        <v>199</v>
      </c>
      <c r="B24" s="10">
        <v>6</v>
      </c>
      <c r="C24" s="10">
        <v>7</v>
      </c>
      <c r="D24" s="10">
        <v>6</v>
      </c>
      <c r="E24" s="10">
        <v>7</v>
      </c>
      <c r="F24" s="10">
        <v>26</v>
      </c>
    </row>
    <row r="25" spans="1:6">
      <c r="A25" s="9" t="s">
        <v>222</v>
      </c>
      <c r="B25" s="10">
        <v>6</v>
      </c>
      <c r="C25" s="10">
        <v>7</v>
      </c>
      <c r="D25" s="10">
        <v>6</v>
      </c>
      <c r="E25" s="10">
        <v>7</v>
      </c>
      <c r="F25" s="10">
        <v>26</v>
      </c>
    </row>
    <row r="26" spans="1:6">
      <c r="A26" s="9" t="s">
        <v>200</v>
      </c>
      <c r="B26" s="10">
        <v>8</v>
      </c>
      <c r="C26" s="10">
        <v>6</v>
      </c>
      <c r="D26" s="10">
        <v>6</v>
      </c>
      <c r="E26" s="10">
        <v>1</v>
      </c>
      <c r="F26" s="10">
        <v>21</v>
      </c>
    </row>
    <row r="27" spans="1:6">
      <c r="A27" s="9" t="s">
        <v>223</v>
      </c>
      <c r="B27" s="10"/>
      <c r="C27" s="10">
        <v>7</v>
      </c>
      <c r="D27" s="10"/>
      <c r="E27" s="10"/>
      <c r="F27" s="10">
        <v>7</v>
      </c>
    </row>
    <row r="28" spans="1:6">
      <c r="A28" s="9" t="s">
        <v>224</v>
      </c>
      <c r="B28" s="10">
        <v>6</v>
      </c>
      <c r="C28" s="10">
        <v>7</v>
      </c>
      <c r="D28" s="10">
        <v>6</v>
      </c>
      <c r="E28" s="10">
        <v>6</v>
      </c>
      <c r="F28" s="10">
        <v>25</v>
      </c>
    </row>
    <row r="29" spans="1:6">
      <c r="A29" s="9" t="s">
        <v>225</v>
      </c>
      <c r="B29" s="10"/>
      <c r="C29" s="10">
        <v>6</v>
      </c>
      <c r="D29" s="10"/>
      <c r="E29" s="10"/>
      <c r="F29" s="10">
        <v>6</v>
      </c>
    </row>
    <row r="30" spans="1:6">
      <c r="A30" s="9" t="s">
        <v>753</v>
      </c>
      <c r="B30" s="10"/>
      <c r="C30" s="10">
        <v>2</v>
      </c>
      <c r="D30" s="10">
        <v>6</v>
      </c>
      <c r="E30" s="10">
        <v>1</v>
      </c>
      <c r="F30" s="10">
        <v>9</v>
      </c>
    </row>
    <row r="31" spans="1:6">
      <c r="A31" s="9" t="s">
        <v>201</v>
      </c>
      <c r="B31" s="10">
        <v>7</v>
      </c>
      <c r="C31" s="10">
        <v>6</v>
      </c>
      <c r="D31" s="10">
        <v>6</v>
      </c>
      <c r="E31" s="10">
        <v>5</v>
      </c>
      <c r="F31" s="10">
        <v>24</v>
      </c>
    </row>
    <row r="32" spans="1:6">
      <c r="A32" s="9" t="s">
        <v>202</v>
      </c>
      <c r="B32" s="10">
        <v>9</v>
      </c>
      <c r="C32" s="10">
        <v>6</v>
      </c>
      <c r="D32" s="10">
        <v>6</v>
      </c>
      <c r="E32" s="10">
        <v>6</v>
      </c>
      <c r="F32" s="10">
        <v>27</v>
      </c>
    </row>
    <row r="33" spans="1:6">
      <c r="A33" s="9" t="s">
        <v>215</v>
      </c>
      <c r="B33" s="10"/>
      <c r="C33" s="10">
        <v>6</v>
      </c>
      <c r="D33" s="10"/>
      <c r="E33" s="10"/>
      <c r="F33" s="10">
        <v>6</v>
      </c>
    </row>
    <row r="34" spans="1:6">
      <c r="A34" s="9" t="s">
        <v>216</v>
      </c>
      <c r="B34" s="10">
        <v>1</v>
      </c>
      <c r="C34" s="10">
        <v>8</v>
      </c>
      <c r="D34" s="10">
        <v>7</v>
      </c>
      <c r="E34" s="10">
        <v>6</v>
      </c>
      <c r="F34" s="10">
        <v>22</v>
      </c>
    </row>
    <row r="35" spans="1:6">
      <c r="A35" s="9" t="s">
        <v>214</v>
      </c>
      <c r="B35" s="10"/>
      <c r="C35" s="10">
        <v>6</v>
      </c>
      <c r="D35" s="10"/>
      <c r="E35" s="10"/>
      <c r="F35" s="10">
        <v>6</v>
      </c>
    </row>
    <row r="36" spans="1:6">
      <c r="A36" s="9" t="s">
        <v>217</v>
      </c>
      <c r="B36" s="10">
        <v>1</v>
      </c>
      <c r="C36" s="10">
        <v>6</v>
      </c>
      <c r="D36" s="10"/>
      <c r="E36" s="10">
        <v>1</v>
      </c>
      <c r="F36" s="10">
        <v>8</v>
      </c>
    </row>
    <row r="37" spans="1:6">
      <c r="A37" s="9" t="s">
        <v>203</v>
      </c>
      <c r="B37" s="10">
        <v>5</v>
      </c>
      <c r="C37" s="10">
        <v>6</v>
      </c>
      <c r="D37" s="10"/>
      <c r="E37" s="10">
        <v>6</v>
      </c>
      <c r="F37" s="10">
        <v>17</v>
      </c>
    </row>
    <row r="38" spans="1:6">
      <c r="A38" s="9" t="s">
        <v>204</v>
      </c>
      <c r="B38" s="10">
        <v>6</v>
      </c>
      <c r="C38" s="10"/>
      <c r="D38" s="10">
        <v>5</v>
      </c>
      <c r="E38" s="10"/>
      <c r="F38" s="10">
        <v>11</v>
      </c>
    </row>
    <row r="39" spans="1:6">
      <c r="A39" s="9" t="s">
        <v>205</v>
      </c>
      <c r="B39" s="10">
        <v>6</v>
      </c>
      <c r="C39" s="10"/>
      <c r="D39" s="10">
        <v>6</v>
      </c>
      <c r="E39" s="10"/>
      <c r="F39" s="10">
        <v>12</v>
      </c>
    </row>
    <row r="40" spans="1:6">
      <c r="A40" s="9" t="s">
        <v>206</v>
      </c>
      <c r="B40" s="10">
        <v>7</v>
      </c>
      <c r="C40" s="10">
        <v>6</v>
      </c>
      <c r="D40" s="10">
        <v>3</v>
      </c>
      <c r="E40" s="10"/>
      <c r="F40" s="10">
        <v>16</v>
      </c>
    </row>
    <row r="41" spans="1:6">
      <c r="A41" s="9" t="s">
        <v>207</v>
      </c>
      <c r="B41" s="10">
        <v>10</v>
      </c>
      <c r="C41" s="10">
        <v>6</v>
      </c>
      <c r="D41" s="10">
        <v>6</v>
      </c>
      <c r="E41" s="10">
        <v>6</v>
      </c>
      <c r="F41" s="10">
        <v>28</v>
      </c>
    </row>
    <row r="42" spans="1:6">
      <c r="A42" s="9" t="s">
        <v>226</v>
      </c>
      <c r="B42" s="10"/>
      <c r="C42" s="10">
        <v>6</v>
      </c>
      <c r="D42" s="10"/>
      <c r="E42" s="10">
        <v>6</v>
      </c>
      <c r="F42" s="10">
        <v>12</v>
      </c>
    </row>
    <row r="43" spans="1:6">
      <c r="A43" s="9" t="s">
        <v>227</v>
      </c>
      <c r="B43" s="10"/>
      <c r="C43" s="10">
        <v>6</v>
      </c>
      <c r="D43" s="10">
        <v>6</v>
      </c>
      <c r="E43" s="10"/>
      <c r="F43" s="10">
        <v>12</v>
      </c>
    </row>
    <row r="44" spans="1:6">
      <c r="A44" s="9" t="s">
        <v>208</v>
      </c>
      <c r="B44" s="10">
        <v>6</v>
      </c>
      <c r="C44" s="10">
        <v>4</v>
      </c>
      <c r="D44" s="10">
        <v>1</v>
      </c>
      <c r="E44" s="10">
        <v>6</v>
      </c>
      <c r="F44" s="10">
        <v>17</v>
      </c>
    </row>
    <row r="45" spans="1:6">
      <c r="A45" s="9" t="s">
        <v>209</v>
      </c>
      <c r="B45" s="10">
        <v>7</v>
      </c>
      <c r="C45" s="10">
        <v>6</v>
      </c>
      <c r="D45" s="10">
        <v>6</v>
      </c>
      <c r="E45" s="10">
        <v>7</v>
      </c>
      <c r="F45" s="10">
        <v>26</v>
      </c>
    </row>
    <row r="46" spans="1:6">
      <c r="A46" s="9" t="s">
        <v>210</v>
      </c>
      <c r="B46" s="10">
        <v>12</v>
      </c>
      <c r="C46" s="10">
        <v>7</v>
      </c>
      <c r="D46" s="10">
        <v>6</v>
      </c>
      <c r="E46" s="10">
        <v>8</v>
      </c>
      <c r="F46" s="10">
        <v>33</v>
      </c>
    </row>
    <row r="47" spans="1:6">
      <c r="A47" s="9" t="s">
        <v>211</v>
      </c>
      <c r="B47" s="10">
        <v>8</v>
      </c>
      <c r="C47" s="10">
        <v>6</v>
      </c>
      <c r="D47" s="10">
        <v>6</v>
      </c>
      <c r="E47" s="10">
        <v>6</v>
      </c>
      <c r="F47" s="10">
        <v>26</v>
      </c>
    </row>
    <row r="48" spans="1:6">
      <c r="A48" s="9" t="s">
        <v>212</v>
      </c>
      <c r="B48" s="10">
        <v>233</v>
      </c>
      <c r="C48" s="10">
        <v>230</v>
      </c>
      <c r="D48" s="10">
        <v>163</v>
      </c>
      <c r="E48" s="10">
        <v>180</v>
      </c>
      <c r="F48" s="10">
        <v>806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Traits</vt:lpstr>
      <vt:lpstr>Species Info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Flynn</cp:lastModifiedBy>
  <dcterms:created xsi:type="dcterms:W3CDTF">2015-06-12T18:23:10Z</dcterms:created>
  <dcterms:modified xsi:type="dcterms:W3CDTF">2016-05-20T12:19:06Z</dcterms:modified>
</cp:coreProperties>
</file>