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prpco\OneDrive\Documentos\Tabelas e Catalogos gerais\New Holland\Tabelas\Tabelas Mexico\"/>
    </mc:Choice>
  </mc:AlternateContent>
  <xr:revisionPtr revIDLastSave="0" documentId="13_ncr:1_{00EF8978-EE54-4432-897D-191A76D62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essoto" sheetId="1" r:id="rId1"/>
  </sheets>
  <definedNames>
    <definedName name="Print_Area" localSheetId="0">Spessoto!$A$1:$S$42</definedName>
    <definedName name="Print_Titles" localSheetId="0">Spessoto!$3:$3</definedName>
    <definedName name="_xlnm.Print_Titles" localSheetId="0">Spessoto!$3:$3</definedName>
  </definedNames>
  <calcPr calcId="181029"/>
</workbook>
</file>

<file path=xl/calcChain.xml><?xml version="1.0" encoding="utf-8"?>
<calcChain xmlns="http://schemas.openxmlformats.org/spreadsheetml/2006/main">
  <c r="S49" i="1" l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44" i="1"/>
  <c r="S45" i="1"/>
  <c r="S46" i="1"/>
  <c r="S47" i="1"/>
  <c r="S48" i="1"/>
  <c r="S43" i="1"/>
  <c r="Q48" i="1"/>
  <c r="Q47" i="1"/>
  <c r="Q46" i="1"/>
  <c r="Q45" i="1"/>
  <c r="Q44" i="1"/>
  <c r="Q43" i="1"/>
  <c r="Q8" i="1"/>
  <c r="S8" i="1" s="1"/>
  <c r="Q7" i="1"/>
  <c r="S7" i="1" s="1"/>
  <c r="Q6" i="1"/>
  <c r="S6" i="1" s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28" i="1" l="1"/>
  <c r="S28" i="1" s="1"/>
  <c r="Q27" i="1"/>
  <c r="S27" i="1" s="1"/>
  <c r="Q21" i="1" l="1"/>
  <c r="S21" i="1" s="1"/>
  <c r="Q22" i="1"/>
  <c r="S22" i="1" s="1"/>
  <c r="Q5" i="1"/>
  <c r="S5" i="1" s="1"/>
  <c r="Q4" i="1"/>
  <c r="S4" i="1" l="1"/>
  <c r="Q40" i="1"/>
  <c r="S40" i="1" s="1"/>
  <c r="Q39" i="1"/>
  <c r="S39" i="1" s="1"/>
  <c r="Q38" i="1"/>
  <c r="S38" i="1" s="1"/>
  <c r="Q37" i="1"/>
  <c r="S37" i="1" s="1"/>
  <c r="Q36" i="1"/>
  <c r="S36" i="1" s="1"/>
  <c r="Q35" i="1"/>
  <c r="S35" i="1" s="1"/>
  <c r="Q15" i="1"/>
  <c r="S15" i="1" s="1"/>
  <c r="Q14" i="1"/>
  <c r="S14" i="1" s="1"/>
  <c r="Q13" i="1"/>
  <c r="S13" i="1" s="1"/>
  <c r="Q10" i="1"/>
  <c r="S10" i="1" s="1"/>
  <c r="Q19" i="1" l="1"/>
  <c r="S19" i="1" s="1"/>
  <c r="Q17" i="1"/>
  <c r="S17" i="1" s="1"/>
  <c r="Q34" i="1"/>
  <c r="S34" i="1" s="1"/>
  <c r="Q33" i="1"/>
  <c r="S33" i="1" s="1"/>
  <c r="Q32" i="1"/>
  <c r="S32" i="1" s="1"/>
  <c r="Q20" i="1"/>
  <c r="S20" i="1" s="1"/>
  <c r="Q18" i="1"/>
  <c r="S18" i="1" s="1"/>
  <c r="Q16" i="1" l="1"/>
  <c r="S16" i="1" s="1"/>
  <c r="Q12" i="1" l="1"/>
  <c r="S12" i="1" s="1"/>
  <c r="Q11" i="1"/>
  <c r="S11" i="1" l="1"/>
  <c r="Q9" i="1" l="1"/>
  <c r="S9" i="1" l="1"/>
  <c r="Q26" i="1"/>
  <c r="S26" i="1" s="1"/>
  <c r="Q25" i="1"/>
  <c r="S25" i="1" s="1"/>
  <c r="Q31" i="1"/>
  <c r="Q29" i="1"/>
  <c r="S29" i="1" s="1"/>
  <c r="Q42" i="1"/>
  <c r="S42" i="1" s="1"/>
  <c r="Q41" i="1"/>
  <c r="S41" i="1" s="1"/>
  <c r="Q23" i="1"/>
  <c r="S23" i="1" s="1"/>
  <c r="Q24" i="1"/>
  <c r="S24" i="1" s="1"/>
  <c r="S31" i="1" l="1"/>
  <c r="S65" i="1" s="1"/>
  <c r="Q65" i="1"/>
</calcChain>
</file>

<file path=xl/sharedStrings.xml><?xml version="1.0" encoding="utf-8"?>
<sst xmlns="http://schemas.openxmlformats.org/spreadsheetml/2006/main" count="304" uniqueCount="53">
  <si>
    <t>PEDIDO</t>
  </si>
  <si>
    <t>ENTREGA</t>
  </si>
  <si>
    <t>DATA</t>
  </si>
  <si>
    <t>CLIENTE</t>
  </si>
  <si>
    <t>MODELO</t>
  </si>
  <si>
    <t>REF</t>
  </si>
  <si>
    <t>MATERIAL</t>
  </si>
  <si>
    <t>TT</t>
  </si>
  <si>
    <t>NAPA CAFÉ</t>
  </si>
  <si>
    <t>X</t>
  </si>
  <si>
    <t>FLOATER BROWN</t>
  </si>
  <si>
    <t>NOBUCK CARAMELO</t>
  </si>
  <si>
    <t>NAPA TOSCANA</t>
  </si>
  <si>
    <t>FLOATER CAFÉ</t>
  </si>
  <si>
    <t>FLOATER MEL</t>
  </si>
  <si>
    <t>NAPA HAVANA</t>
  </si>
  <si>
    <t>NHF 2213</t>
  </si>
  <si>
    <t>NHF 2295</t>
  </si>
  <si>
    <t>NHF 2507</t>
  </si>
  <si>
    <t>NHF 2524</t>
  </si>
  <si>
    <t>NHF 2296</t>
  </si>
  <si>
    <t>CRAZY CAFÉ</t>
  </si>
  <si>
    <t>CRAZY PRETO</t>
  </si>
  <si>
    <t>NHF 3023</t>
  </si>
  <si>
    <t>NHF 2520</t>
  </si>
  <si>
    <t>ENH 2277</t>
  </si>
  <si>
    <t>ENH 2278</t>
  </si>
  <si>
    <t>NHF 2525</t>
  </si>
  <si>
    <t>NHF 2543</t>
  </si>
  <si>
    <t>NOBUCK ZINCO</t>
  </si>
  <si>
    <t>NHF 2545</t>
  </si>
  <si>
    <t>NHF 2243</t>
  </si>
  <si>
    <t>NHF 2519D</t>
  </si>
  <si>
    <t>NHF 2550</t>
  </si>
  <si>
    <t>CAFÉ / AREIA</t>
  </si>
  <si>
    <t>NHF 2552</t>
  </si>
  <si>
    <t>FOSSIL CHOCOLATE</t>
  </si>
  <si>
    <t>FOSSIL TAN</t>
  </si>
  <si>
    <t>ENH 1012</t>
  </si>
  <si>
    <t>NOBUCK CHOCOLATE</t>
  </si>
  <si>
    <t>NOBUCK MARROM</t>
  </si>
  <si>
    <t>ENH 2513P sola preta</t>
  </si>
  <si>
    <t>ENH 2535</t>
  </si>
  <si>
    <t>FLOATER CONHAQUE</t>
  </si>
  <si>
    <t>ENH 2537</t>
  </si>
  <si>
    <t>total geral</t>
  </si>
  <si>
    <t>USD</t>
  </si>
  <si>
    <t>MEXICO</t>
  </si>
  <si>
    <t>NHF 2284</t>
  </si>
  <si>
    <t>ENH 2201</t>
  </si>
  <si>
    <t>NOBUCK AZUL MARINHO</t>
  </si>
  <si>
    <t>NIOBUCK CHOCOLATE</t>
  </si>
  <si>
    <t>NOBUCK PRETO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</si>
</sst>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\-_);_(@_)"/>
    <numFmt numFmtId="165" formatCode="_-* #,##0.00_-;\-* #,##0.00_-;_-* \-??_-;_-@_-"/>
    <numFmt numFmtId="166" formatCode="_(* #,##0.00_);_(* \(#,##0.00\);_(* \-??_);_(@_)"/>
    <numFmt numFmtId="167" formatCode="_(* #,##0.00_);_(* \(#,##0.00\);_(* \-_);_(@_)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2"/>
      <name val="Arial Narrow"/>
      <family val="2"/>
    </font>
    <font>
      <b/>
      <sz val="10"/>
      <color rgb="FFFF0000"/>
      <name val="Arial Narrow"/>
      <family val="2"/>
    </font>
    <font>
      <b/>
      <sz val="12"/>
      <name val="Arial Narrow"/>
      <family val="2"/>
      <charset val="1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3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ill="0" applyBorder="0" applyAlignment="0" applyProtection="0"/>
  </cellStyleXfs>
  <cellXfs count="250">
    <xf numFmtId="0" fontId="0" fillId="0" borderId="0" xfId="0"/>
    <xf numFmtId="0" fontId="2" fillId="0" borderId="0" xfId="0" applyFont="1" applyProtection="1"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2" fillId="4" borderId="3" xfId="0" applyNumberFormat="1" applyFont="1" applyFill="1" applyBorder="1" applyAlignment="1" applyProtection="1">
      <alignment horizontal="center" vertical="center"/>
      <protection locked="0"/>
    </xf>
    <xf numFmtId="164" fontId="2" fillId="6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4" fontId="2" fillId="0" borderId="0" xfId="0" applyNumberFormat="1" applyFont="1" applyProtection="1">
      <protection locked="0"/>
    </xf>
    <xf numFmtId="166" fontId="2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/>
    <xf numFmtId="164" fontId="2" fillId="0" borderId="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wrapText="1"/>
      <protection locked="0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/>
      <protection locked="0"/>
    </xf>
    <xf numFmtId="164" fontId="2" fillId="9" borderId="3" xfId="0" applyNumberFormat="1" applyFont="1" applyFill="1" applyBorder="1" applyAlignment="1" applyProtection="1">
      <alignment horizontal="center" vertical="center"/>
      <protection locked="0"/>
    </xf>
    <xf numFmtId="164" fontId="2" fillId="4" borderId="17" xfId="0" applyNumberFormat="1" applyFont="1" applyFill="1" applyBorder="1" applyAlignment="1" applyProtection="1">
      <alignment horizontal="center" vertical="center"/>
      <protection locked="0"/>
    </xf>
    <xf numFmtId="164" fontId="2" fillId="0" borderId="17" xfId="0" applyNumberFormat="1" applyFont="1" applyBorder="1" applyAlignment="1" applyProtection="1">
      <alignment horizontal="center" vertical="center"/>
      <protection locked="0"/>
    </xf>
    <xf numFmtId="164" fontId="2" fillId="4" borderId="8" xfId="0" applyNumberFormat="1" applyFont="1" applyFill="1" applyBorder="1" applyAlignment="1" applyProtection="1">
      <alignment horizontal="center" vertical="center"/>
      <protection locked="0"/>
    </xf>
    <xf numFmtId="164" fontId="2" fillId="2" borderId="8" xfId="0" applyNumberFormat="1" applyFont="1" applyFill="1" applyBorder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167" fontId="2" fillId="0" borderId="7" xfId="0" applyNumberFormat="1" applyFont="1" applyBorder="1" applyAlignment="1" applyProtection="1">
      <alignment horizontal="center" vertical="center"/>
      <protection locked="0"/>
    </xf>
    <xf numFmtId="164" fontId="2" fillId="4" borderId="5" xfId="0" applyNumberFormat="1" applyFont="1" applyFill="1" applyBorder="1" applyAlignment="1" applyProtection="1">
      <alignment horizontal="center" vertical="center"/>
      <protection locked="0"/>
    </xf>
    <xf numFmtId="164" fontId="2" fillId="2" borderId="5" xfId="0" applyNumberFormat="1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67" fontId="2" fillId="0" borderId="18" xfId="0" applyNumberFormat="1" applyFont="1" applyBorder="1" applyAlignment="1" applyProtection="1">
      <alignment horizontal="center" vertical="center"/>
      <protection locked="0"/>
    </xf>
    <xf numFmtId="167" fontId="2" fillId="0" borderId="4" xfId="0" applyNumberFormat="1" applyFont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2" fillId="4" borderId="8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164" fontId="2" fillId="6" borderId="8" xfId="0" applyNumberFormat="1" applyFont="1" applyFill="1" applyBorder="1" applyAlignment="1" applyProtection="1">
      <alignment horizontal="center" vertical="center"/>
      <protection locked="0"/>
    </xf>
    <xf numFmtId="164" fontId="2" fillId="6" borderId="5" xfId="0" applyNumberFormat="1" applyFont="1" applyFill="1" applyBorder="1" applyAlignment="1" applyProtection="1">
      <alignment horizontal="center" vertical="center"/>
      <protection locked="0"/>
    </xf>
    <xf numFmtId="0" fontId="2" fillId="7" borderId="17" xfId="0" applyFont="1" applyFill="1" applyBorder="1" applyAlignment="1" applyProtection="1">
      <alignment horizontal="center" vertical="center"/>
      <protection locked="0"/>
    </xf>
    <xf numFmtId="0" fontId="2" fillId="7" borderId="5" xfId="0" applyFont="1" applyFill="1" applyBorder="1" applyAlignment="1" applyProtection="1">
      <alignment horizontal="center" vertical="center"/>
      <protection locked="0"/>
    </xf>
    <xf numFmtId="164" fontId="2" fillId="7" borderId="8" xfId="0" applyNumberFormat="1" applyFont="1" applyFill="1" applyBorder="1" applyAlignment="1" applyProtection="1">
      <alignment horizontal="center" vertical="center"/>
      <protection locked="0"/>
    </xf>
    <xf numFmtId="164" fontId="2" fillId="7" borderId="5" xfId="0" applyNumberFormat="1" applyFont="1" applyFill="1" applyBorder="1" applyAlignment="1" applyProtection="1">
      <alignment horizontal="center" vertical="center"/>
      <protection locked="0"/>
    </xf>
    <xf numFmtId="164" fontId="2" fillId="4" borderId="20" xfId="0" applyNumberFormat="1" applyFont="1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 applyProtection="1">
      <alignment horizontal="center" vertical="center"/>
      <protection locked="0"/>
    </xf>
    <xf numFmtId="0" fontId="2" fillId="7" borderId="20" xfId="0" applyFont="1" applyFill="1" applyBorder="1" applyAlignment="1" applyProtection="1">
      <alignment horizontal="center" vertical="center"/>
      <protection locked="0"/>
    </xf>
    <xf numFmtId="164" fontId="2" fillId="9" borderId="8" xfId="0" applyNumberFormat="1" applyFont="1" applyFill="1" applyBorder="1" applyAlignment="1" applyProtection="1">
      <alignment horizontal="center" vertical="center"/>
      <protection locked="0"/>
    </xf>
    <xf numFmtId="164" fontId="2" fillId="9" borderId="5" xfId="0" applyNumberFormat="1" applyFont="1" applyFill="1" applyBorder="1" applyAlignment="1" applyProtection="1">
      <alignment horizontal="center" vertical="center"/>
      <protection locked="0"/>
    </xf>
    <xf numFmtId="164" fontId="2" fillId="5" borderId="8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8" xfId="0" applyNumberFormat="1" applyFont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64" fontId="2" fillId="7" borderId="19" xfId="0" applyNumberFormat="1" applyFont="1" applyFill="1" applyBorder="1" applyAlignment="1">
      <alignment horizontal="center" vertical="center" wrapText="1"/>
    </xf>
    <xf numFmtId="164" fontId="2" fillId="0" borderId="19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164" fontId="2" fillId="6" borderId="7" xfId="0" applyNumberFormat="1" applyFont="1" applyFill="1" applyBorder="1" applyAlignment="1" applyProtection="1">
      <alignment horizontal="center" vertical="center"/>
      <protection locked="0"/>
    </xf>
    <xf numFmtId="164" fontId="2" fillId="2" borderId="29" xfId="0" applyNumberFormat="1" applyFont="1" applyFill="1" applyBorder="1" applyAlignment="1">
      <alignment horizontal="center" vertical="center" wrapText="1"/>
    </xf>
    <xf numFmtId="164" fontId="2" fillId="6" borderId="18" xfId="0" applyNumberFormat="1" applyFont="1" applyFill="1" applyBorder="1" applyAlignment="1" applyProtection="1">
      <alignment horizontal="center" vertical="center"/>
      <protection locked="0"/>
    </xf>
    <xf numFmtId="164" fontId="2" fillId="0" borderId="15" xfId="0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6" fillId="7" borderId="3" xfId="0" applyNumberFormat="1" applyFont="1" applyFill="1" applyBorder="1" applyAlignment="1">
      <alignment horizontal="center" vertical="center"/>
    </xf>
    <xf numFmtId="0" fontId="2" fillId="0" borderId="40" xfId="0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164" fontId="4" fillId="2" borderId="30" xfId="0" applyNumberFormat="1" applyFont="1" applyFill="1" applyBorder="1" applyAlignment="1">
      <alignment horizontal="center" vertical="center"/>
    </xf>
    <xf numFmtId="164" fontId="4" fillId="2" borderId="32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2" borderId="35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64" fontId="6" fillId="7" borderId="5" xfId="0" applyNumberFormat="1" applyFont="1" applyFill="1" applyBorder="1" applyAlignment="1">
      <alignment horizontal="center" vertical="center"/>
    </xf>
    <xf numFmtId="0" fontId="2" fillId="0" borderId="44" xfId="0" applyFont="1" applyBorder="1" applyAlignment="1" applyProtection="1">
      <alignment horizontal="center" vertical="center"/>
      <protection locked="0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164" fontId="4" fillId="2" borderId="40" xfId="0" applyNumberFormat="1" applyFont="1" applyFill="1" applyBorder="1" applyAlignment="1">
      <alignment horizontal="center" vertical="center"/>
    </xf>
    <xf numFmtId="164" fontId="4" fillId="2" borderId="44" xfId="0" applyNumberFormat="1" applyFont="1" applyFill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right" vertical="center"/>
    </xf>
    <xf numFmtId="164" fontId="6" fillId="2" borderId="14" xfId="0" applyNumberFormat="1" applyFont="1" applyFill="1" applyBorder="1" applyAlignment="1">
      <alignment horizontal="right" vertical="center"/>
    </xf>
    <xf numFmtId="164" fontId="6" fillId="2" borderId="15" xfId="0" applyNumberFormat="1" applyFont="1" applyFill="1" applyBorder="1" applyAlignment="1">
      <alignment horizontal="right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 applyProtection="1">
      <alignment horizontal="center" vertical="center"/>
      <protection locked="0"/>
    </xf>
    <xf numFmtId="4" fontId="2" fillId="0" borderId="28" xfId="0" applyNumberFormat="1" applyFont="1" applyBorder="1" applyProtection="1">
      <protection locked="0"/>
    </xf>
    <xf numFmtId="0" fontId="2" fillId="3" borderId="20" xfId="0" applyFont="1" applyFill="1" applyBorder="1" applyAlignment="1" applyProtection="1">
      <alignment horizontal="center" vertical="center" wrapText="1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3" borderId="16" xfId="0" applyFont="1" applyFill="1" applyBorder="1" applyAlignment="1" applyProtection="1">
      <alignment horizontal="center" vertical="center" wrapText="1"/>
      <protection locked="0"/>
    </xf>
    <xf numFmtId="164" fontId="2" fillId="3" borderId="45" xfId="0" applyNumberFormat="1" applyFont="1" applyFill="1" applyBorder="1" applyAlignment="1" applyProtection="1">
      <alignment horizontal="center" vertical="center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39" xfId="0" applyFont="1" applyFill="1" applyBorder="1" applyAlignment="1" applyProtection="1">
      <alignment horizontal="center" vertical="center"/>
      <protection locked="0"/>
    </xf>
    <xf numFmtId="166" fontId="2" fillId="3" borderId="2" xfId="0" applyNumberFormat="1" applyFont="1" applyFill="1" applyBorder="1" applyAlignment="1" applyProtection="1">
      <alignment horizontal="center" vertical="center"/>
      <protection locked="0"/>
    </xf>
    <xf numFmtId="4" fontId="7" fillId="0" borderId="19" xfId="0" applyNumberFormat="1" applyFont="1" applyBorder="1" applyAlignment="1" applyProtection="1">
      <alignment horizontal="right" vertical="center"/>
      <protection locked="0"/>
    </xf>
    <xf numFmtId="164" fontId="2" fillId="0" borderId="20" xfId="0" applyNumberFormat="1" applyFont="1" applyBorder="1" applyAlignment="1" applyProtection="1">
      <alignment horizontal="center" vertical="center"/>
      <protection locked="0"/>
    </xf>
    <xf numFmtId="164" fontId="2" fillId="6" borderId="17" xfId="0" applyNumberFormat="1" applyFont="1" applyFill="1" applyBorder="1" applyAlignment="1" applyProtection="1">
      <alignment horizontal="center" vertical="center"/>
      <protection locked="0"/>
    </xf>
    <xf numFmtId="4" fontId="7" fillId="0" borderId="0" xfId="0" applyNumberFormat="1" applyFont="1" applyAlignment="1" applyProtection="1">
      <alignment horizontal="right" vertical="center"/>
      <protection locked="0"/>
    </xf>
    <xf numFmtId="4" fontId="7" fillId="0" borderId="0" xfId="1" applyNumberFormat="1" applyFont="1" applyFill="1" applyBorder="1" applyAlignment="1" applyProtection="1">
      <alignment horizontal="right" vertical="center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23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0" fontId="2" fillId="0" borderId="23" xfId="0" applyFont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45" xfId="0" applyFont="1" applyBorder="1" applyAlignment="1" applyProtection="1">
      <alignment horizontal="center" vertic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5" fillId="2" borderId="6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47" xfId="0" applyFont="1" applyBorder="1" applyAlignment="1" applyProtection="1">
      <alignment horizontal="center" vertical="center"/>
      <protection locked="0"/>
    </xf>
    <xf numFmtId="0" fontId="2" fillId="2" borderId="8" xfId="1" applyNumberFormat="1" applyFont="1" applyFill="1" applyBorder="1" applyAlignment="1" applyProtection="1">
      <alignment horizontal="center" vertical="center"/>
      <protection locked="0"/>
    </xf>
    <xf numFmtId="0" fontId="2" fillId="2" borderId="7" xfId="1" applyNumberFormat="1" applyFont="1" applyFill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49" xfId="0" applyFont="1" applyBorder="1" applyAlignment="1" applyProtection="1">
      <alignment horizontal="left" vertical="center"/>
      <protection locked="0"/>
    </xf>
    <xf numFmtId="0" fontId="2" fillId="0" borderId="41" xfId="0" applyFont="1" applyBorder="1" applyAlignment="1" applyProtection="1">
      <alignment horizontal="left" vertical="center"/>
      <protection locked="0"/>
    </xf>
    <xf numFmtId="0" fontId="2" fillId="2" borderId="20" xfId="1" applyNumberFormat="1" applyFont="1" applyFill="1" applyBorder="1" applyAlignment="1" applyProtection="1">
      <alignment horizontal="center" vertical="center"/>
      <protection locked="0"/>
    </xf>
    <xf numFmtId="0" fontId="2" fillId="2" borderId="48" xfId="1" applyNumberFormat="1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>
      <alignment horizontal="center" vertical="center"/>
    </xf>
    <xf numFmtId="164" fontId="2" fillId="5" borderId="20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20" xfId="0" applyNumberFormat="1" applyFont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64" fontId="2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52" xfId="0" applyNumberFormat="1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/>
      <protection locked="0"/>
    </xf>
    <xf numFmtId="164" fontId="2" fillId="0" borderId="14" xfId="0" applyNumberFormat="1" applyFont="1" applyBorder="1" applyAlignment="1" applyProtection="1">
      <alignment horizontal="center" vertical="center"/>
      <protection locked="0"/>
    </xf>
    <xf numFmtId="164" fontId="2" fillId="0" borderId="53" xfId="0" applyNumberFormat="1" applyFont="1" applyBorder="1" applyAlignment="1" applyProtection="1">
      <alignment horizontal="center" vertical="center"/>
      <protection locked="0"/>
    </xf>
    <xf numFmtId="164" fontId="2" fillId="0" borderId="41" xfId="0" applyNumberFormat="1" applyFont="1" applyBorder="1" applyAlignment="1" applyProtection="1">
      <alignment horizontal="center" vertical="center"/>
      <protection locked="0"/>
    </xf>
    <xf numFmtId="164" fontId="2" fillId="0" borderId="54" xfId="0" applyNumberFormat="1" applyFont="1" applyBorder="1" applyAlignment="1" applyProtection="1">
      <alignment horizontal="center" vertical="center"/>
      <protection locked="0"/>
    </xf>
    <xf numFmtId="164" fontId="2" fillId="2" borderId="55" xfId="0" applyNumberFormat="1" applyFont="1" applyFill="1" applyBorder="1" applyAlignment="1">
      <alignment horizontal="center" vertical="center" wrapText="1"/>
    </xf>
    <xf numFmtId="164" fontId="2" fillId="0" borderId="51" xfId="0" applyNumberFormat="1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 wrapText="1"/>
      <protection locked="0"/>
    </xf>
    <xf numFmtId="164" fontId="2" fillId="0" borderId="51" xfId="0" applyNumberFormat="1" applyFont="1" applyBorder="1" applyAlignment="1" applyProtection="1">
      <alignment horizontal="center" vertical="center" wrapText="1"/>
      <protection locked="0"/>
    </xf>
    <xf numFmtId="164" fontId="2" fillId="2" borderId="10" xfId="0" applyNumberFormat="1" applyFont="1" applyFill="1" applyBorder="1" applyAlignment="1" applyProtection="1">
      <alignment horizontal="center" vertical="center"/>
      <protection locked="0"/>
    </xf>
    <xf numFmtId="164" fontId="2" fillId="4" borderId="7" xfId="0" applyNumberFormat="1" applyFont="1" applyFill="1" applyBorder="1" applyAlignment="1" applyProtection="1">
      <alignment horizontal="center" vertical="center"/>
      <protection locked="0"/>
    </xf>
    <xf numFmtId="164" fontId="2" fillId="2" borderId="12" xfId="0" applyNumberFormat="1" applyFont="1" applyFill="1" applyBorder="1" applyAlignment="1" applyProtection="1">
      <alignment horizontal="center" vertical="center"/>
      <protection locked="0"/>
    </xf>
    <xf numFmtId="164" fontId="2" fillId="4" borderId="18" xfId="0" applyNumberFormat="1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164" fontId="2" fillId="2" borderId="11" xfId="0" applyNumberFormat="1" applyFont="1" applyFill="1" applyBorder="1" applyAlignment="1" applyProtection="1">
      <alignment horizontal="center" vertical="center"/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164" fontId="2" fillId="0" borderId="47" xfId="0" applyNumberFormat="1" applyFont="1" applyBorder="1" applyAlignment="1" applyProtection="1">
      <alignment horizontal="center" vertical="center"/>
      <protection locked="0"/>
    </xf>
    <xf numFmtId="0" fontId="2" fillId="4" borderId="48" xfId="0" applyFont="1" applyFill="1" applyBorder="1" applyAlignment="1" applyProtection="1">
      <alignment horizontal="center" vertical="center"/>
      <protection locked="0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164" fontId="2" fillId="4" borderId="56" xfId="0" applyNumberFormat="1" applyFont="1" applyFill="1" applyBorder="1" applyAlignment="1" applyProtection="1">
      <alignment horizontal="center" vertical="center"/>
      <protection locked="0"/>
    </xf>
    <xf numFmtId="0" fontId="2" fillId="4" borderId="21" xfId="0" applyFont="1" applyFill="1" applyBorder="1" applyAlignment="1" applyProtection="1">
      <alignment horizontal="center" vertical="center"/>
      <protection locked="0"/>
    </xf>
    <xf numFmtId="164" fontId="2" fillId="4" borderId="11" xfId="0" applyNumberFormat="1" applyFont="1" applyFill="1" applyBorder="1" applyAlignment="1" applyProtection="1">
      <alignment horizontal="center" vertical="center"/>
      <protection locked="0"/>
    </xf>
    <xf numFmtId="164" fontId="2" fillId="4" borderId="12" xfId="0" applyNumberFormat="1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 applyProtection="1">
      <alignment horizontal="center" vertical="center"/>
      <protection locked="0"/>
    </xf>
    <xf numFmtId="164" fontId="2" fillId="4" borderId="10" xfId="0" applyNumberFormat="1" applyFont="1" applyFill="1" applyBorder="1" applyAlignment="1" applyProtection="1">
      <alignment horizontal="center" vertical="center"/>
      <protection locked="0"/>
    </xf>
    <xf numFmtId="0" fontId="2" fillId="7" borderId="21" xfId="0" applyFont="1" applyFill="1" applyBorder="1" applyAlignment="1" applyProtection="1">
      <alignment horizontal="center" vertical="center"/>
      <protection locked="0"/>
    </xf>
    <xf numFmtId="0" fontId="2" fillId="7" borderId="4" xfId="0" applyFont="1" applyFill="1" applyBorder="1" applyAlignment="1" applyProtection="1">
      <alignment horizontal="center" vertical="center"/>
      <protection locked="0"/>
    </xf>
    <xf numFmtId="164" fontId="2" fillId="4" borderId="47" xfId="0" applyNumberFormat="1" applyFont="1" applyFill="1" applyBorder="1" applyAlignment="1" applyProtection="1">
      <alignment horizontal="center" vertical="center"/>
      <protection locked="0"/>
    </xf>
    <xf numFmtId="0" fontId="2" fillId="7" borderId="48" xfId="0" applyFont="1" applyFill="1" applyBorder="1" applyAlignment="1" applyProtection="1">
      <alignment horizontal="center" vertical="center"/>
      <protection locked="0"/>
    </xf>
    <xf numFmtId="164" fontId="2" fillId="6" borderId="4" xfId="0" applyNumberFormat="1" applyFont="1" applyFill="1" applyBorder="1" applyAlignment="1" applyProtection="1">
      <alignment horizontal="center" vertical="center"/>
      <protection locked="0"/>
    </xf>
    <xf numFmtId="164" fontId="2" fillId="0" borderId="56" xfId="0" applyNumberFormat="1" applyFont="1" applyBorder="1" applyAlignment="1" applyProtection="1">
      <alignment horizontal="center" vertical="center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18" xfId="0" applyNumberFormat="1" applyFont="1" applyBorder="1" applyAlignment="1" applyProtection="1">
      <alignment horizontal="center" vertical="center"/>
      <protection locked="0"/>
    </xf>
    <xf numFmtId="164" fontId="2" fillId="9" borderId="10" xfId="0" applyNumberFormat="1" applyFont="1" applyFill="1" applyBorder="1" applyAlignment="1" applyProtection="1">
      <alignment horizontal="center" vertical="center"/>
      <protection locked="0"/>
    </xf>
    <xf numFmtId="164" fontId="2" fillId="9" borderId="11" xfId="0" applyNumberFormat="1" applyFont="1" applyFill="1" applyBorder="1" applyAlignment="1" applyProtection="1">
      <alignment horizontal="center" vertical="center"/>
      <protection locked="0"/>
    </xf>
    <xf numFmtId="164" fontId="2" fillId="9" borderId="12" xfId="0" applyNumberFormat="1" applyFont="1" applyFill="1" applyBorder="1" applyAlignment="1" applyProtection="1">
      <alignment horizontal="center" vertical="center"/>
      <protection locked="0"/>
    </xf>
    <xf numFmtId="164" fontId="2" fillId="5" borderId="10" xfId="0" applyNumberFormat="1" applyFont="1" applyFill="1" applyBorder="1" applyAlignment="1" applyProtection="1">
      <alignment horizontal="center" vertical="center" wrapText="1"/>
      <protection locked="0"/>
    </xf>
    <xf numFmtId="164" fontId="2" fillId="8" borderId="7" xfId="0" applyNumberFormat="1" applyFont="1" applyFill="1" applyBorder="1" applyAlignment="1" applyProtection="1">
      <alignment horizontal="center" vertical="center" wrapText="1"/>
      <protection locked="0"/>
    </xf>
    <xf numFmtId="164" fontId="2" fillId="5" borderId="47" xfId="0" applyNumberFormat="1" applyFont="1" applyFill="1" applyBorder="1" applyAlignment="1" applyProtection="1">
      <alignment horizontal="center" vertical="center" wrapText="1"/>
      <protection locked="0"/>
    </xf>
    <xf numFmtId="164" fontId="2" fillId="8" borderId="4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2" xfId="0" applyFont="1" applyBorder="1" applyProtection="1">
      <protection locked="0"/>
    </xf>
    <xf numFmtId="164" fontId="2" fillId="0" borderId="18" xfId="0" applyNumberFormat="1" applyFont="1" applyFill="1" applyBorder="1" applyAlignment="1" applyProtection="1">
      <alignment horizontal="center" vertical="center"/>
      <protection locked="0"/>
    </xf>
    <xf numFmtId="164" fontId="6" fillId="2" borderId="40" xfId="0" applyNumberFormat="1" applyFont="1" applyFill="1" applyBorder="1" applyAlignment="1">
      <alignment horizontal="right" vertical="center"/>
    </xf>
    <xf numFmtId="164" fontId="6" fillId="2" borderId="44" xfId="0" applyNumberFormat="1" applyFont="1" applyFill="1" applyBorder="1" applyAlignment="1">
      <alignment horizontal="right" vertical="center"/>
    </xf>
    <xf numFmtId="164" fontId="6" fillId="2" borderId="36" xfId="0" applyNumberFormat="1" applyFont="1" applyFill="1" applyBorder="1" applyAlignment="1">
      <alignment horizontal="right" vertical="center"/>
    </xf>
    <xf numFmtId="4" fontId="7" fillId="0" borderId="40" xfId="0" applyNumberFormat="1" applyFont="1" applyBorder="1" applyAlignment="1" applyProtection="1">
      <alignment horizontal="right" vertical="center"/>
      <protection locked="0"/>
    </xf>
    <xf numFmtId="4" fontId="7" fillId="0" borderId="36" xfId="0" applyNumberFormat="1" applyFont="1" applyBorder="1" applyAlignment="1" applyProtection="1">
      <alignment horizontal="right" vertical="center"/>
      <protection locked="0"/>
    </xf>
    <xf numFmtId="4" fontId="7" fillId="0" borderId="13" xfId="1" applyNumberFormat="1" applyFont="1" applyFill="1" applyBorder="1" applyAlignment="1" applyProtection="1">
      <alignment horizontal="right" vertical="center"/>
      <protection locked="0"/>
    </xf>
    <xf numFmtId="4" fontId="7" fillId="0" borderId="53" xfId="1" applyNumberFormat="1" applyFont="1" applyFill="1" applyBorder="1" applyAlignment="1" applyProtection="1">
      <alignment horizontal="right" vertical="center"/>
      <protection locked="0"/>
    </xf>
    <xf numFmtId="4" fontId="7" fillId="0" borderId="52" xfId="1" applyNumberFormat="1" applyFont="1" applyFill="1" applyBorder="1" applyAlignment="1" applyProtection="1">
      <alignment horizontal="right" vertical="center"/>
      <protection locked="0"/>
    </xf>
    <xf numFmtId="4" fontId="7" fillId="0" borderId="42" xfId="0" applyNumberFormat="1" applyFont="1" applyBorder="1" applyAlignment="1" applyProtection="1">
      <alignment horizontal="right" vertical="center"/>
      <protection locked="0"/>
    </xf>
    <xf numFmtId="4" fontId="7" fillId="0" borderId="46" xfId="0" applyNumberFormat="1" applyFont="1" applyBorder="1" applyAlignment="1" applyProtection="1">
      <alignment horizontal="right" vertical="center"/>
      <protection locked="0"/>
    </xf>
    <xf numFmtId="4" fontId="7" fillId="0" borderId="36" xfId="1" quotePrefix="1" applyNumberFormat="1" applyFont="1" applyFill="1" applyBorder="1" applyAlignment="1" applyProtection="1">
      <alignment horizontal="right" vertical="center"/>
      <protection locked="0"/>
    </xf>
    <xf numFmtId="4" fontId="7" fillId="2" borderId="58" xfId="1" applyNumberFormat="1" applyFont="1" applyFill="1" applyBorder="1" applyAlignment="1" applyProtection="1">
      <alignment horizontal="right" vertical="center"/>
      <protection locked="0"/>
    </xf>
    <xf numFmtId="4" fontId="7" fillId="2" borderId="53" xfId="1" applyNumberFormat="1" applyFont="1" applyFill="1" applyBorder="1" applyAlignment="1" applyProtection="1">
      <alignment horizontal="right" vertical="center"/>
      <protection locked="0"/>
    </xf>
    <xf numFmtId="4" fontId="7" fillId="2" borderId="52" xfId="1" applyNumberFormat="1" applyFont="1" applyFill="1" applyBorder="1" applyAlignment="1" applyProtection="1">
      <alignment horizontal="right" vertical="center"/>
      <protection locked="0"/>
    </xf>
    <xf numFmtId="4" fontId="7" fillId="2" borderId="39" xfId="0" applyNumberFormat="1" applyFont="1" applyFill="1" applyBorder="1" applyAlignment="1">
      <alignment horizontal="right" vertical="center" wrapText="1"/>
    </xf>
    <xf numFmtId="4" fontId="7" fillId="2" borderId="13" xfId="1" applyNumberFormat="1" applyFont="1" applyFill="1" applyBorder="1" applyAlignment="1" applyProtection="1">
      <alignment horizontal="right" vertical="center"/>
      <protection locked="0"/>
    </xf>
    <xf numFmtId="4" fontId="7" fillId="2" borderId="41" xfId="1" applyNumberFormat="1" applyFont="1" applyFill="1" applyBorder="1" applyAlignment="1" applyProtection="1">
      <alignment horizontal="right" vertical="center"/>
      <protection locked="0"/>
    </xf>
    <xf numFmtId="4" fontId="7" fillId="0" borderId="9" xfId="0" applyNumberFormat="1" applyFont="1" applyBorder="1" applyAlignment="1" applyProtection="1">
      <alignment horizontal="right" vertical="center"/>
      <protection locked="0"/>
    </xf>
    <xf numFmtId="4" fontId="7" fillId="0" borderId="49" xfId="0" applyNumberFormat="1" applyFont="1" applyBorder="1" applyAlignment="1" applyProtection="1">
      <alignment horizontal="right" vertical="center"/>
      <protection locked="0"/>
    </xf>
    <xf numFmtId="4" fontId="7" fillId="0" borderId="44" xfId="0" applyNumberFormat="1" applyFont="1" applyBorder="1" applyAlignment="1" applyProtection="1">
      <alignment horizontal="right" vertical="center"/>
      <protection locked="0"/>
    </xf>
    <xf numFmtId="4" fontId="7" fillId="0" borderId="59" xfId="0" applyNumberFormat="1" applyFont="1" applyBorder="1" applyAlignment="1" applyProtection="1">
      <alignment horizontal="right" vertical="center"/>
      <protection locked="0"/>
    </xf>
    <xf numFmtId="4" fontId="7" fillId="0" borderId="60" xfId="0" applyNumberFormat="1" applyFont="1" applyBorder="1" applyAlignment="1" applyProtection="1">
      <alignment horizontal="right" vertical="center"/>
      <protection locked="0"/>
    </xf>
    <xf numFmtId="167" fontId="2" fillId="0" borderId="22" xfId="0" applyNumberFormat="1" applyFont="1" applyBorder="1" applyAlignment="1" applyProtection="1">
      <alignment horizontal="center" vertical="center"/>
      <protection locked="0"/>
    </xf>
    <xf numFmtId="167" fontId="2" fillId="0" borderId="23" xfId="0" applyNumberFormat="1" applyFont="1" applyBorder="1" applyAlignment="1" applyProtection="1">
      <alignment horizontal="center" vertical="center"/>
      <protection locked="0"/>
    </xf>
    <xf numFmtId="167" fontId="2" fillId="0" borderId="24" xfId="0" applyNumberFormat="1" applyFont="1" applyBorder="1" applyAlignment="1" applyProtection="1">
      <alignment horizontal="center" vertical="center"/>
      <protection locked="0"/>
    </xf>
    <xf numFmtId="167" fontId="2" fillId="0" borderId="26" xfId="0" applyNumberFormat="1" applyFont="1" applyBorder="1" applyAlignment="1" applyProtection="1">
      <alignment horizontal="center" vertical="center"/>
      <protection locked="0"/>
    </xf>
    <xf numFmtId="167" fontId="2" fillId="0" borderId="25" xfId="0" applyNumberFormat="1" applyFont="1" applyBorder="1" applyAlignment="1" applyProtection="1">
      <alignment horizontal="center" vertical="center"/>
      <protection locked="0"/>
    </xf>
    <xf numFmtId="167" fontId="2" fillId="0" borderId="16" xfId="0" applyNumberFormat="1" applyFont="1" applyBorder="1" applyAlignment="1" applyProtection="1">
      <alignment horizontal="center" vertical="center"/>
      <protection locked="0"/>
    </xf>
    <xf numFmtId="167" fontId="2" fillId="0" borderId="6" xfId="0" applyNumberFormat="1" applyFont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227613</xdr:colOff>
      <xdr:row>8</xdr:row>
      <xdr:rowOff>152202</xdr:rowOff>
    </xdr:from>
    <xdr:to>
      <xdr:col>0</xdr:col>
      <xdr:colOff>1295995</xdr:colOff>
      <xdr:row>9</xdr:row>
      <xdr:rowOff>377934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3D14712-3043-4A90-8149-7554DAE96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13" y="1913708"/>
          <a:ext cx="1068382" cy="720537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217715</xdr:colOff>
      <xdr:row>15</xdr:row>
      <xdr:rowOff>108860</xdr:rowOff>
    </xdr:from>
    <xdr:to>
      <xdr:col>0</xdr:col>
      <xdr:colOff>1222175</xdr:colOff>
      <xdr:row>16</xdr:row>
      <xdr:rowOff>284025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07ED7CB-1F2D-4D02-A47E-7AEA8272F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715" y="10974782"/>
          <a:ext cx="1004460" cy="660074"/>
        </a:xfrm>
        <a:prstGeom prst="rect">
          <a:avLst/>
        </a:prstGeom>
      </xdr:spPr>
    </xdr:pic>
    <xdr:clientData/>
  </xdr:twoCellAnchor>
  <xdr:twoCellAnchor editAs="oneCell">
    <xdr:from>
      <xdr:col>0</xdr:col>
      <xdr:colOff>237508</xdr:colOff>
      <xdr:row>10</xdr:row>
      <xdr:rowOff>165165</xdr:rowOff>
    </xdr:from>
    <xdr:to>
      <xdr:col>0</xdr:col>
      <xdr:colOff>1257714</xdr:colOff>
      <xdr:row>11</xdr:row>
      <xdr:rowOff>410010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8C1D30A-76F2-4FA3-8C7B-E75AEA41C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508" y="2916282"/>
          <a:ext cx="1020206" cy="73965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108856</xdr:colOff>
      <xdr:row>28</xdr:row>
      <xdr:rowOff>89065</xdr:rowOff>
    </xdr:from>
    <xdr:to>
      <xdr:col>0</xdr:col>
      <xdr:colOff>1241159</xdr:colOff>
      <xdr:row>30</xdr:row>
      <xdr:rowOff>205934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D4686C2-3069-4275-B740-89CB7F41D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56" y="19277610"/>
          <a:ext cx="1132303" cy="809596"/>
        </a:xfrm>
        <a:prstGeom prst="rect">
          <a:avLst/>
        </a:prstGeom>
      </xdr:spPr>
    </xdr:pic>
    <xdr:clientData/>
  </xdr:twoCellAnchor>
  <xdr:twoCellAnchor editAs="oneCell">
    <xdr:from>
      <xdr:col>0</xdr:col>
      <xdr:colOff>168231</xdr:colOff>
      <xdr:row>17</xdr:row>
      <xdr:rowOff>197921</xdr:rowOff>
    </xdr:from>
    <xdr:to>
      <xdr:col>0</xdr:col>
      <xdr:colOff>1319592</xdr:colOff>
      <xdr:row>19</xdr:row>
      <xdr:rowOff>220464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1AC40E64-FAD1-4BBA-9342-20A7BA13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8231" y="13062856"/>
          <a:ext cx="1151361" cy="794439"/>
        </a:xfrm>
        <a:prstGeom prst="rect">
          <a:avLst/>
        </a:prstGeom>
      </xdr:spPr>
    </xdr:pic>
    <xdr:clientData/>
  </xdr:twoCellAnchor>
  <xdr:twoCellAnchor editAs="oneCell">
    <xdr:from>
      <xdr:col>0</xdr:col>
      <xdr:colOff>118752</xdr:colOff>
      <xdr:row>31</xdr:row>
      <xdr:rowOff>197921</xdr:rowOff>
    </xdr:from>
    <xdr:to>
      <xdr:col>0</xdr:col>
      <xdr:colOff>1305845</xdr:colOff>
      <xdr:row>33</xdr:row>
      <xdr:rowOff>102623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7B06BACB-D4B4-4362-9B6E-BF5181F9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752" y="14953012"/>
          <a:ext cx="1187093" cy="795352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40</xdr:row>
      <xdr:rowOff>188026</xdr:rowOff>
    </xdr:from>
    <xdr:to>
      <xdr:col>0</xdr:col>
      <xdr:colOff>1274629</xdr:colOff>
      <xdr:row>41</xdr:row>
      <xdr:rowOff>304083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5B035B20-2499-42E6-854D-D5DD0B74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273" y="21454753"/>
          <a:ext cx="1205356" cy="620758"/>
        </a:xfrm>
        <a:prstGeom prst="rect">
          <a:avLst/>
        </a:prstGeom>
      </xdr:spPr>
    </xdr:pic>
    <xdr:clientData/>
  </xdr:twoCellAnchor>
  <xdr:twoCellAnchor editAs="oneCell">
    <xdr:from>
      <xdr:col>0</xdr:col>
      <xdr:colOff>128650</xdr:colOff>
      <xdr:row>24</xdr:row>
      <xdr:rowOff>98962</xdr:rowOff>
    </xdr:from>
    <xdr:to>
      <xdr:col>0</xdr:col>
      <xdr:colOff>1332677</xdr:colOff>
      <xdr:row>25</xdr:row>
      <xdr:rowOff>267196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A10960D3-3F06-8CA4-03B3-51869AF5B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650" y="14240494"/>
          <a:ext cx="1204027" cy="722416"/>
        </a:xfrm>
        <a:prstGeom prst="rect">
          <a:avLst/>
        </a:prstGeom>
      </xdr:spPr>
    </xdr:pic>
    <xdr:clientData/>
  </xdr:twoCellAnchor>
  <xdr:twoCellAnchor editAs="oneCell">
    <xdr:from>
      <xdr:col>0</xdr:col>
      <xdr:colOff>178130</xdr:colOff>
      <xdr:row>22</xdr:row>
      <xdr:rowOff>118755</xdr:rowOff>
    </xdr:from>
    <xdr:to>
      <xdr:col>0</xdr:col>
      <xdr:colOff>1403362</xdr:colOff>
      <xdr:row>23</xdr:row>
      <xdr:rowOff>336470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4A30B84-7669-588B-57CE-04026246C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8130" y="9223171"/>
          <a:ext cx="1225232" cy="771896"/>
        </a:xfrm>
        <a:prstGeom prst="rect">
          <a:avLst/>
        </a:prstGeom>
      </xdr:spPr>
    </xdr:pic>
    <xdr:clientData/>
  </xdr:twoCellAnchor>
  <xdr:twoCellAnchor editAs="oneCell">
    <xdr:from>
      <xdr:col>0</xdr:col>
      <xdr:colOff>9896</xdr:colOff>
      <xdr:row>0</xdr:row>
      <xdr:rowOff>69273</xdr:rowOff>
    </xdr:from>
    <xdr:to>
      <xdr:col>0</xdr:col>
      <xdr:colOff>1419695</xdr:colOff>
      <xdr:row>1</xdr:row>
      <xdr:rowOff>225623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D939D78-4ACF-4C67-85D9-B1203893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6" y="69273"/>
          <a:ext cx="1409799" cy="403753"/>
        </a:xfrm>
        <a:prstGeom prst="rect">
          <a:avLst/>
        </a:prstGeom>
      </xdr:spPr>
    </xdr:pic>
    <xdr:clientData/>
  </xdr:twoCellAnchor>
  <xdr:twoCellAnchor editAs="oneCell">
    <xdr:from>
      <xdr:col>0</xdr:col>
      <xdr:colOff>257298</xdr:colOff>
      <xdr:row>12</xdr:row>
      <xdr:rowOff>98961</xdr:rowOff>
    </xdr:from>
    <xdr:to>
      <xdr:col>0</xdr:col>
      <xdr:colOff>1187532</xdr:colOff>
      <xdr:row>14</xdr:row>
      <xdr:rowOff>257298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3E9854C-BF1D-FCF1-7ACD-5F9A01048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298" y="6066312"/>
          <a:ext cx="930234" cy="930234"/>
        </a:xfrm>
        <a:prstGeom prst="rect">
          <a:avLst/>
        </a:prstGeom>
      </xdr:spPr>
    </xdr:pic>
    <xdr:clientData/>
  </xdr:twoCellAnchor>
  <xdr:twoCellAnchor editAs="oneCell">
    <xdr:from>
      <xdr:col>0</xdr:col>
      <xdr:colOff>178133</xdr:colOff>
      <xdr:row>37</xdr:row>
      <xdr:rowOff>207818</xdr:rowOff>
    </xdr:from>
    <xdr:to>
      <xdr:col>0</xdr:col>
      <xdr:colOff>1293695</xdr:colOff>
      <xdr:row>39</xdr:row>
      <xdr:rowOff>168235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D5ED359A-C5DE-A0F7-5A9E-CC4C9BE1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8133" y="16892649"/>
          <a:ext cx="1115562" cy="791689"/>
        </a:xfrm>
        <a:prstGeom prst="rect">
          <a:avLst/>
        </a:prstGeom>
      </xdr:spPr>
    </xdr:pic>
    <xdr:clientData/>
  </xdr:twoCellAnchor>
  <xdr:twoCellAnchor editAs="oneCell">
    <xdr:from>
      <xdr:col>0</xdr:col>
      <xdr:colOff>118753</xdr:colOff>
      <xdr:row>34</xdr:row>
      <xdr:rowOff>148442</xdr:rowOff>
    </xdr:from>
    <xdr:to>
      <xdr:col>0</xdr:col>
      <xdr:colOff>1310024</xdr:colOff>
      <xdr:row>36</xdr:row>
      <xdr:rowOff>207817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E8CAD2B-0E14-4918-DFC7-F61F36915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8753" y="23562624"/>
          <a:ext cx="1191271" cy="771895"/>
        </a:xfrm>
        <a:prstGeom prst="rect">
          <a:avLst/>
        </a:prstGeom>
      </xdr:spPr>
    </xdr:pic>
    <xdr:clientData/>
  </xdr:twoCellAnchor>
  <xdr:twoCellAnchor editAs="oneCell">
    <xdr:from>
      <xdr:col>0</xdr:col>
      <xdr:colOff>286987</xdr:colOff>
      <xdr:row>3</xdr:row>
      <xdr:rowOff>128650</xdr:rowOff>
    </xdr:from>
    <xdr:to>
      <xdr:col>0</xdr:col>
      <xdr:colOff>1326078</xdr:colOff>
      <xdr:row>4</xdr:row>
      <xdr:rowOff>393055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D8CD294-80F8-4A44-9058-FC3C9E5C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6987" y="900546"/>
          <a:ext cx="1039091" cy="759210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108857</xdr:colOff>
      <xdr:row>21</xdr:row>
      <xdr:rowOff>158338</xdr:rowOff>
    </xdr:from>
    <xdr:to>
      <xdr:col>0</xdr:col>
      <xdr:colOff>1286817</xdr:colOff>
      <xdr:row>21</xdr:row>
      <xdr:rowOff>924012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CFA6CE7-81D2-4DAD-95F0-09957434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857" y="9114312"/>
          <a:ext cx="1177960" cy="765674"/>
        </a:xfrm>
        <a:prstGeom prst="rect">
          <a:avLst/>
        </a:prstGeom>
      </xdr:spPr>
    </xdr:pic>
    <xdr:clientData/>
  </xdr:twoCellAnchor>
  <xdr:twoCellAnchor editAs="oneCell">
    <xdr:from>
      <xdr:col>0</xdr:col>
      <xdr:colOff>158339</xdr:colOff>
      <xdr:row>26</xdr:row>
      <xdr:rowOff>118750</xdr:rowOff>
    </xdr:from>
    <xdr:to>
      <xdr:col>0</xdr:col>
      <xdr:colOff>1266702</xdr:colOff>
      <xdr:row>27</xdr:row>
      <xdr:rowOff>325479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779E86-4B0E-4EB7-87DB-5BDF3498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339" y="19069690"/>
          <a:ext cx="1108363" cy="762989"/>
        </a:xfrm>
        <a:prstGeom prst="rect">
          <a:avLst/>
        </a:prstGeom>
      </xdr:spPr>
    </xdr:pic>
    <xdr:clientData/>
  </xdr:twoCellAnchor>
  <xdr:twoCellAnchor editAs="oneCell">
    <xdr:from>
      <xdr:col>0</xdr:col>
      <xdr:colOff>158339</xdr:colOff>
      <xdr:row>26</xdr:row>
      <xdr:rowOff>89062</xdr:rowOff>
    </xdr:from>
    <xdr:to>
      <xdr:col>0</xdr:col>
      <xdr:colOff>1266702</xdr:colOff>
      <xdr:row>27</xdr:row>
      <xdr:rowOff>295791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C76164B-C401-4E08-9456-03FC3395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339" y="19040002"/>
          <a:ext cx="1108363" cy="762989"/>
        </a:xfrm>
        <a:prstGeom prst="rect">
          <a:avLst/>
        </a:prstGeom>
      </xdr:spPr>
    </xdr:pic>
    <xdr:clientData/>
  </xdr:twoCellAnchor>
  <xdr:twoCellAnchor editAs="oneCell">
    <xdr:from>
      <xdr:col>0</xdr:col>
      <xdr:colOff>177050</xdr:colOff>
      <xdr:row>48</xdr:row>
      <xdr:rowOff>132561</xdr:rowOff>
    </xdr:from>
    <xdr:to>
      <xdr:col>0</xdr:col>
      <xdr:colOff>1242652</xdr:colOff>
      <xdr:row>50</xdr:row>
      <xdr:rowOff>39585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2A53377E-2062-4342-80A5-FAD01D327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50" y="18331496"/>
          <a:ext cx="1065602" cy="67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243468</xdr:colOff>
      <xdr:row>51</xdr:row>
      <xdr:rowOff>197923</xdr:rowOff>
    </xdr:from>
    <xdr:to>
      <xdr:col>0</xdr:col>
      <xdr:colOff>1177636</xdr:colOff>
      <xdr:row>53</xdr:row>
      <xdr:rowOff>119873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B6588BB-8B31-4F19-9F5B-9C70F85E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468" y="22711559"/>
          <a:ext cx="934168" cy="693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145572</xdr:colOff>
      <xdr:row>55</xdr:row>
      <xdr:rowOff>58832</xdr:rowOff>
    </xdr:from>
    <xdr:to>
      <xdr:col>0</xdr:col>
      <xdr:colOff>1195909</xdr:colOff>
      <xdr:row>57</xdr:row>
      <xdr:rowOff>207818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7D71635-23AB-4EF2-B987-EFFACF6C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72" y="20712001"/>
          <a:ext cx="1050337" cy="782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198813</xdr:colOff>
      <xdr:row>59</xdr:row>
      <xdr:rowOff>219298</xdr:rowOff>
    </xdr:from>
    <xdr:to>
      <xdr:col>0</xdr:col>
      <xdr:colOff>1296093</xdr:colOff>
      <xdr:row>62</xdr:row>
      <xdr:rowOff>217714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DA4EB86-8024-4D77-BE3E-90E62DD15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813" y="22059999"/>
          <a:ext cx="1097280" cy="948442"/>
        </a:xfrm>
        <a:prstGeom prst="rect">
          <a:avLst/>
        </a:prstGeom>
      </xdr:spPr>
    </xdr:pic>
    <xdr:clientData/>
  </xdr:twoCellAnchor>
  <xdr:twoCellAnchor editAs="oneCell">
    <xdr:from>
      <xdr:col>0</xdr:col>
      <xdr:colOff>158338</xdr:colOff>
      <xdr:row>20</xdr:row>
      <xdr:rowOff>178130</xdr:rowOff>
    </xdr:from>
    <xdr:to>
      <xdr:col>0</xdr:col>
      <xdr:colOff>1187532</xdr:colOff>
      <xdr:row>20</xdr:row>
      <xdr:rowOff>952303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81F4CD6-A6C6-4D8E-AD7A-02566FAE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8338" y="7204364"/>
          <a:ext cx="1029194" cy="774173"/>
        </a:xfrm>
        <a:prstGeom prst="rect">
          <a:avLst/>
        </a:prstGeom>
      </xdr:spPr>
    </xdr:pic>
    <xdr:clientData/>
  </xdr:twoCellAnchor>
  <xdr:twoCellAnchor editAs="oneCell">
    <xdr:from>
      <xdr:col>0</xdr:col>
      <xdr:colOff>286988</xdr:colOff>
      <xdr:row>5</xdr:row>
      <xdr:rowOff>237506</xdr:rowOff>
    </xdr:from>
    <xdr:to>
      <xdr:col>0</xdr:col>
      <xdr:colOff>1276598</xdr:colOff>
      <xdr:row>7</xdr:row>
      <xdr:rowOff>128649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455CD50-8A2C-4382-8FD4-68B46A792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6988" y="1999012"/>
          <a:ext cx="989610" cy="663040"/>
        </a:xfrm>
        <a:prstGeom prst="rect">
          <a:avLst/>
        </a:prstGeom>
      </xdr:spPr>
    </xdr:pic>
    <xdr:clientData/>
  </xdr:twoCellAnchor>
  <xdr:twoCellAnchor editAs="oneCell">
    <xdr:from>
      <xdr:col>0</xdr:col>
      <xdr:colOff>178328</xdr:colOff>
      <xdr:row>43</xdr:row>
      <xdr:rowOff>150915</xdr:rowOff>
    </xdr:from>
    <xdr:to>
      <xdr:col>0</xdr:col>
      <xdr:colOff>1199408</xdr:colOff>
      <xdr:row>46</xdr:row>
      <xdr:rowOff>141613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D5F9051E-A820-4BB1-AE19-F3569FDC8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328" y="19774889"/>
          <a:ext cx="1021080" cy="1029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51"/>
  <sheetViews>
    <sheetView tabSelected="1" zoomScale="77" zoomScaleNormal="77" workbookViewId="0">
      <pane ySplit="3" topLeftCell="A4" activePane="bottomLeft" state="frozen"/>
      <selection pane="bottomLeft" activeCell="R65" sqref="R65"/>
    </sheetView>
  </sheetViews>
  <sheetFormatPr defaultColWidth="9.109375" defaultRowHeight="15.6" x14ac:dyDescent="0.3"/>
  <cols>
    <col min="1" max="1" width="21.44140625" style="6" customWidth="1"/>
    <col min="2" max="2" width="14.88671875" style="12" bestFit="1" customWidth="1"/>
    <col min="3" max="3" width="31.5546875" style="1" customWidth="1"/>
    <col min="4" max="16" width="4.6640625" style="7" customWidth="1"/>
    <col min="17" max="17" width="12.5546875" style="7" bestFit="1" customWidth="1"/>
    <col min="18" max="18" width="10.88671875" style="106" bestFit="1" customWidth="1"/>
    <col min="19" max="19" width="13.6640625" style="9" customWidth="1"/>
    <col min="20" max="16384" width="9.109375" style="1"/>
  </cols>
  <sheetData>
    <row r="1" spans="1:21" ht="20.25" customHeight="1" x14ac:dyDescent="0.3">
      <c r="A1" s="135"/>
      <c r="B1" s="14" t="s">
        <v>3</v>
      </c>
      <c r="C1" s="139" t="s">
        <v>47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3" t="s">
        <v>0</v>
      </c>
      <c r="R1" s="137"/>
      <c r="S1" s="138"/>
    </row>
    <row r="2" spans="1:21" ht="20.25" customHeight="1" thickBot="1" x14ac:dyDescent="0.35">
      <c r="A2" s="136"/>
      <c r="B2" s="94" t="s">
        <v>1</v>
      </c>
      <c r="C2" s="141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95" t="s">
        <v>2</v>
      </c>
      <c r="R2" s="143"/>
      <c r="S2" s="144"/>
    </row>
    <row r="3" spans="1:21" ht="21.75" customHeight="1" thickBot="1" x14ac:dyDescent="0.35">
      <c r="A3" s="96" t="s">
        <v>4</v>
      </c>
      <c r="B3" s="97" t="s">
        <v>5</v>
      </c>
      <c r="C3" s="98" t="s">
        <v>6</v>
      </c>
      <c r="D3" s="99">
        <v>34</v>
      </c>
      <c r="E3" s="58">
        <v>35</v>
      </c>
      <c r="F3" s="58">
        <v>36</v>
      </c>
      <c r="G3" s="58">
        <v>37</v>
      </c>
      <c r="H3" s="58">
        <v>38</v>
      </c>
      <c r="I3" s="58">
        <v>39</v>
      </c>
      <c r="J3" s="58">
        <v>40</v>
      </c>
      <c r="K3" s="58">
        <v>41</v>
      </c>
      <c r="L3" s="58">
        <v>42</v>
      </c>
      <c r="M3" s="58">
        <v>43</v>
      </c>
      <c r="N3" s="58">
        <v>44</v>
      </c>
      <c r="O3" s="58">
        <v>45</v>
      </c>
      <c r="P3" s="100">
        <v>46</v>
      </c>
      <c r="Q3" s="96" t="s">
        <v>7</v>
      </c>
      <c r="R3" s="96" t="s">
        <v>46</v>
      </c>
      <c r="S3" s="101" t="s">
        <v>7</v>
      </c>
      <c r="U3" s="59"/>
    </row>
    <row r="4" spans="1:21" ht="39" customHeight="1" x14ac:dyDescent="0.3">
      <c r="A4" s="109"/>
      <c r="B4" s="112" t="s">
        <v>31</v>
      </c>
      <c r="C4" s="70" t="s">
        <v>15</v>
      </c>
      <c r="D4" s="168"/>
      <c r="E4" s="20"/>
      <c r="F4" s="20"/>
      <c r="G4" s="20"/>
      <c r="H4" s="20"/>
      <c r="I4" s="20"/>
      <c r="J4" s="20"/>
      <c r="K4" s="19" t="s">
        <v>9</v>
      </c>
      <c r="L4" s="19" t="s">
        <v>9</v>
      </c>
      <c r="M4" s="19" t="s">
        <v>9</v>
      </c>
      <c r="N4" s="19" t="s">
        <v>9</v>
      </c>
      <c r="O4" s="19" t="s">
        <v>9</v>
      </c>
      <c r="P4" s="169" t="s">
        <v>9</v>
      </c>
      <c r="Q4" s="157">
        <f t="shared" ref="Q4:Q8" si="0">SUM(D4:P4)</f>
        <v>0</v>
      </c>
      <c r="R4" s="213">
        <v>39</v>
      </c>
      <c r="S4" s="232">
        <f t="shared" ref="S4:S8" si="1">Q4*R4</f>
        <v>0</v>
      </c>
      <c r="U4" s="60"/>
    </row>
    <row r="5" spans="1:21" ht="39" customHeight="1" thickBot="1" x14ac:dyDescent="0.35">
      <c r="A5" s="111"/>
      <c r="B5" s="114"/>
      <c r="C5" s="71" t="s">
        <v>12</v>
      </c>
      <c r="D5" s="170"/>
      <c r="E5" s="24"/>
      <c r="F5" s="24"/>
      <c r="G5" s="24"/>
      <c r="H5" s="24"/>
      <c r="I5" s="24"/>
      <c r="J5" s="24"/>
      <c r="K5" s="23" t="s">
        <v>9</v>
      </c>
      <c r="L5" s="23" t="s">
        <v>9</v>
      </c>
      <c r="M5" s="23" t="s">
        <v>9</v>
      </c>
      <c r="N5" s="23" t="s">
        <v>9</v>
      </c>
      <c r="O5" s="23" t="s">
        <v>9</v>
      </c>
      <c r="P5" s="171" t="s">
        <v>9</v>
      </c>
      <c r="Q5" s="158">
        <f t="shared" si="0"/>
        <v>0</v>
      </c>
      <c r="R5" s="214">
        <v>39</v>
      </c>
      <c r="S5" s="233">
        <f t="shared" si="1"/>
        <v>0</v>
      </c>
      <c r="U5" s="60"/>
    </row>
    <row r="6" spans="1:21" ht="30" customHeight="1" x14ac:dyDescent="0.3">
      <c r="A6" s="109"/>
      <c r="B6" s="112" t="s">
        <v>48</v>
      </c>
      <c r="C6" s="70" t="s">
        <v>10</v>
      </c>
      <c r="D6" s="168"/>
      <c r="E6" s="20"/>
      <c r="F6" s="20"/>
      <c r="G6" s="20"/>
      <c r="H6" s="20"/>
      <c r="I6" s="20"/>
      <c r="J6" s="20"/>
      <c r="K6" s="19" t="s">
        <v>9</v>
      </c>
      <c r="L6" s="19" t="s">
        <v>9</v>
      </c>
      <c r="M6" s="19" t="s">
        <v>9</v>
      </c>
      <c r="N6" s="19" t="s">
        <v>9</v>
      </c>
      <c r="O6" s="19" t="s">
        <v>9</v>
      </c>
      <c r="P6" s="172" t="s">
        <v>9</v>
      </c>
      <c r="Q6" s="159">
        <f t="shared" si="0"/>
        <v>0</v>
      </c>
      <c r="R6" s="215">
        <v>39</v>
      </c>
      <c r="S6" s="232">
        <f t="shared" si="1"/>
        <v>0</v>
      </c>
      <c r="U6" s="60"/>
    </row>
    <row r="7" spans="1:21" ht="30" customHeight="1" x14ac:dyDescent="0.3">
      <c r="A7" s="110"/>
      <c r="B7" s="113"/>
      <c r="C7" s="80" t="s">
        <v>13</v>
      </c>
      <c r="D7" s="173"/>
      <c r="E7" s="3"/>
      <c r="F7" s="3"/>
      <c r="G7" s="3"/>
      <c r="H7" s="3"/>
      <c r="I7" s="3"/>
      <c r="J7" s="3"/>
      <c r="K7" s="4" t="s">
        <v>9</v>
      </c>
      <c r="L7" s="4" t="s">
        <v>9</v>
      </c>
      <c r="M7" s="4" t="s">
        <v>9</v>
      </c>
      <c r="N7" s="4" t="s">
        <v>9</v>
      </c>
      <c r="O7" s="4" t="s">
        <v>9</v>
      </c>
      <c r="P7" s="174" t="s">
        <v>9</v>
      </c>
      <c r="Q7" s="160">
        <f t="shared" si="0"/>
        <v>0</v>
      </c>
      <c r="R7" s="216">
        <v>39</v>
      </c>
      <c r="S7" s="234">
        <f t="shared" si="1"/>
        <v>0</v>
      </c>
      <c r="U7" s="60"/>
    </row>
    <row r="8" spans="1:21" ht="30" customHeight="1" thickBot="1" x14ac:dyDescent="0.35">
      <c r="A8" s="111"/>
      <c r="B8" s="114"/>
      <c r="C8" s="71" t="s">
        <v>11</v>
      </c>
      <c r="D8" s="175"/>
      <c r="E8" s="25"/>
      <c r="F8" s="25"/>
      <c r="G8" s="25"/>
      <c r="H8" s="25"/>
      <c r="I8" s="25"/>
      <c r="J8" s="25"/>
      <c r="K8" s="23" t="s">
        <v>9</v>
      </c>
      <c r="L8" s="23" t="s">
        <v>9</v>
      </c>
      <c r="M8" s="23" t="s">
        <v>9</v>
      </c>
      <c r="N8" s="23" t="s">
        <v>9</v>
      </c>
      <c r="O8" s="23" t="s">
        <v>9</v>
      </c>
      <c r="P8" s="176" t="s">
        <v>9</v>
      </c>
      <c r="Q8" s="57">
        <f t="shared" si="0"/>
        <v>0</v>
      </c>
      <c r="R8" s="217">
        <v>39</v>
      </c>
      <c r="S8" s="233">
        <f t="shared" si="1"/>
        <v>0</v>
      </c>
      <c r="U8" s="60"/>
    </row>
    <row r="9" spans="1:21" ht="39" customHeight="1" x14ac:dyDescent="0.3">
      <c r="A9" s="109"/>
      <c r="B9" s="112" t="s">
        <v>18</v>
      </c>
      <c r="C9" s="70" t="s">
        <v>8</v>
      </c>
      <c r="D9" s="177"/>
      <c r="E9" s="30"/>
      <c r="F9" s="30"/>
      <c r="G9" s="30"/>
      <c r="H9" s="30"/>
      <c r="I9" s="30"/>
      <c r="J9" s="30"/>
      <c r="K9" s="29" t="s">
        <v>9</v>
      </c>
      <c r="L9" s="29" t="s">
        <v>9</v>
      </c>
      <c r="M9" s="29" t="s">
        <v>9</v>
      </c>
      <c r="N9" s="29" t="s">
        <v>9</v>
      </c>
      <c r="O9" s="29" t="s">
        <v>9</v>
      </c>
      <c r="P9" s="172" t="s">
        <v>9</v>
      </c>
      <c r="Q9" s="157">
        <f t="shared" ref="Q9:Q29" si="2">SUM(D9:P9)</f>
        <v>0</v>
      </c>
      <c r="R9" s="213">
        <v>40.6</v>
      </c>
      <c r="S9" s="232">
        <f t="shared" ref="S9:S16" si="3">Q9*R9</f>
        <v>0</v>
      </c>
      <c r="U9" s="60"/>
    </row>
    <row r="10" spans="1:21" ht="39" customHeight="1" thickBot="1" x14ac:dyDescent="0.35">
      <c r="A10" s="111"/>
      <c r="B10" s="114"/>
      <c r="C10" s="71" t="s">
        <v>15</v>
      </c>
      <c r="D10" s="178"/>
      <c r="E10" s="32"/>
      <c r="F10" s="32"/>
      <c r="G10" s="32"/>
      <c r="H10" s="32"/>
      <c r="I10" s="32"/>
      <c r="J10" s="32"/>
      <c r="K10" s="31" t="s">
        <v>9</v>
      </c>
      <c r="L10" s="31" t="s">
        <v>9</v>
      </c>
      <c r="M10" s="31" t="s">
        <v>9</v>
      </c>
      <c r="N10" s="31" t="s">
        <v>9</v>
      </c>
      <c r="O10" s="31" t="s">
        <v>9</v>
      </c>
      <c r="P10" s="176" t="s">
        <v>9</v>
      </c>
      <c r="Q10" s="158">
        <f t="shared" si="2"/>
        <v>0</v>
      </c>
      <c r="R10" s="214">
        <v>40.6</v>
      </c>
      <c r="S10" s="233">
        <f t="shared" si="3"/>
        <v>0</v>
      </c>
      <c r="U10" s="60"/>
    </row>
    <row r="11" spans="1:21" ht="39" customHeight="1" x14ac:dyDescent="0.3">
      <c r="A11" s="109"/>
      <c r="B11" s="112" t="s">
        <v>19</v>
      </c>
      <c r="C11" s="70" t="s">
        <v>15</v>
      </c>
      <c r="D11" s="177"/>
      <c r="E11" s="30"/>
      <c r="F11" s="30"/>
      <c r="G11" s="30"/>
      <c r="H11" s="30"/>
      <c r="I11" s="30"/>
      <c r="J11" s="30"/>
      <c r="K11" s="29" t="s">
        <v>9</v>
      </c>
      <c r="L11" s="29" t="s">
        <v>9</v>
      </c>
      <c r="M11" s="29" t="s">
        <v>9</v>
      </c>
      <c r="N11" s="29" t="s">
        <v>9</v>
      </c>
      <c r="O11" s="29" t="s">
        <v>9</v>
      </c>
      <c r="P11" s="172" t="s">
        <v>9</v>
      </c>
      <c r="Q11" s="157">
        <f t="shared" si="2"/>
        <v>0</v>
      </c>
      <c r="R11" s="213">
        <v>42.6</v>
      </c>
      <c r="S11" s="232">
        <f t="shared" ref="S11:S15" si="4">Q11*R11</f>
        <v>0</v>
      </c>
      <c r="U11" s="60"/>
    </row>
    <row r="12" spans="1:21" ht="39" customHeight="1" thickBot="1" x14ac:dyDescent="0.35">
      <c r="A12" s="111"/>
      <c r="B12" s="114"/>
      <c r="C12" s="71" t="s">
        <v>12</v>
      </c>
      <c r="D12" s="178"/>
      <c r="E12" s="32"/>
      <c r="F12" s="32"/>
      <c r="G12" s="32"/>
      <c r="H12" s="32"/>
      <c r="I12" s="32"/>
      <c r="J12" s="32"/>
      <c r="K12" s="31" t="s">
        <v>9</v>
      </c>
      <c r="L12" s="31" t="s">
        <v>9</v>
      </c>
      <c r="M12" s="31" t="s">
        <v>9</v>
      </c>
      <c r="N12" s="31" t="s">
        <v>9</v>
      </c>
      <c r="O12" s="31" t="s">
        <v>9</v>
      </c>
      <c r="P12" s="176" t="s">
        <v>9</v>
      </c>
      <c r="Q12" s="158">
        <f t="shared" si="2"/>
        <v>0</v>
      </c>
      <c r="R12" s="218">
        <v>42.6</v>
      </c>
      <c r="S12" s="233">
        <f t="shared" si="4"/>
        <v>0</v>
      </c>
      <c r="U12" s="60"/>
    </row>
    <row r="13" spans="1:21" ht="30" customHeight="1" x14ac:dyDescent="0.3">
      <c r="A13" s="109"/>
      <c r="B13" s="112" t="s">
        <v>27</v>
      </c>
      <c r="C13" s="70" t="s">
        <v>8</v>
      </c>
      <c r="D13" s="168"/>
      <c r="E13" s="20"/>
      <c r="F13" s="20"/>
      <c r="G13" s="20"/>
      <c r="H13" s="20"/>
      <c r="I13" s="20"/>
      <c r="J13" s="20"/>
      <c r="K13" s="19" t="s">
        <v>9</v>
      </c>
      <c r="L13" s="19" t="s">
        <v>9</v>
      </c>
      <c r="M13" s="19" t="s">
        <v>9</v>
      </c>
      <c r="N13" s="19" t="s">
        <v>9</v>
      </c>
      <c r="O13" s="19" t="s">
        <v>9</v>
      </c>
      <c r="P13" s="172" t="s">
        <v>9</v>
      </c>
      <c r="Q13" s="157">
        <f t="shared" si="2"/>
        <v>0</v>
      </c>
      <c r="R13" s="213">
        <v>42.6</v>
      </c>
      <c r="S13" s="232">
        <f t="shared" si="4"/>
        <v>0</v>
      </c>
      <c r="U13" s="60"/>
    </row>
    <row r="14" spans="1:21" ht="30" customHeight="1" x14ac:dyDescent="0.3">
      <c r="A14" s="110"/>
      <c r="B14" s="113"/>
      <c r="C14" s="80" t="s">
        <v>15</v>
      </c>
      <c r="D14" s="173"/>
      <c r="E14" s="3"/>
      <c r="F14" s="3"/>
      <c r="G14" s="3"/>
      <c r="H14" s="3"/>
      <c r="I14" s="3"/>
      <c r="J14" s="3"/>
      <c r="K14" s="4" t="s">
        <v>9</v>
      </c>
      <c r="L14" s="4" t="s">
        <v>9</v>
      </c>
      <c r="M14" s="4" t="s">
        <v>9</v>
      </c>
      <c r="N14" s="4" t="s">
        <v>9</v>
      </c>
      <c r="O14" s="4" t="s">
        <v>9</v>
      </c>
      <c r="P14" s="174" t="s">
        <v>9</v>
      </c>
      <c r="Q14" s="161">
        <f t="shared" si="2"/>
        <v>0</v>
      </c>
      <c r="R14" s="219">
        <v>42.6</v>
      </c>
      <c r="S14" s="234">
        <f t="shared" si="4"/>
        <v>0</v>
      </c>
      <c r="U14" s="60"/>
    </row>
    <row r="15" spans="1:21" ht="30" customHeight="1" thickBot="1" x14ac:dyDescent="0.35">
      <c r="A15" s="134"/>
      <c r="B15" s="132"/>
      <c r="C15" s="83" t="s">
        <v>12</v>
      </c>
      <c r="D15" s="179"/>
      <c r="E15" s="103"/>
      <c r="F15" s="103"/>
      <c r="G15" s="103"/>
      <c r="H15" s="103"/>
      <c r="I15" s="103"/>
      <c r="J15" s="103"/>
      <c r="K15" s="39" t="s">
        <v>9</v>
      </c>
      <c r="L15" s="39" t="s">
        <v>9</v>
      </c>
      <c r="M15" s="39" t="s">
        <v>9</v>
      </c>
      <c r="N15" s="39" t="s">
        <v>9</v>
      </c>
      <c r="O15" s="39" t="s">
        <v>9</v>
      </c>
      <c r="P15" s="180" t="s">
        <v>9</v>
      </c>
      <c r="Q15" s="162">
        <f t="shared" si="2"/>
        <v>0</v>
      </c>
      <c r="R15" s="218">
        <v>42.6</v>
      </c>
      <c r="S15" s="235">
        <f t="shared" si="4"/>
        <v>0</v>
      </c>
      <c r="U15" s="60"/>
    </row>
    <row r="16" spans="1:21" ht="38.25" customHeight="1" x14ac:dyDescent="0.3">
      <c r="A16" s="109"/>
      <c r="B16" s="112" t="s">
        <v>24</v>
      </c>
      <c r="C16" s="70" t="s">
        <v>10</v>
      </c>
      <c r="D16" s="18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172" t="s">
        <v>9</v>
      </c>
      <c r="Q16" s="157">
        <f t="shared" si="2"/>
        <v>0</v>
      </c>
      <c r="R16" s="213">
        <v>54.4</v>
      </c>
      <c r="S16" s="232">
        <f t="shared" si="3"/>
        <v>0</v>
      </c>
      <c r="U16" s="60"/>
    </row>
    <row r="17" spans="1:21" ht="38.25" customHeight="1" thickBot="1" x14ac:dyDescent="0.35">
      <c r="A17" s="111"/>
      <c r="B17" s="114"/>
      <c r="C17" s="71" t="s">
        <v>11</v>
      </c>
      <c r="D17" s="17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176" t="s">
        <v>9</v>
      </c>
      <c r="Q17" s="158">
        <f t="shared" si="2"/>
        <v>0</v>
      </c>
      <c r="R17" s="220">
        <v>54.4</v>
      </c>
      <c r="S17" s="233">
        <f t="shared" ref="S17" si="5">Q17*R17</f>
        <v>0</v>
      </c>
      <c r="U17" s="60"/>
    </row>
    <row r="18" spans="1:21" ht="30" customHeight="1" x14ac:dyDescent="0.3">
      <c r="A18" s="133"/>
      <c r="B18" s="131" t="s">
        <v>20</v>
      </c>
      <c r="C18" s="82" t="s">
        <v>21</v>
      </c>
      <c r="D18" s="182" t="s">
        <v>9</v>
      </c>
      <c r="E18" s="17" t="s">
        <v>9</v>
      </c>
      <c r="F18" s="104" t="s">
        <v>9</v>
      </c>
      <c r="G18" s="104" t="s">
        <v>9</v>
      </c>
      <c r="H18" s="28"/>
      <c r="I18" s="28"/>
      <c r="J18" s="28"/>
      <c r="K18" s="28"/>
      <c r="L18" s="28"/>
      <c r="M18" s="28"/>
      <c r="N18" s="28"/>
      <c r="O18" s="35"/>
      <c r="P18" s="183" t="s">
        <v>9</v>
      </c>
      <c r="Q18" s="163">
        <f t="shared" si="2"/>
        <v>0</v>
      </c>
      <c r="R18" s="221">
        <v>42</v>
      </c>
      <c r="S18" s="236">
        <f t="shared" ref="S18:S22" si="6">Q18*R18</f>
        <v>0</v>
      </c>
      <c r="U18" s="60"/>
    </row>
    <row r="19" spans="1:21" ht="30" customHeight="1" x14ac:dyDescent="0.3">
      <c r="A19" s="110"/>
      <c r="B19" s="113"/>
      <c r="C19" s="80" t="s">
        <v>22</v>
      </c>
      <c r="D19" s="184" t="s">
        <v>9</v>
      </c>
      <c r="E19" s="4" t="s">
        <v>9</v>
      </c>
      <c r="F19" s="5" t="s">
        <v>9</v>
      </c>
      <c r="G19" s="5" t="s">
        <v>9</v>
      </c>
      <c r="H19" s="2"/>
      <c r="I19" s="2"/>
      <c r="J19" s="2"/>
      <c r="K19" s="2"/>
      <c r="L19" s="2"/>
      <c r="M19" s="2"/>
      <c r="N19" s="2"/>
      <c r="O19" s="15"/>
      <c r="P19" s="174" t="s">
        <v>9</v>
      </c>
      <c r="Q19" s="160">
        <f t="shared" si="2"/>
        <v>0</v>
      </c>
      <c r="R19" s="222">
        <v>42</v>
      </c>
      <c r="S19" s="234">
        <f t="shared" si="6"/>
        <v>0</v>
      </c>
      <c r="U19" s="60"/>
    </row>
    <row r="20" spans="1:21" ht="30" customHeight="1" thickBot="1" x14ac:dyDescent="0.35">
      <c r="A20" s="111"/>
      <c r="B20" s="114"/>
      <c r="C20" s="71" t="s">
        <v>11</v>
      </c>
      <c r="D20" s="185" t="s">
        <v>9</v>
      </c>
      <c r="E20" s="23" t="s">
        <v>9</v>
      </c>
      <c r="F20" s="34" t="s">
        <v>9</v>
      </c>
      <c r="G20" s="34" t="s">
        <v>9</v>
      </c>
      <c r="H20" s="32"/>
      <c r="I20" s="32"/>
      <c r="J20" s="32"/>
      <c r="K20" s="32"/>
      <c r="L20" s="32"/>
      <c r="M20" s="32"/>
      <c r="N20" s="32"/>
      <c r="O20" s="36"/>
      <c r="P20" s="176" t="s">
        <v>9</v>
      </c>
      <c r="Q20" s="57">
        <f t="shared" si="2"/>
        <v>0</v>
      </c>
      <c r="R20" s="223">
        <v>42</v>
      </c>
      <c r="S20" s="233">
        <f t="shared" si="6"/>
        <v>0</v>
      </c>
      <c r="U20" s="60"/>
    </row>
    <row r="21" spans="1:21" ht="84.6" customHeight="1" thickBot="1" x14ac:dyDescent="0.35">
      <c r="A21" s="108"/>
      <c r="B21" s="107" t="s">
        <v>33</v>
      </c>
      <c r="C21" s="80" t="s">
        <v>34</v>
      </c>
      <c r="D21" s="184" t="s">
        <v>9</v>
      </c>
      <c r="E21" s="4" t="s">
        <v>9</v>
      </c>
      <c r="F21" s="5" t="s">
        <v>9</v>
      </c>
      <c r="G21" s="5" t="s">
        <v>9</v>
      </c>
      <c r="H21" s="3"/>
      <c r="I21" s="3"/>
      <c r="J21" s="3"/>
      <c r="K21" s="3"/>
      <c r="L21" s="3"/>
      <c r="M21" s="3"/>
      <c r="N21" s="3"/>
      <c r="O21" s="5" t="s">
        <v>9</v>
      </c>
      <c r="P21" s="174" t="s">
        <v>9</v>
      </c>
      <c r="Q21" s="160">
        <f t="shared" ref="Q21" si="7">SUM(D21:P21)</f>
        <v>0</v>
      </c>
      <c r="R21" s="222">
        <v>24</v>
      </c>
      <c r="S21" s="234">
        <f>Q21*R21</f>
        <v>0</v>
      </c>
      <c r="U21" s="60"/>
    </row>
    <row r="22" spans="1:21" s="53" customFormat="1" ht="85.8" customHeight="1" thickBot="1" x14ac:dyDescent="0.35">
      <c r="A22" s="46"/>
      <c r="B22" s="47" t="s">
        <v>32</v>
      </c>
      <c r="C22" s="81" t="s">
        <v>13</v>
      </c>
      <c r="D22" s="186" t="s">
        <v>9</v>
      </c>
      <c r="E22" s="48" t="s">
        <v>9</v>
      </c>
      <c r="F22" s="48" t="s">
        <v>9</v>
      </c>
      <c r="G22" s="49"/>
      <c r="H22" s="50"/>
      <c r="I22" s="51"/>
      <c r="J22" s="51"/>
      <c r="K22" s="51"/>
      <c r="L22" s="51"/>
      <c r="M22" s="51"/>
      <c r="N22" s="51"/>
      <c r="O22" s="52"/>
      <c r="P22" s="187" t="s">
        <v>9</v>
      </c>
      <c r="Q22" s="164">
        <f t="shared" ref="Q22" si="8">SUM(D22:P22)</f>
        <v>0</v>
      </c>
      <c r="R22" s="224">
        <v>37.799999999999997</v>
      </c>
      <c r="S22" s="237">
        <f t="shared" si="6"/>
        <v>0</v>
      </c>
      <c r="U22" s="60"/>
    </row>
    <row r="23" spans="1:21" ht="43.8" customHeight="1" x14ac:dyDescent="0.3">
      <c r="A23" s="109"/>
      <c r="B23" s="112" t="s">
        <v>25</v>
      </c>
      <c r="C23" s="70" t="s">
        <v>10</v>
      </c>
      <c r="D23" s="188" t="s">
        <v>9</v>
      </c>
      <c r="E23" s="19" t="s">
        <v>9</v>
      </c>
      <c r="F23" s="33" t="s">
        <v>9</v>
      </c>
      <c r="G23" s="37"/>
      <c r="H23" s="20"/>
      <c r="I23" s="20"/>
      <c r="J23" s="20"/>
      <c r="K23" s="20"/>
      <c r="L23" s="20"/>
      <c r="M23" s="20"/>
      <c r="N23" s="20"/>
      <c r="O23" s="33" t="s">
        <v>9</v>
      </c>
      <c r="P23" s="172" t="s">
        <v>9</v>
      </c>
      <c r="Q23" s="159">
        <f t="shared" si="2"/>
        <v>0</v>
      </c>
      <c r="R23" s="225">
        <v>43.8</v>
      </c>
      <c r="S23" s="232">
        <f>Q23*R23</f>
        <v>0</v>
      </c>
      <c r="U23" s="60"/>
    </row>
    <row r="24" spans="1:21" ht="43.8" customHeight="1" thickBot="1" x14ac:dyDescent="0.35">
      <c r="A24" s="111"/>
      <c r="B24" s="114"/>
      <c r="C24" s="71" t="s">
        <v>14</v>
      </c>
      <c r="D24" s="185" t="s">
        <v>9</v>
      </c>
      <c r="E24" s="23" t="s">
        <v>9</v>
      </c>
      <c r="F24" s="34" t="s">
        <v>9</v>
      </c>
      <c r="G24" s="38"/>
      <c r="H24" s="24"/>
      <c r="I24" s="24"/>
      <c r="J24" s="24"/>
      <c r="K24" s="24"/>
      <c r="L24" s="24"/>
      <c r="M24" s="24"/>
      <c r="N24" s="24"/>
      <c r="O24" s="34" t="s">
        <v>9</v>
      </c>
      <c r="P24" s="176" t="s">
        <v>9</v>
      </c>
      <c r="Q24" s="57">
        <f t="shared" si="2"/>
        <v>0</v>
      </c>
      <c r="R24" s="223">
        <v>43.8</v>
      </c>
      <c r="S24" s="233">
        <f>Q24*R24</f>
        <v>0</v>
      </c>
      <c r="U24" s="60"/>
    </row>
    <row r="25" spans="1:21" ht="43.8" customHeight="1" x14ac:dyDescent="0.3">
      <c r="A25" s="109"/>
      <c r="B25" s="112" t="s">
        <v>26</v>
      </c>
      <c r="C25" s="70" t="s">
        <v>13</v>
      </c>
      <c r="D25" s="188" t="s">
        <v>9</v>
      </c>
      <c r="E25" s="19" t="s">
        <v>9</v>
      </c>
      <c r="F25" s="33" t="s">
        <v>9</v>
      </c>
      <c r="G25" s="37"/>
      <c r="H25" s="20"/>
      <c r="I25" s="20"/>
      <c r="J25" s="20"/>
      <c r="K25" s="20"/>
      <c r="L25" s="20"/>
      <c r="M25" s="20"/>
      <c r="N25" s="20"/>
      <c r="O25" s="33" t="s">
        <v>9</v>
      </c>
      <c r="P25" s="172" t="s">
        <v>9</v>
      </c>
      <c r="Q25" s="159">
        <f t="shared" si="2"/>
        <v>0</v>
      </c>
      <c r="R25" s="225">
        <v>43.8</v>
      </c>
      <c r="S25" s="232">
        <f t="shared" ref="S25:S64" si="9">Q25*R25</f>
        <v>0</v>
      </c>
      <c r="U25" s="60"/>
    </row>
    <row r="26" spans="1:21" ht="43.8" customHeight="1" thickBot="1" x14ac:dyDescent="0.35">
      <c r="A26" s="111"/>
      <c r="B26" s="114"/>
      <c r="C26" s="71" t="s">
        <v>10</v>
      </c>
      <c r="D26" s="185" t="s">
        <v>9</v>
      </c>
      <c r="E26" s="23" t="s">
        <v>9</v>
      </c>
      <c r="F26" s="34" t="s">
        <v>9</v>
      </c>
      <c r="G26" s="38"/>
      <c r="H26" s="24"/>
      <c r="I26" s="24"/>
      <c r="J26" s="24"/>
      <c r="K26" s="24"/>
      <c r="L26" s="24"/>
      <c r="M26" s="24"/>
      <c r="N26" s="24"/>
      <c r="O26" s="34" t="s">
        <v>9</v>
      </c>
      <c r="P26" s="176" t="s">
        <v>9</v>
      </c>
      <c r="Q26" s="57">
        <f t="shared" si="2"/>
        <v>0</v>
      </c>
      <c r="R26" s="223">
        <v>43.8</v>
      </c>
      <c r="S26" s="233">
        <f t="shared" si="9"/>
        <v>0</v>
      </c>
      <c r="U26" s="60"/>
    </row>
    <row r="27" spans="1:21" ht="40.049999999999997" customHeight="1" x14ac:dyDescent="0.3">
      <c r="A27" s="109"/>
      <c r="B27" s="112" t="s">
        <v>35</v>
      </c>
      <c r="C27" s="70" t="s">
        <v>36</v>
      </c>
      <c r="D27" s="188" t="s">
        <v>9</v>
      </c>
      <c r="E27" s="19" t="s">
        <v>9</v>
      </c>
      <c r="F27" s="19" t="s">
        <v>9</v>
      </c>
      <c r="G27" s="20"/>
      <c r="H27" s="20"/>
      <c r="I27" s="20"/>
      <c r="J27" s="20"/>
      <c r="K27" s="20"/>
      <c r="L27" s="20"/>
      <c r="M27" s="20"/>
      <c r="N27" s="20"/>
      <c r="O27" s="21"/>
      <c r="P27" s="54" t="s">
        <v>9</v>
      </c>
      <c r="Q27" s="55">
        <f t="shared" ref="Q27:Q28" si="10">SUM(D27:P27)</f>
        <v>0</v>
      </c>
      <c r="R27" s="225">
        <v>41.6</v>
      </c>
      <c r="S27" s="232">
        <f t="shared" si="9"/>
        <v>0</v>
      </c>
      <c r="U27" s="60"/>
    </row>
    <row r="28" spans="1:21" ht="40.049999999999997" customHeight="1" thickBot="1" x14ac:dyDescent="0.35">
      <c r="A28" s="111"/>
      <c r="B28" s="114"/>
      <c r="C28" s="71" t="s">
        <v>37</v>
      </c>
      <c r="D28" s="185" t="s">
        <v>9</v>
      </c>
      <c r="E28" s="23" t="s">
        <v>9</v>
      </c>
      <c r="F28" s="34" t="s">
        <v>9</v>
      </c>
      <c r="G28" s="24"/>
      <c r="H28" s="24"/>
      <c r="I28" s="24"/>
      <c r="J28" s="24"/>
      <c r="K28" s="24"/>
      <c r="L28" s="24"/>
      <c r="M28" s="24"/>
      <c r="N28" s="24"/>
      <c r="O28" s="25"/>
      <c r="P28" s="56" t="s">
        <v>9</v>
      </c>
      <c r="Q28" s="57">
        <f t="shared" si="10"/>
        <v>0</v>
      </c>
      <c r="R28" s="223">
        <v>41.6</v>
      </c>
      <c r="S28" s="233">
        <f t="shared" si="9"/>
        <v>0</v>
      </c>
      <c r="U28" s="60"/>
    </row>
    <row r="29" spans="1:21" ht="27" customHeight="1" x14ac:dyDescent="0.3">
      <c r="A29" s="133"/>
      <c r="B29" s="131" t="s">
        <v>17</v>
      </c>
      <c r="C29" s="82" t="s">
        <v>21</v>
      </c>
      <c r="D29" s="182" t="s">
        <v>9</v>
      </c>
      <c r="E29" s="17" t="s">
        <v>9</v>
      </c>
      <c r="F29" s="17" t="s">
        <v>9</v>
      </c>
      <c r="G29" s="17" t="s">
        <v>9</v>
      </c>
      <c r="H29" s="28"/>
      <c r="I29" s="28"/>
      <c r="J29" s="28"/>
      <c r="K29" s="28"/>
      <c r="L29" s="28"/>
      <c r="M29" s="28"/>
      <c r="N29" s="28"/>
      <c r="O29" s="35"/>
      <c r="P29" s="189"/>
      <c r="Q29" s="163">
        <f t="shared" si="2"/>
        <v>0</v>
      </c>
      <c r="R29" s="221">
        <v>49.2</v>
      </c>
      <c r="S29" s="236">
        <f t="shared" si="9"/>
        <v>0</v>
      </c>
      <c r="U29" s="60"/>
    </row>
    <row r="30" spans="1:21" ht="27" customHeight="1" x14ac:dyDescent="0.3">
      <c r="A30" s="110"/>
      <c r="B30" s="113"/>
      <c r="C30" s="80" t="s">
        <v>22</v>
      </c>
      <c r="D30" s="184" t="s">
        <v>9</v>
      </c>
      <c r="E30" s="4" t="s">
        <v>9</v>
      </c>
      <c r="F30" s="4" t="s">
        <v>9</v>
      </c>
      <c r="G30" s="4" t="s">
        <v>9</v>
      </c>
      <c r="H30" s="2"/>
      <c r="I30" s="2"/>
      <c r="J30" s="2"/>
      <c r="K30" s="2"/>
      <c r="L30" s="2"/>
      <c r="M30" s="2"/>
      <c r="N30" s="2"/>
      <c r="O30" s="15"/>
      <c r="P30" s="190"/>
      <c r="Q30" s="160"/>
      <c r="R30" s="222">
        <v>49.2</v>
      </c>
      <c r="S30" s="234"/>
      <c r="U30" s="60"/>
    </row>
    <row r="31" spans="1:21" ht="27" customHeight="1" thickBot="1" x14ac:dyDescent="0.35">
      <c r="A31" s="134"/>
      <c r="B31" s="132"/>
      <c r="C31" s="83" t="s">
        <v>11</v>
      </c>
      <c r="D31" s="191" t="s">
        <v>9</v>
      </c>
      <c r="E31" s="39" t="s">
        <v>9</v>
      </c>
      <c r="F31" s="39" t="s">
        <v>9</v>
      </c>
      <c r="G31" s="39" t="s">
        <v>9</v>
      </c>
      <c r="H31" s="40"/>
      <c r="I31" s="40"/>
      <c r="J31" s="40"/>
      <c r="K31" s="40"/>
      <c r="L31" s="40"/>
      <c r="M31" s="40"/>
      <c r="N31" s="40"/>
      <c r="O31" s="41"/>
      <c r="P31" s="192"/>
      <c r="Q31" s="165">
        <f t="shared" ref="Q31:Q42" si="11">SUM(D31:P31)</f>
        <v>0</v>
      </c>
      <c r="R31" s="226">
        <v>49.2</v>
      </c>
      <c r="S31" s="235">
        <f t="shared" si="9"/>
        <v>0</v>
      </c>
      <c r="U31" s="60"/>
    </row>
    <row r="32" spans="1:21" ht="34.799999999999997" customHeight="1" x14ac:dyDescent="0.3">
      <c r="A32" s="109"/>
      <c r="B32" s="112" t="s">
        <v>23</v>
      </c>
      <c r="C32" s="70" t="s">
        <v>21</v>
      </c>
      <c r="D32" s="188"/>
      <c r="E32" s="19" t="s">
        <v>9</v>
      </c>
      <c r="F32" s="19" t="s">
        <v>9</v>
      </c>
      <c r="G32" s="21"/>
      <c r="H32" s="21"/>
      <c r="I32" s="21"/>
      <c r="J32" s="21"/>
      <c r="K32" s="21"/>
      <c r="L32" s="21"/>
      <c r="M32" s="21"/>
      <c r="N32" s="21"/>
      <c r="O32" s="33" t="s">
        <v>9</v>
      </c>
      <c r="P32" s="54" t="s">
        <v>9</v>
      </c>
      <c r="Q32" s="159">
        <f t="shared" si="11"/>
        <v>0</v>
      </c>
      <c r="R32" s="225">
        <v>39</v>
      </c>
      <c r="S32" s="232">
        <f t="shared" ref="S32:S34" si="12">Q32*R32</f>
        <v>0</v>
      </c>
      <c r="U32" s="60"/>
    </row>
    <row r="33" spans="1:21" ht="34.799999999999997" customHeight="1" x14ac:dyDescent="0.3">
      <c r="A33" s="110"/>
      <c r="B33" s="113"/>
      <c r="C33" s="80" t="s">
        <v>22</v>
      </c>
      <c r="D33" s="184" t="s">
        <v>9</v>
      </c>
      <c r="E33" s="4" t="s">
        <v>9</v>
      </c>
      <c r="F33" s="4" t="s">
        <v>9</v>
      </c>
      <c r="G33" s="11"/>
      <c r="H33" s="11"/>
      <c r="I33" s="11"/>
      <c r="J33" s="11"/>
      <c r="K33" s="11"/>
      <c r="L33" s="11"/>
      <c r="M33" s="11"/>
      <c r="N33" s="11"/>
      <c r="O33" s="5" t="s">
        <v>9</v>
      </c>
      <c r="P33" s="193" t="s">
        <v>9</v>
      </c>
      <c r="Q33" s="160">
        <f t="shared" si="11"/>
        <v>0</v>
      </c>
      <c r="R33" s="222">
        <v>39</v>
      </c>
      <c r="S33" s="234">
        <f t="shared" si="12"/>
        <v>0</v>
      </c>
      <c r="U33" s="60"/>
    </row>
    <row r="34" spans="1:21" ht="34.799999999999997" customHeight="1" thickBot="1" x14ac:dyDescent="0.35">
      <c r="A34" s="111"/>
      <c r="B34" s="114"/>
      <c r="C34" s="71" t="s">
        <v>11</v>
      </c>
      <c r="D34" s="185" t="s">
        <v>9</v>
      </c>
      <c r="E34" s="23" t="s">
        <v>9</v>
      </c>
      <c r="F34" s="23" t="s">
        <v>9</v>
      </c>
      <c r="G34" s="25"/>
      <c r="H34" s="25"/>
      <c r="I34" s="25"/>
      <c r="J34" s="25"/>
      <c r="K34" s="25"/>
      <c r="L34" s="25"/>
      <c r="M34" s="25"/>
      <c r="N34" s="25"/>
      <c r="O34" s="34" t="s">
        <v>9</v>
      </c>
      <c r="P34" s="56" t="s">
        <v>9</v>
      </c>
      <c r="Q34" s="57">
        <f t="shared" si="11"/>
        <v>0</v>
      </c>
      <c r="R34" s="223">
        <v>39</v>
      </c>
      <c r="S34" s="233">
        <f t="shared" si="12"/>
        <v>0</v>
      </c>
      <c r="U34" s="60"/>
    </row>
    <row r="35" spans="1:21" ht="28.2" customHeight="1" x14ac:dyDescent="0.3">
      <c r="A35" s="133"/>
      <c r="B35" s="131" t="s">
        <v>30</v>
      </c>
      <c r="C35" s="82" t="s">
        <v>21</v>
      </c>
      <c r="D35" s="19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5"/>
      <c r="Q35" s="163">
        <f t="shared" si="11"/>
        <v>0</v>
      </c>
      <c r="R35" s="221">
        <v>40.799999999999997</v>
      </c>
      <c r="S35" s="236">
        <f t="shared" ref="S35:S37" si="13">Q35*R35</f>
        <v>0</v>
      </c>
      <c r="U35" s="60"/>
    </row>
    <row r="36" spans="1:21" ht="28.2" customHeight="1" x14ac:dyDescent="0.3">
      <c r="A36" s="110"/>
      <c r="B36" s="113"/>
      <c r="C36" s="80" t="s">
        <v>22</v>
      </c>
      <c r="D36" s="196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97"/>
      <c r="Q36" s="160">
        <f t="shared" si="11"/>
        <v>0</v>
      </c>
      <c r="R36" s="222">
        <v>40.799999999999997</v>
      </c>
      <c r="S36" s="234">
        <f t="shared" si="13"/>
        <v>0</v>
      </c>
      <c r="U36" s="60"/>
    </row>
    <row r="37" spans="1:21" ht="28.2" customHeight="1" thickBot="1" x14ac:dyDescent="0.35">
      <c r="A37" s="111"/>
      <c r="B37" s="114"/>
      <c r="C37" s="71" t="s">
        <v>11</v>
      </c>
      <c r="D37" s="17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198"/>
      <c r="Q37" s="57">
        <f t="shared" si="11"/>
        <v>0</v>
      </c>
      <c r="R37" s="223">
        <v>40.799999999999997</v>
      </c>
      <c r="S37" s="233">
        <f t="shared" si="13"/>
        <v>0</v>
      </c>
      <c r="U37" s="60"/>
    </row>
    <row r="38" spans="1:21" ht="32.4" customHeight="1" x14ac:dyDescent="0.3">
      <c r="A38" s="109"/>
      <c r="B38" s="112" t="s">
        <v>28</v>
      </c>
      <c r="C38" s="70" t="s">
        <v>21</v>
      </c>
      <c r="D38" s="199"/>
      <c r="E38" s="42"/>
      <c r="F38" s="42"/>
      <c r="G38" s="21"/>
      <c r="H38" s="21"/>
      <c r="I38" s="21"/>
      <c r="J38" s="21"/>
      <c r="K38" s="33" t="s">
        <v>9</v>
      </c>
      <c r="L38" s="33" t="s">
        <v>9</v>
      </c>
      <c r="M38" s="33" t="s">
        <v>9</v>
      </c>
      <c r="N38" s="33" t="s">
        <v>9</v>
      </c>
      <c r="O38" s="33" t="s">
        <v>9</v>
      </c>
      <c r="P38" s="54" t="s">
        <v>9</v>
      </c>
      <c r="Q38" s="159">
        <f t="shared" si="11"/>
        <v>0</v>
      </c>
      <c r="R38" s="225">
        <v>40.799999999999997</v>
      </c>
      <c r="S38" s="232">
        <f t="shared" ref="S38:S40" si="14">Q38*R38</f>
        <v>0</v>
      </c>
      <c r="U38" s="60"/>
    </row>
    <row r="39" spans="1:21" ht="32.4" customHeight="1" x14ac:dyDescent="0.3">
      <c r="A39" s="110"/>
      <c r="B39" s="113"/>
      <c r="C39" s="80" t="s">
        <v>11</v>
      </c>
      <c r="D39" s="200"/>
      <c r="E39" s="16"/>
      <c r="F39" s="16"/>
      <c r="G39" s="11"/>
      <c r="H39" s="11"/>
      <c r="I39" s="11"/>
      <c r="J39" s="11"/>
      <c r="K39" s="5" t="s">
        <v>9</v>
      </c>
      <c r="L39" s="5" t="s">
        <v>9</v>
      </c>
      <c r="M39" s="5" t="s">
        <v>9</v>
      </c>
      <c r="N39" s="5" t="s">
        <v>9</v>
      </c>
      <c r="O39" s="5" t="s">
        <v>9</v>
      </c>
      <c r="P39" s="193" t="s">
        <v>9</v>
      </c>
      <c r="Q39" s="160">
        <f t="shared" si="11"/>
        <v>0</v>
      </c>
      <c r="R39" s="222">
        <v>40.799999999999997</v>
      </c>
      <c r="S39" s="234">
        <f t="shared" si="14"/>
        <v>0</v>
      </c>
      <c r="U39" s="60"/>
    </row>
    <row r="40" spans="1:21" ht="32.4" customHeight="1" thickBot="1" x14ac:dyDescent="0.35">
      <c r="A40" s="111"/>
      <c r="B40" s="114"/>
      <c r="C40" s="71" t="s">
        <v>29</v>
      </c>
      <c r="D40" s="201"/>
      <c r="E40" s="43"/>
      <c r="F40" s="43"/>
      <c r="G40" s="25"/>
      <c r="H40" s="25"/>
      <c r="I40" s="25"/>
      <c r="J40" s="25"/>
      <c r="K40" s="34" t="s">
        <v>9</v>
      </c>
      <c r="L40" s="34" t="s">
        <v>9</v>
      </c>
      <c r="M40" s="34" t="s">
        <v>9</v>
      </c>
      <c r="N40" s="34" t="s">
        <v>9</v>
      </c>
      <c r="O40" s="34" t="s">
        <v>9</v>
      </c>
      <c r="P40" s="56" t="s">
        <v>9</v>
      </c>
      <c r="Q40" s="57">
        <f t="shared" si="11"/>
        <v>0</v>
      </c>
      <c r="R40" s="223">
        <v>40.799999999999997</v>
      </c>
      <c r="S40" s="233">
        <f t="shared" si="14"/>
        <v>0</v>
      </c>
      <c r="U40" s="60"/>
    </row>
    <row r="41" spans="1:21" ht="40.049999999999997" customHeight="1" x14ac:dyDescent="0.3">
      <c r="A41" s="109"/>
      <c r="B41" s="112" t="s">
        <v>16</v>
      </c>
      <c r="C41" s="70" t="s">
        <v>10</v>
      </c>
      <c r="D41" s="202" t="s">
        <v>9</v>
      </c>
      <c r="E41" s="44" t="s">
        <v>9</v>
      </c>
      <c r="F41" s="44" t="s">
        <v>9</v>
      </c>
      <c r="G41" s="44" t="s">
        <v>9</v>
      </c>
      <c r="H41" s="45"/>
      <c r="I41" s="45"/>
      <c r="J41" s="45"/>
      <c r="K41" s="45"/>
      <c r="L41" s="45"/>
      <c r="M41" s="45"/>
      <c r="N41" s="45"/>
      <c r="O41" s="45"/>
      <c r="P41" s="203" t="s">
        <v>9</v>
      </c>
      <c r="Q41" s="166">
        <f t="shared" si="11"/>
        <v>0</v>
      </c>
      <c r="R41" s="227">
        <v>36.799999999999997</v>
      </c>
      <c r="S41" s="232">
        <f t="shared" si="9"/>
        <v>0</v>
      </c>
      <c r="U41" s="60"/>
    </row>
    <row r="42" spans="1:21" ht="40.049999999999997" customHeight="1" thickBot="1" x14ac:dyDescent="0.35">
      <c r="A42" s="134"/>
      <c r="B42" s="132"/>
      <c r="C42" s="83" t="s">
        <v>14</v>
      </c>
      <c r="D42" s="204" t="s">
        <v>9</v>
      </c>
      <c r="E42" s="146" t="s">
        <v>9</v>
      </c>
      <c r="F42" s="146" t="s">
        <v>9</v>
      </c>
      <c r="G42" s="146" t="s">
        <v>9</v>
      </c>
      <c r="H42" s="147"/>
      <c r="I42" s="147"/>
      <c r="J42" s="147"/>
      <c r="K42" s="147"/>
      <c r="L42" s="147"/>
      <c r="M42" s="147"/>
      <c r="N42" s="147"/>
      <c r="O42" s="147"/>
      <c r="P42" s="205" t="s">
        <v>9</v>
      </c>
      <c r="Q42" s="167">
        <f t="shared" si="11"/>
        <v>0</v>
      </c>
      <c r="R42" s="228">
        <v>36.799999999999997</v>
      </c>
      <c r="S42" s="235">
        <f t="shared" si="9"/>
        <v>0</v>
      </c>
      <c r="U42" s="60"/>
    </row>
    <row r="43" spans="1:21" ht="27" customHeight="1" x14ac:dyDescent="0.3">
      <c r="A43" s="148"/>
      <c r="B43" s="151" t="s">
        <v>49</v>
      </c>
      <c r="C43" s="154" t="s">
        <v>13</v>
      </c>
      <c r="D43" s="89"/>
      <c r="E43" s="66"/>
      <c r="F43" s="66"/>
      <c r="G43" s="67"/>
      <c r="H43" s="67"/>
      <c r="I43" s="67"/>
      <c r="J43" s="67"/>
      <c r="K43" s="67"/>
      <c r="L43" s="67"/>
      <c r="M43" s="67"/>
      <c r="N43" s="67"/>
      <c r="O43" s="67"/>
      <c r="P43" s="207"/>
      <c r="Q43" s="210">
        <f t="shared" ref="Q43:Q47" si="15">SUM(D43:O43)</f>
        <v>0</v>
      </c>
      <c r="R43" s="213">
        <v>29.8</v>
      </c>
      <c r="S43" s="238">
        <f t="shared" si="9"/>
        <v>0</v>
      </c>
    </row>
    <row r="44" spans="1:21" ht="27" customHeight="1" x14ac:dyDescent="0.3">
      <c r="A44" s="149"/>
      <c r="B44" s="152"/>
      <c r="C44" s="155" t="s">
        <v>50</v>
      </c>
      <c r="D44" s="90"/>
      <c r="E44" s="68"/>
      <c r="F44" s="68"/>
      <c r="G44" s="69"/>
      <c r="H44" s="69"/>
      <c r="I44" s="69"/>
      <c r="J44" s="69"/>
      <c r="K44" s="69"/>
      <c r="L44" s="69"/>
      <c r="M44" s="69"/>
      <c r="N44" s="69"/>
      <c r="O44" s="69"/>
      <c r="P44" s="206"/>
      <c r="Q44" s="211">
        <f t="shared" si="15"/>
        <v>0</v>
      </c>
      <c r="R44" s="229">
        <v>29.8</v>
      </c>
      <c r="S44" s="235">
        <f t="shared" si="9"/>
        <v>0</v>
      </c>
    </row>
    <row r="45" spans="1:21" ht="27" customHeight="1" x14ac:dyDescent="0.3">
      <c r="A45" s="149"/>
      <c r="B45" s="152"/>
      <c r="C45" s="85" t="s">
        <v>11</v>
      </c>
      <c r="D45" s="90"/>
      <c r="E45" s="68"/>
      <c r="F45" s="68"/>
      <c r="G45" s="69"/>
      <c r="H45" s="69"/>
      <c r="I45" s="69"/>
      <c r="J45" s="69"/>
      <c r="K45" s="69"/>
      <c r="L45" s="69"/>
      <c r="M45" s="69"/>
      <c r="N45" s="69"/>
      <c r="O45" s="69"/>
      <c r="P45" s="206"/>
      <c r="Q45" s="211">
        <f t="shared" si="15"/>
        <v>0</v>
      </c>
      <c r="R45" s="229">
        <v>29.8</v>
      </c>
      <c r="S45" s="235">
        <f t="shared" si="9"/>
        <v>0</v>
      </c>
    </row>
    <row r="46" spans="1:21" ht="27" customHeight="1" x14ac:dyDescent="0.3">
      <c r="A46" s="149"/>
      <c r="B46" s="152"/>
      <c r="C46" s="85" t="s">
        <v>51</v>
      </c>
      <c r="D46" s="90"/>
      <c r="E46" s="68"/>
      <c r="F46" s="68"/>
      <c r="G46" s="69"/>
      <c r="H46" s="69"/>
      <c r="I46" s="69"/>
      <c r="J46" s="69"/>
      <c r="K46" s="69"/>
      <c r="L46" s="69"/>
      <c r="M46" s="69"/>
      <c r="N46" s="69"/>
      <c r="O46" s="69"/>
      <c r="P46" s="206"/>
      <c r="Q46" s="211">
        <f t="shared" si="15"/>
        <v>0</v>
      </c>
      <c r="R46" s="229">
        <v>29.8</v>
      </c>
      <c r="S46" s="235">
        <f t="shared" si="9"/>
        <v>0</v>
      </c>
    </row>
    <row r="47" spans="1:21" ht="27" customHeight="1" x14ac:dyDescent="0.3">
      <c r="A47" s="149"/>
      <c r="B47" s="152"/>
      <c r="C47" s="85" t="s">
        <v>40</v>
      </c>
      <c r="D47" s="90"/>
      <c r="E47" s="68"/>
      <c r="F47" s="68"/>
      <c r="G47" s="69"/>
      <c r="H47" s="69"/>
      <c r="I47" s="69"/>
      <c r="J47" s="69"/>
      <c r="K47" s="69"/>
      <c r="L47" s="69"/>
      <c r="M47" s="69"/>
      <c r="N47" s="69"/>
      <c r="O47" s="69"/>
      <c r="P47" s="206"/>
      <c r="Q47" s="211">
        <f t="shared" si="15"/>
        <v>0</v>
      </c>
      <c r="R47" s="229">
        <v>29.8</v>
      </c>
      <c r="S47" s="235">
        <f t="shared" si="9"/>
        <v>0</v>
      </c>
    </row>
    <row r="48" spans="1:21" ht="27" customHeight="1" thickBot="1" x14ac:dyDescent="0.35">
      <c r="A48" s="150"/>
      <c r="B48" s="153"/>
      <c r="C48" s="156" t="s">
        <v>52</v>
      </c>
      <c r="D48" s="208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09"/>
      <c r="Q48" s="212">
        <f t="shared" ref="Q48" si="16">SUM(D48:O48)</f>
        <v>0</v>
      </c>
      <c r="R48" s="214">
        <v>29.8</v>
      </c>
      <c r="S48" s="26">
        <f t="shared" si="9"/>
        <v>0</v>
      </c>
    </row>
    <row r="49" spans="1:19" s="10" customFormat="1" ht="30" customHeight="1" x14ac:dyDescent="0.3">
      <c r="A49" s="123"/>
      <c r="B49" s="125" t="s">
        <v>38</v>
      </c>
      <c r="C49" s="84" t="s">
        <v>11</v>
      </c>
      <c r="D49" s="241" t="s">
        <v>9</v>
      </c>
      <c r="E49" s="242" t="s">
        <v>9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247" t="s">
        <v>9</v>
      </c>
      <c r="Q49" s="86">
        <f t="shared" ref="Q49:Q64" si="17">SUM(D49:O49)</f>
        <v>0</v>
      </c>
      <c r="R49" s="227">
        <v>29.8</v>
      </c>
      <c r="S49" s="22">
        <f t="shared" si="9"/>
        <v>0</v>
      </c>
    </row>
    <row r="50" spans="1:19" s="10" customFormat="1" ht="30" customHeight="1" x14ac:dyDescent="0.3">
      <c r="A50" s="124"/>
      <c r="B50" s="126"/>
      <c r="C50" s="85" t="s">
        <v>39</v>
      </c>
      <c r="D50" s="243" t="s">
        <v>9</v>
      </c>
      <c r="E50" s="244" t="s">
        <v>9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248" t="s">
        <v>9</v>
      </c>
      <c r="Q50" s="87">
        <f t="shared" si="17"/>
        <v>0</v>
      </c>
      <c r="R50" s="230">
        <v>29.8</v>
      </c>
      <c r="S50" s="27">
        <f t="shared" si="9"/>
        <v>0</v>
      </c>
    </row>
    <row r="51" spans="1:19" s="10" customFormat="1" ht="30" customHeight="1" thickBot="1" x14ac:dyDescent="0.35">
      <c r="A51" s="127"/>
      <c r="B51" s="240"/>
      <c r="C51" s="156" t="s">
        <v>40</v>
      </c>
      <c r="D51" s="245" t="s">
        <v>9</v>
      </c>
      <c r="E51" s="246" t="s">
        <v>9</v>
      </c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249" t="s">
        <v>9</v>
      </c>
      <c r="Q51" s="88">
        <f t="shared" si="17"/>
        <v>0</v>
      </c>
      <c r="R51" s="231">
        <v>29.8</v>
      </c>
      <c r="S51" s="26">
        <f t="shared" si="9"/>
        <v>0</v>
      </c>
    </row>
    <row r="52" spans="1:19" s="10" customFormat="1" ht="30" customHeight="1" x14ac:dyDescent="0.3">
      <c r="A52" s="123"/>
      <c r="B52" s="128" t="s">
        <v>41</v>
      </c>
      <c r="C52" s="72" t="s">
        <v>11</v>
      </c>
      <c r="D52" s="241" t="s">
        <v>9</v>
      </c>
      <c r="E52" s="242" t="s">
        <v>9</v>
      </c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247" t="s">
        <v>9</v>
      </c>
      <c r="Q52" s="86">
        <f t="shared" si="17"/>
        <v>0</v>
      </c>
      <c r="R52" s="227">
        <v>28.4</v>
      </c>
      <c r="S52" s="22">
        <f t="shared" si="9"/>
        <v>0</v>
      </c>
    </row>
    <row r="53" spans="1:19" s="10" customFormat="1" ht="30" customHeight="1" x14ac:dyDescent="0.3">
      <c r="A53" s="124"/>
      <c r="B53" s="129"/>
      <c r="C53" s="73" t="s">
        <v>39</v>
      </c>
      <c r="D53" s="243" t="s">
        <v>9</v>
      </c>
      <c r="E53" s="244" t="s">
        <v>9</v>
      </c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248" t="s">
        <v>9</v>
      </c>
      <c r="Q53" s="87">
        <f t="shared" si="17"/>
        <v>0</v>
      </c>
      <c r="R53" s="230">
        <v>28.4</v>
      </c>
      <c r="S53" s="27">
        <f t="shared" si="9"/>
        <v>0</v>
      </c>
    </row>
    <row r="54" spans="1:19" s="10" customFormat="1" ht="30" customHeight="1" thickBot="1" x14ac:dyDescent="0.35">
      <c r="A54" s="127"/>
      <c r="B54" s="130"/>
      <c r="C54" s="77" t="s">
        <v>40</v>
      </c>
      <c r="D54" s="245" t="s">
        <v>9</v>
      </c>
      <c r="E54" s="246" t="s">
        <v>9</v>
      </c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49" t="s">
        <v>9</v>
      </c>
      <c r="Q54" s="88">
        <f t="shared" si="17"/>
        <v>0</v>
      </c>
      <c r="R54" s="231">
        <v>28.4</v>
      </c>
      <c r="S54" s="26">
        <f t="shared" si="9"/>
        <v>0</v>
      </c>
    </row>
    <row r="55" spans="1:19" s="10" customFormat="1" ht="25.05" customHeight="1" x14ac:dyDescent="0.3">
      <c r="A55" s="119"/>
      <c r="B55" s="116" t="s">
        <v>42</v>
      </c>
      <c r="C55" s="74" t="s">
        <v>13</v>
      </c>
      <c r="D55" s="89"/>
      <c r="E55" s="66"/>
      <c r="F55" s="66"/>
      <c r="G55" s="67"/>
      <c r="H55" s="67"/>
      <c r="I55" s="67"/>
      <c r="J55" s="67"/>
      <c r="K55" s="67"/>
      <c r="L55" s="67"/>
      <c r="M55" s="67"/>
      <c r="N55" s="67"/>
      <c r="O55" s="67"/>
      <c r="P55" s="247" t="s">
        <v>9</v>
      </c>
      <c r="Q55" s="86">
        <f t="shared" si="17"/>
        <v>0</v>
      </c>
      <c r="R55" s="227">
        <v>31.8</v>
      </c>
      <c r="S55" s="22">
        <f t="shared" si="9"/>
        <v>0</v>
      </c>
    </row>
    <row r="56" spans="1:19" s="10" customFormat="1" ht="25.05" customHeight="1" x14ac:dyDescent="0.3">
      <c r="A56" s="115"/>
      <c r="B56" s="117"/>
      <c r="C56" s="75" t="s">
        <v>43</v>
      </c>
      <c r="D56" s="90"/>
      <c r="E56" s="68"/>
      <c r="F56" s="68"/>
      <c r="G56" s="69"/>
      <c r="H56" s="69"/>
      <c r="I56" s="69"/>
      <c r="J56" s="69"/>
      <c r="K56" s="69"/>
      <c r="L56" s="69"/>
      <c r="M56" s="69"/>
      <c r="N56" s="69"/>
      <c r="O56" s="69"/>
      <c r="P56" s="248" t="s">
        <v>9</v>
      </c>
      <c r="Q56" s="87">
        <f t="shared" si="17"/>
        <v>0</v>
      </c>
      <c r="R56" s="230">
        <v>31.8</v>
      </c>
      <c r="S56" s="27">
        <f t="shared" si="9"/>
        <v>0</v>
      </c>
    </row>
    <row r="57" spans="1:19" s="10" customFormat="1" ht="25.05" customHeight="1" x14ac:dyDescent="0.3">
      <c r="A57" s="115"/>
      <c r="B57" s="117"/>
      <c r="C57" s="75" t="s">
        <v>11</v>
      </c>
      <c r="D57" s="90"/>
      <c r="E57" s="68"/>
      <c r="F57" s="68"/>
      <c r="G57" s="69"/>
      <c r="H57" s="69"/>
      <c r="I57" s="69"/>
      <c r="J57" s="69"/>
      <c r="K57" s="69"/>
      <c r="L57" s="69"/>
      <c r="M57" s="69"/>
      <c r="N57" s="69"/>
      <c r="O57" s="69"/>
      <c r="P57" s="248" t="s">
        <v>9</v>
      </c>
      <c r="Q57" s="87">
        <f t="shared" si="17"/>
        <v>0</v>
      </c>
      <c r="R57" s="230">
        <v>31.8</v>
      </c>
      <c r="S57" s="27">
        <f t="shared" si="9"/>
        <v>0</v>
      </c>
    </row>
    <row r="58" spans="1:19" s="10" customFormat="1" ht="25.05" customHeight="1" x14ac:dyDescent="0.3">
      <c r="A58" s="115"/>
      <c r="B58" s="117"/>
      <c r="C58" s="76" t="s">
        <v>39</v>
      </c>
      <c r="D58" s="90"/>
      <c r="E58" s="68"/>
      <c r="F58" s="68"/>
      <c r="G58" s="69"/>
      <c r="H58" s="69"/>
      <c r="I58" s="69"/>
      <c r="J58" s="69"/>
      <c r="K58" s="69"/>
      <c r="L58" s="69"/>
      <c r="M58" s="69"/>
      <c r="N58" s="69"/>
      <c r="O58" s="69"/>
      <c r="P58" s="248" t="s">
        <v>9</v>
      </c>
      <c r="Q58" s="87">
        <f t="shared" si="17"/>
        <v>0</v>
      </c>
      <c r="R58" s="230">
        <v>31.8</v>
      </c>
      <c r="S58" s="27">
        <f t="shared" si="9"/>
        <v>0</v>
      </c>
    </row>
    <row r="59" spans="1:19" s="10" customFormat="1" ht="25.05" customHeight="1" thickBot="1" x14ac:dyDescent="0.35">
      <c r="A59" s="145"/>
      <c r="B59" s="118"/>
      <c r="C59" s="78" t="s">
        <v>40</v>
      </c>
      <c r="D59" s="91"/>
      <c r="E59" s="63"/>
      <c r="F59" s="63"/>
      <c r="G59" s="79"/>
      <c r="H59" s="79"/>
      <c r="I59" s="79"/>
      <c r="J59" s="79"/>
      <c r="K59" s="79"/>
      <c r="L59" s="79"/>
      <c r="M59" s="79"/>
      <c r="N59" s="79"/>
      <c r="O59" s="79"/>
      <c r="P59" s="249" t="s">
        <v>9</v>
      </c>
      <c r="Q59" s="88">
        <f t="shared" si="17"/>
        <v>0</v>
      </c>
      <c r="R59" s="231">
        <v>31.8</v>
      </c>
      <c r="S59" s="26">
        <f t="shared" si="9"/>
        <v>0</v>
      </c>
    </row>
    <row r="60" spans="1:19" s="10" customFormat="1" ht="25.05" customHeight="1" x14ac:dyDescent="0.3">
      <c r="A60" s="119"/>
      <c r="B60" s="116" t="s">
        <v>44</v>
      </c>
      <c r="C60" s="74" t="s">
        <v>13</v>
      </c>
      <c r="D60" s="89"/>
      <c r="E60" s="66"/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247" t="s">
        <v>9</v>
      </c>
      <c r="Q60" s="86">
        <f t="shared" si="17"/>
        <v>0</v>
      </c>
      <c r="R60" s="227">
        <v>31.8</v>
      </c>
      <c r="S60" s="22">
        <f t="shared" si="9"/>
        <v>0</v>
      </c>
    </row>
    <row r="61" spans="1:19" s="10" customFormat="1" ht="25.05" customHeight="1" x14ac:dyDescent="0.3">
      <c r="A61" s="115"/>
      <c r="B61" s="117"/>
      <c r="C61" s="75" t="s">
        <v>43</v>
      </c>
      <c r="D61" s="90"/>
      <c r="E61" s="68"/>
      <c r="F61" s="68"/>
      <c r="G61" s="69"/>
      <c r="H61" s="69"/>
      <c r="I61" s="69"/>
      <c r="J61" s="69"/>
      <c r="K61" s="69"/>
      <c r="L61" s="69"/>
      <c r="M61" s="69"/>
      <c r="N61" s="69"/>
      <c r="O61" s="69"/>
      <c r="P61" s="248" t="s">
        <v>9</v>
      </c>
      <c r="Q61" s="87">
        <f t="shared" si="17"/>
        <v>0</v>
      </c>
      <c r="R61" s="230">
        <v>31.8</v>
      </c>
      <c r="S61" s="27">
        <f t="shared" si="9"/>
        <v>0</v>
      </c>
    </row>
    <row r="62" spans="1:19" s="10" customFormat="1" ht="25.05" customHeight="1" x14ac:dyDescent="0.3">
      <c r="A62" s="115"/>
      <c r="B62" s="117"/>
      <c r="C62" s="75" t="s">
        <v>11</v>
      </c>
      <c r="D62" s="90"/>
      <c r="E62" s="68"/>
      <c r="F62" s="68"/>
      <c r="G62" s="69"/>
      <c r="H62" s="69"/>
      <c r="I62" s="69"/>
      <c r="J62" s="69"/>
      <c r="K62" s="69"/>
      <c r="L62" s="69"/>
      <c r="M62" s="69"/>
      <c r="N62" s="69"/>
      <c r="O62" s="69"/>
      <c r="P62" s="248" t="s">
        <v>9</v>
      </c>
      <c r="Q62" s="87">
        <f t="shared" si="17"/>
        <v>0</v>
      </c>
      <c r="R62" s="230">
        <v>31.8</v>
      </c>
      <c r="S62" s="27">
        <f t="shared" si="9"/>
        <v>0</v>
      </c>
    </row>
    <row r="63" spans="1:19" s="10" customFormat="1" ht="25.05" customHeight="1" x14ac:dyDescent="0.3">
      <c r="A63" s="115"/>
      <c r="B63" s="117"/>
      <c r="C63" s="76" t="s">
        <v>39</v>
      </c>
      <c r="D63" s="90"/>
      <c r="E63" s="68"/>
      <c r="F63" s="68"/>
      <c r="G63" s="69"/>
      <c r="H63" s="69"/>
      <c r="I63" s="69"/>
      <c r="J63" s="69"/>
      <c r="K63" s="69"/>
      <c r="L63" s="69"/>
      <c r="M63" s="69"/>
      <c r="N63" s="69"/>
      <c r="O63" s="69"/>
      <c r="P63" s="248" t="s">
        <v>9</v>
      </c>
      <c r="Q63" s="87">
        <f t="shared" si="17"/>
        <v>0</v>
      </c>
      <c r="R63" s="230">
        <v>31.8</v>
      </c>
      <c r="S63" s="27">
        <f t="shared" si="9"/>
        <v>0</v>
      </c>
    </row>
    <row r="64" spans="1:19" s="10" customFormat="1" ht="25.05" customHeight="1" thickBot="1" x14ac:dyDescent="0.35">
      <c r="A64" s="145"/>
      <c r="B64" s="118"/>
      <c r="C64" s="78" t="s">
        <v>40</v>
      </c>
      <c r="D64" s="91"/>
      <c r="E64" s="63"/>
      <c r="F64" s="63"/>
      <c r="G64" s="79"/>
      <c r="H64" s="79"/>
      <c r="I64" s="79"/>
      <c r="J64" s="79"/>
      <c r="K64" s="79"/>
      <c r="L64" s="79"/>
      <c r="M64" s="79"/>
      <c r="N64" s="79"/>
      <c r="O64" s="79"/>
      <c r="P64" s="249" t="s">
        <v>9</v>
      </c>
      <c r="Q64" s="88">
        <f t="shared" si="17"/>
        <v>0</v>
      </c>
      <c r="R64" s="231">
        <v>31.8</v>
      </c>
      <c r="S64" s="26">
        <f t="shared" si="9"/>
        <v>0</v>
      </c>
    </row>
    <row r="65" spans="1:19" ht="21.6" customHeight="1" thickBot="1" x14ac:dyDescent="0.35">
      <c r="A65" s="120" t="s">
        <v>45</v>
      </c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2"/>
      <c r="Q65" s="92">
        <f>SUM(Q31:Q64)</f>
        <v>0</v>
      </c>
      <c r="R65" s="102"/>
      <c r="S65" s="93">
        <f>SUM(S31:S64)</f>
        <v>0</v>
      </c>
    </row>
    <row r="66" spans="1:19" x14ac:dyDescent="0.3">
      <c r="D66" s="1"/>
      <c r="R66" s="105"/>
      <c r="S66" s="8"/>
    </row>
    <row r="67" spans="1:19" x14ac:dyDescent="0.3">
      <c r="D67" s="1"/>
      <c r="R67" s="105"/>
      <c r="S67" s="8"/>
    </row>
    <row r="68" spans="1:19" x14ac:dyDescent="0.3">
      <c r="D68" s="1"/>
      <c r="R68" s="105"/>
      <c r="S68" s="8"/>
    </row>
    <row r="69" spans="1:19" x14ac:dyDescent="0.3">
      <c r="D69" s="1"/>
      <c r="R69" s="105"/>
      <c r="S69" s="8"/>
    </row>
    <row r="70" spans="1:19" x14ac:dyDescent="0.3">
      <c r="D70" s="1"/>
      <c r="R70" s="105"/>
      <c r="S70" s="8"/>
    </row>
    <row r="71" spans="1:19" x14ac:dyDescent="0.3">
      <c r="D71" s="1"/>
      <c r="R71" s="105"/>
      <c r="S71" s="8"/>
    </row>
    <row r="72" spans="1:19" x14ac:dyDescent="0.3">
      <c r="D72" s="1"/>
      <c r="R72" s="105"/>
      <c r="S72" s="8"/>
    </row>
    <row r="73" spans="1:19" x14ac:dyDescent="0.3">
      <c r="D73" s="1"/>
      <c r="R73" s="105"/>
      <c r="S73" s="8"/>
    </row>
    <row r="74" spans="1:19" x14ac:dyDescent="0.3">
      <c r="D74" s="1"/>
      <c r="R74" s="105"/>
      <c r="S74" s="8"/>
    </row>
    <row r="75" spans="1:19" x14ac:dyDescent="0.3">
      <c r="D75" s="1"/>
      <c r="R75" s="105"/>
      <c r="S75" s="8"/>
    </row>
    <row r="76" spans="1:19" x14ac:dyDescent="0.3">
      <c r="D76" s="1"/>
      <c r="R76" s="105"/>
      <c r="S76" s="8"/>
    </row>
    <row r="77" spans="1:19" x14ac:dyDescent="0.3">
      <c r="D77" s="1"/>
      <c r="R77" s="105"/>
      <c r="S77" s="8"/>
    </row>
    <row r="78" spans="1:19" x14ac:dyDescent="0.3">
      <c r="D78" s="1"/>
      <c r="R78" s="105"/>
      <c r="S78" s="8"/>
    </row>
    <row r="79" spans="1:19" x14ac:dyDescent="0.3">
      <c r="D79" s="1"/>
      <c r="R79" s="105"/>
      <c r="S79" s="8"/>
    </row>
    <row r="80" spans="1:19" x14ac:dyDescent="0.3">
      <c r="D80" s="1"/>
      <c r="R80" s="105"/>
      <c r="S80" s="8"/>
    </row>
    <row r="81" spans="4:19" x14ac:dyDescent="0.3">
      <c r="D81" s="1"/>
      <c r="R81" s="105"/>
      <c r="S81" s="8"/>
    </row>
    <row r="82" spans="4:19" x14ac:dyDescent="0.3">
      <c r="D82" s="1"/>
      <c r="R82" s="105"/>
      <c r="S82" s="8"/>
    </row>
    <row r="83" spans="4:19" x14ac:dyDescent="0.3">
      <c r="D83" s="1"/>
      <c r="R83" s="105"/>
      <c r="S83" s="8"/>
    </row>
    <row r="84" spans="4:19" x14ac:dyDescent="0.3">
      <c r="D84" s="1"/>
      <c r="R84" s="105"/>
      <c r="S84" s="8"/>
    </row>
    <row r="85" spans="4:19" x14ac:dyDescent="0.3">
      <c r="D85" s="1"/>
      <c r="R85" s="105"/>
      <c r="S85" s="8"/>
    </row>
    <row r="86" spans="4:19" x14ac:dyDescent="0.3">
      <c r="D86" s="1"/>
      <c r="R86" s="105"/>
      <c r="S86" s="8"/>
    </row>
    <row r="87" spans="4:19" x14ac:dyDescent="0.3">
      <c r="D87" s="1"/>
      <c r="R87" s="105"/>
      <c r="S87" s="8"/>
    </row>
    <row r="88" spans="4:19" x14ac:dyDescent="0.3">
      <c r="D88" s="1"/>
      <c r="R88" s="105"/>
      <c r="S88" s="8"/>
    </row>
    <row r="89" spans="4:19" x14ac:dyDescent="0.3">
      <c r="D89" s="1"/>
      <c r="R89" s="105"/>
      <c r="S89" s="8"/>
    </row>
    <row r="90" spans="4:19" x14ac:dyDescent="0.3">
      <c r="D90" s="1"/>
      <c r="R90" s="105"/>
      <c r="S90" s="8"/>
    </row>
    <row r="91" spans="4:19" x14ac:dyDescent="0.3">
      <c r="D91" s="1"/>
      <c r="R91" s="105"/>
      <c r="S91" s="8"/>
    </row>
    <row r="92" spans="4:19" x14ac:dyDescent="0.3">
      <c r="D92" s="1"/>
      <c r="R92" s="105"/>
      <c r="S92" s="8"/>
    </row>
    <row r="93" spans="4:19" x14ac:dyDescent="0.3">
      <c r="D93" s="1"/>
      <c r="R93" s="105"/>
      <c r="S93" s="8"/>
    </row>
    <row r="94" spans="4:19" x14ac:dyDescent="0.3">
      <c r="D94" s="1"/>
      <c r="R94" s="105"/>
      <c r="S94" s="8"/>
    </row>
    <row r="95" spans="4:19" x14ac:dyDescent="0.3">
      <c r="D95" s="1"/>
      <c r="R95" s="105"/>
      <c r="S95" s="8"/>
    </row>
    <row r="96" spans="4:19" x14ac:dyDescent="0.3">
      <c r="D96" s="1"/>
      <c r="R96" s="105"/>
      <c r="S96" s="8"/>
    </row>
    <row r="97" spans="4:19" x14ac:dyDescent="0.3">
      <c r="D97" s="1"/>
      <c r="R97" s="105"/>
      <c r="S97" s="8"/>
    </row>
    <row r="98" spans="4:19" x14ac:dyDescent="0.3">
      <c r="D98" s="1"/>
      <c r="R98" s="105"/>
      <c r="S98" s="8"/>
    </row>
    <row r="99" spans="4:19" x14ac:dyDescent="0.3">
      <c r="D99" s="1"/>
      <c r="R99" s="105"/>
      <c r="S99" s="8"/>
    </row>
    <row r="100" spans="4:19" x14ac:dyDescent="0.3">
      <c r="D100" s="1"/>
      <c r="R100" s="105"/>
      <c r="S100" s="8"/>
    </row>
    <row r="101" spans="4:19" x14ac:dyDescent="0.3">
      <c r="D101" s="1"/>
      <c r="R101" s="105"/>
      <c r="S101" s="8"/>
    </row>
    <row r="102" spans="4:19" x14ac:dyDescent="0.3">
      <c r="D102" s="1"/>
      <c r="R102" s="105"/>
      <c r="S102" s="8"/>
    </row>
    <row r="103" spans="4:19" x14ac:dyDescent="0.3">
      <c r="D103" s="1"/>
      <c r="R103" s="105"/>
      <c r="S103" s="8"/>
    </row>
    <row r="104" spans="4:19" x14ac:dyDescent="0.3">
      <c r="D104" s="1"/>
      <c r="R104" s="105"/>
      <c r="S104" s="8"/>
    </row>
    <row r="105" spans="4:19" x14ac:dyDescent="0.3">
      <c r="D105" s="1"/>
      <c r="R105" s="105"/>
      <c r="S105" s="8"/>
    </row>
    <row r="106" spans="4:19" x14ac:dyDescent="0.3">
      <c r="D106" s="1"/>
      <c r="R106" s="105"/>
      <c r="S106" s="8"/>
    </row>
    <row r="107" spans="4:19" x14ac:dyDescent="0.3">
      <c r="D107" s="1"/>
      <c r="R107" s="105"/>
      <c r="S107" s="8"/>
    </row>
    <row r="108" spans="4:19" x14ac:dyDescent="0.3">
      <c r="D108" s="1"/>
      <c r="R108" s="105"/>
      <c r="S108" s="8"/>
    </row>
    <row r="109" spans="4:19" x14ac:dyDescent="0.3">
      <c r="D109" s="1"/>
      <c r="R109" s="105"/>
      <c r="S109" s="8"/>
    </row>
    <row r="110" spans="4:19" x14ac:dyDescent="0.3">
      <c r="D110" s="1"/>
      <c r="R110" s="105"/>
      <c r="S110" s="8"/>
    </row>
    <row r="111" spans="4:19" x14ac:dyDescent="0.3">
      <c r="D111" s="1"/>
      <c r="R111" s="105"/>
      <c r="S111" s="8"/>
    </row>
    <row r="112" spans="4:19" x14ac:dyDescent="0.3">
      <c r="D112" s="1"/>
      <c r="R112" s="105"/>
      <c r="S112" s="8"/>
    </row>
    <row r="113" spans="4:19" x14ac:dyDescent="0.3">
      <c r="D113" s="1"/>
      <c r="R113" s="105"/>
      <c r="S113" s="8"/>
    </row>
    <row r="114" spans="4:19" x14ac:dyDescent="0.3">
      <c r="D114" s="1"/>
      <c r="R114" s="105"/>
      <c r="S114" s="8"/>
    </row>
    <row r="115" spans="4:19" x14ac:dyDescent="0.3">
      <c r="D115" s="1"/>
      <c r="R115" s="105"/>
      <c r="S115" s="8"/>
    </row>
    <row r="116" spans="4:19" x14ac:dyDescent="0.3">
      <c r="D116" s="1"/>
      <c r="R116" s="105"/>
      <c r="S116" s="8"/>
    </row>
    <row r="117" spans="4:19" x14ac:dyDescent="0.3">
      <c r="D117" s="1"/>
      <c r="R117" s="105"/>
      <c r="S117" s="8"/>
    </row>
    <row r="118" spans="4:19" x14ac:dyDescent="0.3">
      <c r="D118" s="1"/>
      <c r="R118" s="105"/>
      <c r="S118" s="8"/>
    </row>
    <row r="119" spans="4:19" x14ac:dyDescent="0.3">
      <c r="D119" s="1"/>
      <c r="R119" s="105"/>
      <c r="S119" s="8"/>
    </row>
    <row r="120" spans="4:19" x14ac:dyDescent="0.3">
      <c r="D120" s="1"/>
      <c r="R120" s="105"/>
      <c r="S120" s="8"/>
    </row>
    <row r="121" spans="4:19" x14ac:dyDescent="0.3">
      <c r="D121" s="1"/>
      <c r="R121" s="105"/>
      <c r="S121" s="8"/>
    </row>
    <row r="122" spans="4:19" x14ac:dyDescent="0.3">
      <c r="D122" s="1"/>
      <c r="R122" s="105"/>
      <c r="S122" s="8"/>
    </row>
    <row r="123" spans="4:19" x14ac:dyDescent="0.3">
      <c r="D123" s="1"/>
      <c r="R123" s="105"/>
      <c r="S123" s="8"/>
    </row>
    <row r="124" spans="4:19" x14ac:dyDescent="0.3">
      <c r="D124" s="1"/>
      <c r="R124" s="105"/>
      <c r="S124" s="8"/>
    </row>
    <row r="125" spans="4:19" x14ac:dyDescent="0.3">
      <c r="D125" s="1"/>
      <c r="R125" s="105"/>
      <c r="S125" s="8"/>
    </row>
    <row r="126" spans="4:19" x14ac:dyDescent="0.3">
      <c r="D126" s="1"/>
      <c r="R126" s="105"/>
      <c r="S126" s="8"/>
    </row>
    <row r="127" spans="4:19" x14ac:dyDescent="0.3">
      <c r="D127" s="1"/>
      <c r="R127" s="105"/>
      <c r="S127" s="8"/>
    </row>
    <row r="128" spans="4:19" x14ac:dyDescent="0.3">
      <c r="D128" s="1"/>
      <c r="R128" s="105"/>
      <c r="S128" s="8"/>
    </row>
    <row r="129" spans="4:19" x14ac:dyDescent="0.3">
      <c r="D129" s="1"/>
      <c r="R129" s="105"/>
      <c r="S129" s="8"/>
    </row>
    <row r="130" spans="4:19" x14ac:dyDescent="0.3">
      <c r="D130" s="1"/>
      <c r="R130" s="105"/>
      <c r="S130" s="8"/>
    </row>
    <row r="131" spans="4:19" x14ac:dyDescent="0.3">
      <c r="D131" s="1"/>
      <c r="R131" s="105"/>
      <c r="S131" s="8"/>
    </row>
    <row r="132" spans="4:19" x14ac:dyDescent="0.3">
      <c r="D132" s="1"/>
      <c r="R132" s="105"/>
      <c r="S132" s="8"/>
    </row>
    <row r="133" spans="4:19" x14ac:dyDescent="0.3">
      <c r="D133" s="1"/>
      <c r="R133" s="105"/>
      <c r="S133" s="8"/>
    </row>
    <row r="134" spans="4:19" x14ac:dyDescent="0.3">
      <c r="D134" s="1"/>
      <c r="R134" s="105"/>
      <c r="S134" s="8"/>
    </row>
    <row r="135" spans="4:19" x14ac:dyDescent="0.3">
      <c r="D135" s="1"/>
      <c r="R135" s="105"/>
      <c r="S135" s="8"/>
    </row>
    <row r="136" spans="4:19" x14ac:dyDescent="0.3">
      <c r="D136" s="1"/>
      <c r="R136" s="105"/>
      <c r="S136" s="8"/>
    </row>
    <row r="137" spans="4:19" x14ac:dyDescent="0.3">
      <c r="D137" s="1"/>
      <c r="R137" s="105"/>
      <c r="S137" s="8"/>
    </row>
    <row r="138" spans="4:19" x14ac:dyDescent="0.3">
      <c r="D138" s="1"/>
      <c r="R138" s="105"/>
      <c r="S138" s="8"/>
    </row>
    <row r="139" spans="4:19" x14ac:dyDescent="0.3">
      <c r="D139" s="1"/>
      <c r="R139" s="105"/>
      <c r="S139" s="8"/>
    </row>
    <row r="140" spans="4:19" x14ac:dyDescent="0.3">
      <c r="D140" s="1"/>
      <c r="R140" s="105"/>
      <c r="S140" s="8"/>
    </row>
    <row r="141" spans="4:19" x14ac:dyDescent="0.3">
      <c r="D141" s="1"/>
      <c r="R141" s="105"/>
      <c r="S141" s="8"/>
    </row>
    <row r="142" spans="4:19" x14ac:dyDescent="0.3">
      <c r="D142" s="1"/>
      <c r="R142" s="105"/>
      <c r="S142" s="8"/>
    </row>
    <row r="143" spans="4:19" x14ac:dyDescent="0.3">
      <c r="D143" s="1"/>
      <c r="R143" s="105"/>
      <c r="S143" s="8"/>
    </row>
    <row r="144" spans="4:19" x14ac:dyDescent="0.3">
      <c r="D144" s="1"/>
      <c r="R144" s="105"/>
      <c r="S144" s="8"/>
    </row>
    <row r="145" spans="4:19" x14ac:dyDescent="0.3">
      <c r="D145" s="1"/>
      <c r="R145" s="105"/>
      <c r="S145" s="8"/>
    </row>
    <row r="146" spans="4:19" x14ac:dyDescent="0.3">
      <c r="D146" s="1"/>
      <c r="R146" s="105"/>
      <c r="S146" s="8"/>
    </row>
    <row r="147" spans="4:19" x14ac:dyDescent="0.3">
      <c r="D147" s="1"/>
      <c r="R147" s="105"/>
      <c r="S147" s="8"/>
    </row>
    <row r="148" spans="4:19" x14ac:dyDescent="0.3">
      <c r="D148" s="1"/>
      <c r="R148" s="105"/>
      <c r="S148" s="8"/>
    </row>
    <row r="149" spans="4:19" x14ac:dyDescent="0.3">
      <c r="D149" s="1"/>
      <c r="R149" s="105"/>
      <c r="S149" s="8"/>
    </row>
    <row r="150" spans="4:19" x14ac:dyDescent="0.3">
      <c r="D150" s="1"/>
      <c r="R150" s="105"/>
      <c r="S150" s="8"/>
    </row>
    <row r="151" spans="4:19" x14ac:dyDescent="0.3">
      <c r="D151" s="1"/>
      <c r="R151" s="105"/>
      <c r="S151" s="8"/>
    </row>
  </sheetData>
  <mergeCells count="46">
    <mergeCell ref="A43:A48"/>
    <mergeCell ref="B43:B48"/>
    <mergeCell ref="A4:A5"/>
    <mergeCell ref="B4:B5"/>
    <mergeCell ref="B9:B10"/>
    <mergeCell ref="A18:A20"/>
    <mergeCell ref="B18:B20"/>
    <mergeCell ref="A16:A17"/>
    <mergeCell ref="B16:B17"/>
    <mergeCell ref="A1:A2"/>
    <mergeCell ref="R1:S1"/>
    <mergeCell ref="C1:P1"/>
    <mergeCell ref="C2:P2"/>
    <mergeCell ref="R2:S2"/>
    <mergeCell ref="B35:B37"/>
    <mergeCell ref="A38:A40"/>
    <mergeCell ref="A11:A12"/>
    <mergeCell ref="B11:B12"/>
    <mergeCell ref="A9:A10"/>
    <mergeCell ref="A13:A15"/>
    <mergeCell ref="B13:B15"/>
    <mergeCell ref="B38:B40"/>
    <mergeCell ref="A29:A31"/>
    <mergeCell ref="A23:A24"/>
    <mergeCell ref="B23:B24"/>
    <mergeCell ref="A65:P65"/>
    <mergeCell ref="A49:A51"/>
    <mergeCell ref="B49:B51"/>
    <mergeCell ref="A52:A54"/>
    <mergeCell ref="B52:B54"/>
    <mergeCell ref="A6:A8"/>
    <mergeCell ref="B6:B8"/>
    <mergeCell ref="A55:A59"/>
    <mergeCell ref="B55:B59"/>
    <mergeCell ref="A60:A64"/>
    <mergeCell ref="B60:B64"/>
    <mergeCell ref="A25:A26"/>
    <mergeCell ref="B25:B26"/>
    <mergeCell ref="A27:A28"/>
    <mergeCell ref="B27:B28"/>
    <mergeCell ref="B41:B42"/>
    <mergeCell ref="B29:B31"/>
    <mergeCell ref="A41:A42"/>
    <mergeCell ref="A32:A34"/>
    <mergeCell ref="B32:B34"/>
    <mergeCell ref="A35:A37"/>
  </mergeCells>
  <pageMargins left="0.39370078740157483" right="0.19685039370078741" top="0.78740157480314965" bottom="0.78740157480314965" header="0.47244094488188981" footer="0.27559055118110237"/>
  <pageSetup paperSize="9" scale="58" firstPageNumber="0" fitToHeight="0" orientation="portrait" horizontalDpi="300" verticalDpi="300" r:id="rId1"/>
  <headerFooter alignWithMargins="0"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Spessoto</vt:lpstr>
      <vt:lpstr>Spessoto!Print_Area</vt:lpstr>
      <vt:lpstr>Spessoto!Print_Titles</vt:lpstr>
      <vt:lpstr>Spessoto!Titulos_de_impressao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 Roberto Palhares</cp:lastModifiedBy>
  <cp:lastPrinted>2026-07-06T19:28:43Z</cp:lastPrinted>
  <dcterms:created xsi:type="dcterms:W3CDTF">2016-10-21T11:52:07Z</dcterms:created>
  <dcterms:modified xsi:type="dcterms:W3CDTF">2026-07-06T19:28:55Z</dcterms:modified>
</cp:coreProperties>
</file>