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P:\Accounting\Credit Card Processing Documents\Q360 uploads\19 1014 to 1027\"/>
    </mc:Choice>
  </mc:AlternateContent>
  <xr:revisionPtr revIDLastSave="0" documentId="8_{A18C067E-1767-4EDE-95FF-1C2D27AE82FE}" xr6:coauthVersionLast="45" xr6:coauthVersionMax="45" xr10:uidLastSave="{00000000-0000-0000-0000-000000000000}"/>
  <bookViews>
    <workbookView xWindow="3705" yWindow="3705" windowWidth="18900" windowHeight="11055" xr2:uid="{00000000-000D-0000-FFFF-FFFF00000000}"/>
  </bookViews>
  <sheets>
    <sheet name="Activity" sheetId="1" r:id="rId1"/>
    <sheet name="Card Numbe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3" i="1" l="1"/>
  <c r="A93" i="1"/>
  <c r="A74" i="1"/>
  <c r="A75" i="1"/>
  <c r="A129" i="1"/>
  <c r="A38" i="1"/>
  <c r="A39" i="1"/>
  <c r="A40" i="1"/>
  <c r="A110" i="1"/>
  <c r="A111" i="1"/>
  <c r="A87" i="1"/>
  <c r="A2" i="1"/>
  <c r="A144" i="1"/>
  <c r="A76" i="1"/>
  <c r="A122" i="1"/>
  <c r="A8" i="1"/>
  <c r="A130" i="1"/>
  <c r="A131" i="1"/>
  <c r="A41" i="1"/>
  <c r="A42" i="1"/>
  <c r="A43" i="1"/>
  <c r="A44" i="1"/>
  <c r="A16" i="1"/>
  <c r="A17" i="1"/>
  <c r="A158" i="1"/>
  <c r="A49" i="1"/>
  <c r="A3" i="1"/>
  <c r="A65" i="1"/>
  <c r="A66" i="1"/>
  <c r="A47" i="1"/>
  <c r="A29" i="1"/>
  <c r="A30" i="1"/>
  <c r="A34" i="1"/>
  <c r="A35" i="1"/>
  <c r="A94" i="1"/>
  <c r="A95" i="1"/>
  <c r="A123" i="1"/>
  <c r="A9" i="1"/>
  <c r="A10" i="1"/>
  <c r="A132" i="1"/>
  <c r="A45" i="1"/>
  <c r="A18" i="1"/>
  <c r="A159" i="1"/>
  <c r="A50" i="1"/>
  <c r="A109" i="1"/>
  <c r="A67" i="1"/>
  <c r="A96" i="1"/>
  <c r="A97" i="1"/>
  <c r="A112" i="1"/>
  <c r="A88" i="1"/>
  <c r="A19" i="1"/>
  <c r="A20" i="1"/>
  <c r="A21" i="1"/>
  <c r="A160" i="1"/>
  <c r="A68" i="1"/>
  <c r="A98" i="1"/>
  <c r="A124" i="1"/>
  <c r="A11" i="1"/>
  <c r="A113" i="1"/>
  <c r="A22" i="1"/>
  <c r="A23" i="1"/>
  <c r="A24" i="1"/>
  <c r="A51" i="1"/>
  <c r="A52" i="1"/>
  <c r="A53" i="1"/>
  <c r="A54" i="1"/>
  <c r="A4" i="1"/>
  <c r="A69" i="1"/>
  <c r="A70" i="1"/>
  <c r="A147" i="1"/>
  <c r="A148" i="1"/>
  <c r="A149" i="1"/>
  <c r="A150" i="1"/>
  <c r="A55" i="1"/>
  <c r="A56" i="1"/>
  <c r="A127" i="1"/>
  <c r="A36" i="1"/>
  <c r="A128" i="1"/>
  <c r="A151" i="1"/>
  <c r="A152" i="1"/>
  <c r="A99" i="1"/>
  <c r="A100" i="1"/>
  <c r="A77" i="1"/>
  <c r="A12" i="1"/>
  <c r="A13" i="1"/>
  <c r="A14" i="1"/>
  <c r="A133" i="1"/>
  <c r="A134" i="1"/>
  <c r="A135" i="1"/>
  <c r="A136" i="1"/>
  <c r="A89" i="1"/>
  <c r="A90" i="1"/>
  <c r="A91" i="1"/>
  <c r="A25" i="1"/>
  <c r="A57" i="1"/>
  <c r="A58" i="1"/>
  <c r="A59" i="1"/>
  <c r="A60" i="1"/>
  <c r="A5" i="1"/>
  <c r="A6" i="1"/>
  <c r="A86" i="1"/>
  <c r="A153" i="1"/>
  <c r="A154" i="1"/>
  <c r="A101" i="1"/>
  <c r="A78" i="1"/>
  <c r="A79" i="1"/>
  <c r="A80" i="1"/>
  <c r="A81" i="1"/>
  <c r="A82" i="1"/>
  <c r="A83" i="1"/>
  <c r="A84" i="1"/>
  <c r="A85" i="1"/>
  <c r="A15" i="1"/>
  <c r="A114" i="1"/>
  <c r="A26" i="1"/>
  <c r="A145" i="1"/>
  <c r="A71" i="1"/>
  <c r="A72" i="1"/>
  <c r="A73" i="1"/>
  <c r="A37" i="1"/>
  <c r="A155" i="1"/>
  <c r="A156" i="1"/>
  <c r="A157" i="1"/>
  <c r="A125" i="1"/>
  <c r="A126" i="1"/>
  <c r="A46" i="1"/>
  <c r="A115" i="1"/>
  <c r="A61" i="1"/>
  <c r="A62" i="1"/>
  <c r="A63" i="1"/>
  <c r="A64" i="1"/>
  <c r="A7" i="1"/>
  <c r="A31" i="1"/>
  <c r="A32" i="1"/>
  <c r="A102" i="1"/>
  <c r="A103" i="1"/>
  <c r="A104" i="1"/>
  <c r="A105" i="1"/>
  <c r="A137" i="1"/>
  <c r="A138" i="1"/>
  <c r="A139" i="1"/>
  <c r="A140" i="1"/>
  <c r="A141" i="1"/>
  <c r="A27" i="1"/>
  <c r="A28" i="1"/>
  <c r="A33" i="1"/>
  <c r="A106" i="1"/>
  <c r="A107" i="1"/>
  <c r="A108" i="1"/>
  <c r="A142" i="1"/>
  <c r="A116" i="1"/>
  <c r="A92" i="1"/>
  <c r="A117" i="1"/>
  <c r="A118" i="1"/>
  <c r="A119" i="1"/>
  <c r="A120" i="1"/>
  <c r="A121" i="1"/>
  <c r="A146" i="1"/>
  <c r="A48" i="1" l="1"/>
</calcChain>
</file>

<file path=xl/sharedStrings.xml><?xml version="1.0" encoding="utf-8"?>
<sst xmlns="http://schemas.openxmlformats.org/spreadsheetml/2006/main" count="198" uniqueCount="123">
  <si>
    <t>Card Holder</t>
  </si>
  <si>
    <t xml:space="preserve">Amount </t>
  </si>
  <si>
    <t>Date</t>
  </si>
  <si>
    <t>Merchant</t>
  </si>
  <si>
    <t>Robert Anderson</t>
  </si>
  <si>
    <t>Russ Radke</t>
  </si>
  <si>
    <t>Anthony Catrucco</t>
  </si>
  <si>
    <t>Ken Johnson</t>
  </si>
  <si>
    <t>Brian Frederick</t>
  </si>
  <si>
    <t>Jill Grove</t>
  </si>
  <si>
    <t>Bryan Mangin</t>
  </si>
  <si>
    <t>Candice Cole</t>
  </si>
  <si>
    <t>Derek Wood</t>
  </si>
  <si>
    <t>Jamie Mendicino</t>
  </si>
  <si>
    <t>Ann Johnson</t>
  </si>
  <si>
    <t>Lisa Uhlig</t>
  </si>
  <si>
    <t>George Velazquez</t>
  </si>
  <si>
    <t>Ralph Hinojosa</t>
  </si>
  <si>
    <t>Greg McDaniel</t>
  </si>
  <si>
    <t>Randy Evans</t>
  </si>
  <si>
    <t>Kodi Randall</t>
  </si>
  <si>
    <t>Dave Harriff</t>
  </si>
  <si>
    <t>Ginny Smith</t>
  </si>
  <si>
    <t>Card Number</t>
  </si>
  <si>
    <t>Judd Daniels</t>
  </si>
  <si>
    <t>Erik Rosengren</t>
  </si>
  <si>
    <t>Peter Gibson</t>
  </si>
  <si>
    <t>Alex Schmitt</t>
  </si>
  <si>
    <t>Daniel Sendra</t>
  </si>
  <si>
    <t>CN (DNU)</t>
  </si>
  <si>
    <t>Ana Bankovic</t>
  </si>
  <si>
    <t>Corey Miller</t>
  </si>
  <si>
    <t>Michael Landis</t>
  </si>
  <si>
    <t>Donald Johnson</t>
  </si>
  <si>
    <t>David Berry</t>
  </si>
  <si>
    <t>Ava Bergen</t>
  </si>
  <si>
    <t>Tim Mansberger</t>
  </si>
  <si>
    <t>Amy Robertson</t>
  </si>
  <si>
    <t>ROCKYS TACOS</t>
  </si>
  <si>
    <t>SHELL OIL 57546323601</t>
  </si>
  <si>
    <t>SUNPASS*ACC85849301</t>
  </si>
  <si>
    <t>PARKINGMETER5 8772427901</t>
  </si>
  <si>
    <t>STARBUCKS STORE 08954</t>
  </si>
  <si>
    <t>EXXONMOBIL    48079479</t>
  </si>
  <si>
    <t>THE HOME DEPOT 1980</t>
  </si>
  <si>
    <t>EXXONMOBIL    97272314</t>
  </si>
  <si>
    <t>FOREIGN TRANSACTION FEE</t>
  </si>
  <si>
    <t>SUPER GAS</t>
  </si>
  <si>
    <t>MB-PARKING PARKMOBILE</t>
  </si>
  <si>
    <t>HOLIDAY INN EXPRESS &amp; SU</t>
  </si>
  <si>
    <t>LOWES #00613*</t>
  </si>
  <si>
    <t>Amazon.com*3Y6962NI3</t>
  </si>
  <si>
    <t>LOWES #02261*</t>
  </si>
  <si>
    <t>AMERICAN AIR0012385142538</t>
  </si>
  <si>
    <t>SUNOCO 0001839000</t>
  </si>
  <si>
    <t>AXIS SATELLITE</t>
  </si>
  <si>
    <t>THE HOME DEPOT 280</t>
  </si>
  <si>
    <t>OFFICE DEPOT #188</t>
  </si>
  <si>
    <t>UNITED      0162478706289</t>
  </si>
  <si>
    <t>UBER   *TRIP</t>
  </si>
  <si>
    <t>1A AUTO  INC.</t>
  </si>
  <si>
    <t>APL*APPLE ONLINE STORE</t>
  </si>
  <si>
    <t>COMCAST</t>
  </si>
  <si>
    <t>THE HOME DEPOT 6348</t>
  </si>
  <si>
    <t>ENTERPRISE RENT-A-CAR</t>
  </si>
  <si>
    <t>MICCOSUKEE SERVICE PLAZA</t>
  </si>
  <si>
    <t>LOGOUP.COM</t>
  </si>
  <si>
    <t>BT TIXLUXEINTERIORSD</t>
  </si>
  <si>
    <t>CTY CLERK STICKERS</t>
  </si>
  <si>
    <t>LOWES #02221*</t>
  </si>
  <si>
    <t>SUNSHINE ACE -NAPLES</t>
  </si>
  <si>
    <t>MICRO CENTER #151</t>
  </si>
  <si>
    <t>WEBPAY-COURTORTICKET</t>
  </si>
  <si>
    <t>MARATHON PETRO171124</t>
  </si>
  <si>
    <t>7-ELEVEN 38049</t>
  </si>
  <si>
    <t>STAMPS.COM</t>
  </si>
  <si>
    <t>SPOTHERO 844-356-8054</t>
  </si>
  <si>
    <t>SUNPASS*ACC23821214</t>
  </si>
  <si>
    <t>SHERATON SEATTLE</t>
  </si>
  <si>
    <t>SHERATON SEATTLE HOTEL</t>
  </si>
  <si>
    <t>AMERICAN TAXI - SOUTH</t>
  </si>
  <si>
    <t>BP#9211806ST. CHARLES BP</t>
  </si>
  <si>
    <t>RENTAL CAR TOLLS</t>
  </si>
  <si>
    <t>CITY-NAPLES-UTIL-PMNTS</t>
  </si>
  <si>
    <t>GREEN STREET SMOKED MEATS</t>
  </si>
  <si>
    <t>PARKINGMETER1 8772427901</t>
  </si>
  <si>
    <t>AMERICAN AIR0012384284704</t>
  </si>
  <si>
    <t>VISTAPR*VistaPrint.com</t>
  </si>
  <si>
    <t>BURGER KING #5921</t>
  </si>
  <si>
    <t>SUNPASS*ACC18720564</t>
  </si>
  <si>
    <t>SHELL OIL 57542487004</t>
  </si>
  <si>
    <t>WM SUPERCENTER #987</t>
  </si>
  <si>
    <t>DUNKIN #353039 Q35</t>
  </si>
  <si>
    <t>PAYPAL *VALERIEOWEN</t>
  </si>
  <si>
    <t>SQ *BAGEL ART CAFE</t>
  </si>
  <si>
    <t>THE TRIPLE DOOR</t>
  </si>
  <si>
    <t>STARBUCKS K15 ORD</t>
  </si>
  <si>
    <t>TWO GUYS KITCHEN &amp; CATER</t>
  </si>
  <si>
    <t>SQ *DOLLOP HQ</t>
  </si>
  <si>
    <t>CC TRAFFIC &amp; PROPERTY MGM</t>
  </si>
  <si>
    <t>PARKINGMETER4 8772427901</t>
  </si>
  <si>
    <t>CITY OF EVANSTON</t>
  </si>
  <si>
    <t>CANVA* 02480-17610454</t>
  </si>
  <si>
    <t>GREAT SEA RESTAURANT</t>
  </si>
  <si>
    <t>SP * CAC-STORE</t>
  </si>
  <si>
    <t>CLEAN MACHINE CARWASH</t>
  </si>
  <si>
    <t>Viasat In-Flight Wi-Fi</t>
  </si>
  <si>
    <t>MCDONALD'S F17275</t>
  </si>
  <si>
    <t>AMERICAN AIR0012383694059</t>
  </si>
  <si>
    <t>SLACK</t>
  </si>
  <si>
    <t>NETWORK FLEET. INC.</t>
  </si>
  <si>
    <t>SUNPASS*ACC95987040</t>
  </si>
  <si>
    <t>BEST BUY MHT  00005249</t>
  </si>
  <si>
    <t>IN *FLANNERY'S VINTAGE AU</t>
  </si>
  <si>
    <t>7-ELEVEN 32794</t>
  </si>
  <si>
    <t>MELIS CAFE &amp; JUICE BAR</t>
  </si>
  <si>
    <t>UNITED      0161541219490</t>
  </si>
  <si>
    <t>LOGMEIN*GoToMyPC</t>
  </si>
  <si>
    <t>WHISKEY PARK</t>
  </si>
  <si>
    <t>APL*ITUNES.COM/BILL</t>
  </si>
  <si>
    <t>THE GREAT AMERICAN BAGEL</t>
  </si>
  <si>
    <t>SKILLETS STRAND</t>
  </si>
  <si>
    <t>CLEARME.COM*CLEAR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</si>
</sst>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0"/>
  <sheetViews>
    <sheetView tabSelected="1" topLeftCell="A70" workbookViewId="0">
      <selection activeCell="B91" sqref="B91"/>
    </sheetView>
  </sheetViews>
  <sheetFormatPr defaultRowHeight="15" x14ac:dyDescent="0.25"/>
  <cols>
    <col min="1" max="1" width="17.28515625" bestFit="1" customWidth="1"/>
    <col min="2" max="2" width="12.28515625" style="2" bestFit="1" customWidth="1"/>
    <col min="3" max="3" width="10.7109375" bestFit="1" customWidth="1"/>
    <col min="4" max="4" width="27.140625" bestFit="1" customWidth="1"/>
  </cols>
  <sheetData>
    <row r="1" spans="1:5" x14ac:dyDescent="0.3">
      <c r="A1" t="s">
        <v>0</v>
      </c>
      <c r="B1" s="2" t="s">
        <v>1</v>
      </c>
      <c r="C1" t="s">
        <v>2</v>
      </c>
      <c r="D1" t="s">
        <v>3</v>
      </c>
      <c r="E1" t="s">
        <v>29</v>
      </c>
    </row>
    <row r="2" spans="1:5" x14ac:dyDescent="0.25">
      <c r="A2" t="str">
        <f>VLOOKUP(E2,'Card Numbers'!$A$2:$B$33,2,FALSE)</f>
        <v>Amy Robertson</v>
      </c>
      <c r="B2" s="3">
        <v>446.05</v>
      </c>
      <c r="C2" s="1">
        <v>43765</v>
      </c>
      <c r="D2" t="s">
        <v>49</v>
      </c>
      <c r="E2">
        <v>6297</v>
      </c>
    </row>
    <row r="3" spans="1:5" x14ac:dyDescent="0.25">
      <c r="A3" t="str">
        <f>VLOOKUP(E3,'Card Numbers'!$A$2:$B$33,2,FALSE)</f>
        <v>Amy Robertson</v>
      </c>
      <c r="B3" s="3">
        <v>587.5</v>
      </c>
      <c r="C3" s="1">
        <v>43763</v>
      </c>
      <c r="D3" t="s">
        <v>58</v>
      </c>
      <c r="E3">
        <v>6297</v>
      </c>
    </row>
    <row r="4" spans="1:5" x14ac:dyDescent="0.25">
      <c r="A4" t="str">
        <f>VLOOKUP(E4,'Card Numbers'!$A$2:$B$33,2,FALSE)</f>
        <v>Amy Robertson</v>
      </c>
      <c r="B4" s="3">
        <v>15</v>
      </c>
      <c r="C4" s="1">
        <v>43760</v>
      </c>
      <c r="D4" t="s">
        <v>77</v>
      </c>
      <c r="E4">
        <v>6297</v>
      </c>
    </row>
    <row r="5" spans="1:5" x14ac:dyDescent="0.25">
      <c r="A5" t="str">
        <f>VLOOKUP(E5,'Card Numbers'!$A$2:$B$33,2,FALSE)</f>
        <v>Amy Robertson</v>
      </c>
      <c r="B5" s="3">
        <v>12.97</v>
      </c>
      <c r="C5" s="1">
        <v>43758</v>
      </c>
      <c r="D5" t="s">
        <v>92</v>
      </c>
      <c r="E5">
        <v>6297</v>
      </c>
    </row>
    <row r="6" spans="1:5" x14ac:dyDescent="0.25">
      <c r="A6" t="str">
        <f>VLOOKUP(E6,'Card Numbers'!$A$2:$B$33,2,FALSE)</f>
        <v>Amy Robertson</v>
      </c>
      <c r="B6" s="3">
        <v>1650</v>
      </c>
      <c r="C6" s="1">
        <v>43758</v>
      </c>
      <c r="D6" t="s">
        <v>93</v>
      </c>
      <c r="E6">
        <v>6297</v>
      </c>
    </row>
    <row r="7" spans="1:5" x14ac:dyDescent="0.25">
      <c r="A7" t="str">
        <f>VLOOKUP(E7,'Card Numbers'!$A$2:$B$33,2,FALSE)</f>
        <v>Amy Robertson</v>
      </c>
      <c r="B7" s="3">
        <v>459.6</v>
      </c>
      <c r="C7" s="1">
        <v>43755</v>
      </c>
      <c r="D7" t="s">
        <v>108</v>
      </c>
      <c r="E7">
        <v>6297</v>
      </c>
    </row>
    <row r="8" spans="1:5" x14ac:dyDescent="0.25">
      <c r="A8" t="str">
        <f>VLOOKUP(E8,'Card Numbers'!$A$2:$B$33,2,FALSE)</f>
        <v>Ana Bankovic</v>
      </c>
      <c r="B8" s="3">
        <v>333.61</v>
      </c>
      <c r="C8" s="1">
        <v>43763</v>
      </c>
      <c r="D8" t="s">
        <v>53</v>
      </c>
      <c r="E8">
        <v>8941</v>
      </c>
    </row>
    <row r="9" spans="1:5" x14ac:dyDescent="0.25">
      <c r="A9" t="str">
        <f>VLOOKUP(E9,'Card Numbers'!$A$2:$B$33,2,FALSE)</f>
        <v>Ana Bankovic</v>
      </c>
      <c r="B9" s="3">
        <v>217.46</v>
      </c>
      <c r="C9" s="1">
        <v>43762</v>
      </c>
      <c r="D9" t="s">
        <v>66</v>
      </c>
      <c r="E9">
        <v>8941</v>
      </c>
    </row>
    <row r="10" spans="1:5" x14ac:dyDescent="0.25">
      <c r="A10" t="str">
        <f>VLOOKUP(E10,'Card Numbers'!$A$2:$B$33,2,FALSE)</f>
        <v>Ana Bankovic</v>
      </c>
      <c r="B10" s="3">
        <v>54.5</v>
      </c>
      <c r="C10" s="1">
        <v>43762</v>
      </c>
      <c r="D10" t="s">
        <v>67</v>
      </c>
      <c r="E10">
        <v>8941</v>
      </c>
    </row>
    <row r="11" spans="1:5" x14ac:dyDescent="0.25">
      <c r="A11" t="str">
        <f>VLOOKUP(E11,'Card Numbers'!$A$2:$B$33,2,FALSE)</f>
        <v>Ana Bankovic</v>
      </c>
      <c r="B11" s="3">
        <v>18.93</v>
      </c>
      <c r="C11" s="1">
        <v>43760</v>
      </c>
      <c r="D11" t="s">
        <v>75</v>
      </c>
      <c r="E11">
        <v>8941</v>
      </c>
    </row>
    <row r="12" spans="1:5" x14ac:dyDescent="0.25">
      <c r="A12" t="str">
        <f>VLOOKUP(E12,'Card Numbers'!$A$2:$B$33,2,FALSE)</f>
        <v>Ana Bankovic</v>
      </c>
      <c r="B12" s="3">
        <v>596.6</v>
      </c>
      <c r="C12" s="1">
        <v>43758</v>
      </c>
      <c r="D12" t="s">
        <v>86</v>
      </c>
      <c r="E12">
        <v>8941</v>
      </c>
    </row>
    <row r="13" spans="1:5" x14ac:dyDescent="0.25">
      <c r="A13" t="str">
        <f>VLOOKUP(E13,'Card Numbers'!$A$2:$B$33,2,FALSE)</f>
        <v>Ana Bankovic</v>
      </c>
      <c r="B13" s="3">
        <v>68.23</v>
      </c>
      <c r="C13" s="1">
        <v>43758</v>
      </c>
      <c r="D13" t="s">
        <v>87</v>
      </c>
      <c r="E13">
        <v>8941</v>
      </c>
    </row>
    <row r="14" spans="1:5" x14ac:dyDescent="0.25">
      <c r="A14" t="str">
        <f>VLOOKUP(E14,'Card Numbers'!$A$2:$B$33,2,FALSE)</f>
        <v>Ana Bankovic</v>
      </c>
      <c r="B14" s="3">
        <v>97.86</v>
      </c>
      <c r="C14" s="1">
        <v>43758</v>
      </c>
      <c r="D14" t="s">
        <v>66</v>
      </c>
      <c r="E14">
        <v>8941</v>
      </c>
    </row>
    <row r="15" spans="1:5" x14ac:dyDescent="0.25">
      <c r="A15" t="str">
        <f>VLOOKUP(E15,'Card Numbers'!$A$2:$B$33,2,FALSE)</f>
        <v>Ana Bankovic</v>
      </c>
      <c r="B15" s="3">
        <v>3</v>
      </c>
      <c r="C15" s="1">
        <v>43756</v>
      </c>
      <c r="D15" t="s">
        <v>102</v>
      </c>
      <c r="E15">
        <v>8941</v>
      </c>
    </row>
    <row r="16" spans="1:5" x14ac:dyDescent="0.25">
      <c r="A16" t="str">
        <f>VLOOKUP(E16,'Card Numbers'!$A$2:$B$33,2,FALSE)</f>
        <v>Anthony Catrucco</v>
      </c>
      <c r="B16" s="3">
        <v>28.75</v>
      </c>
      <c r="C16" s="1">
        <v>43763</v>
      </c>
      <c r="D16" t="s">
        <v>54</v>
      </c>
      <c r="E16">
        <v>3509</v>
      </c>
    </row>
    <row r="17" spans="1:5" x14ac:dyDescent="0.25">
      <c r="A17" t="str">
        <f>VLOOKUP(E17,'Card Numbers'!$A$2:$B$33,2,FALSE)</f>
        <v>Anthony Catrucco</v>
      </c>
      <c r="B17" s="3">
        <v>376.67</v>
      </c>
      <c r="C17" s="1">
        <v>43763</v>
      </c>
      <c r="D17" t="s">
        <v>55</v>
      </c>
      <c r="E17">
        <v>3509</v>
      </c>
    </row>
    <row r="18" spans="1:5" x14ac:dyDescent="0.25">
      <c r="A18" t="str">
        <f>VLOOKUP(E18,'Card Numbers'!$A$2:$B$33,2,FALSE)</f>
        <v>Anthony Catrucco</v>
      </c>
      <c r="B18" s="3">
        <v>85.18</v>
      </c>
      <c r="C18" s="1">
        <v>43762</v>
      </c>
      <c r="D18" t="s">
        <v>69</v>
      </c>
      <c r="E18">
        <v>3509</v>
      </c>
    </row>
    <row r="19" spans="1:5" x14ac:dyDescent="0.25">
      <c r="A19" t="str">
        <f>VLOOKUP(E19,'Card Numbers'!$A$2:$B$33,2,FALSE)</f>
        <v>Anthony Catrucco</v>
      </c>
      <c r="B19" s="3">
        <v>23</v>
      </c>
      <c r="C19" s="1">
        <v>43761</v>
      </c>
      <c r="D19" t="s">
        <v>72</v>
      </c>
      <c r="E19">
        <v>3509</v>
      </c>
    </row>
    <row r="20" spans="1:5" x14ac:dyDescent="0.25">
      <c r="A20" t="str">
        <f>VLOOKUP(E20,'Card Numbers'!$A$2:$B$33,2,FALSE)</f>
        <v>Anthony Catrucco</v>
      </c>
      <c r="B20" s="3">
        <v>27.47</v>
      </c>
      <c r="C20" s="1">
        <v>43761</v>
      </c>
      <c r="D20" t="s">
        <v>73</v>
      </c>
      <c r="E20">
        <v>3509</v>
      </c>
    </row>
    <row r="21" spans="1:5" x14ac:dyDescent="0.25">
      <c r="A21" t="str">
        <f>VLOOKUP(E21,'Card Numbers'!$A$2:$B$33,2,FALSE)</f>
        <v>Anthony Catrucco</v>
      </c>
      <c r="B21" s="3">
        <v>13.86</v>
      </c>
      <c r="C21" s="1">
        <v>43761</v>
      </c>
      <c r="D21" t="s">
        <v>48</v>
      </c>
      <c r="E21">
        <v>3509</v>
      </c>
    </row>
    <row r="22" spans="1:5" x14ac:dyDescent="0.25">
      <c r="A22" t="str">
        <f>VLOOKUP(E22,'Card Numbers'!$A$2:$B$33,2,FALSE)</f>
        <v>Anthony Catrucco</v>
      </c>
      <c r="B22" s="3">
        <v>4.13</v>
      </c>
      <c r="C22" s="1">
        <v>43760</v>
      </c>
      <c r="D22" t="s">
        <v>48</v>
      </c>
      <c r="E22">
        <v>3509</v>
      </c>
    </row>
    <row r="23" spans="1:5" x14ac:dyDescent="0.25">
      <c r="A23" t="str">
        <f>VLOOKUP(E23,'Card Numbers'!$A$2:$B$33,2,FALSE)</f>
        <v>Anthony Catrucco</v>
      </c>
      <c r="B23" s="3">
        <v>16.57</v>
      </c>
      <c r="C23" s="1">
        <v>43760</v>
      </c>
      <c r="D23" t="s">
        <v>48</v>
      </c>
      <c r="E23">
        <v>3509</v>
      </c>
    </row>
    <row r="24" spans="1:5" x14ac:dyDescent="0.25">
      <c r="A24" t="str">
        <f>VLOOKUP(E24,'Card Numbers'!$A$2:$B$33,2,FALSE)</f>
        <v>Anthony Catrucco</v>
      </c>
      <c r="B24" s="3">
        <v>35.9</v>
      </c>
      <c r="C24" s="1">
        <v>43760</v>
      </c>
      <c r="D24" t="s">
        <v>48</v>
      </c>
      <c r="E24">
        <v>3509</v>
      </c>
    </row>
    <row r="25" spans="1:5" x14ac:dyDescent="0.25">
      <c r="A25" t="str">
        <f>VLOOKUP(E25,'Card Numbers'!$A$2:$B$33,2,FALSE)</f>
        <v>Anthony Catrucco</v>
      </c>
      <c r="B25" s="3">
        <v>60.71</v>
      </c>
      <c r="C25" s="1">
        <v>43758</v>
      </c>
      <c r="D25" t="s">
        <v>91</v>
      </c>
      <c r="E25">
        <v>3509</v>
      </c>
    </row>
    <row r="26" spans="1:5" x14ac:dyDescent="0.25">
      <c r="A26" t="str">
        <f>VLOOKUP(E26,'Card Numbers'!$A$2:$B$33,2,FALSE)</f>
        <v>Ava Bergen</v>
      </c>
      <c r="B26" s="3">
        <v>24.16</v>
      </c>
      <c r="C26" s="1">
        <v>43756</v>
      </c>
      <c r="D26" t="s">
        <v>104</v>
      </c>
      <c r="E26">
        <v>5578</v>
      </c>
    </row>
    <row r="27" spans="1:5" x14ac:dyDescent="0.25">
      <c r="A27" t="str">
        <f>VLOOKUP(E27,'Card Numbers'!$A$2:$B$33,2,FALSE)</f>
        <v>Ava Bergen</v>
      </c>
      <c r="B27" s="3">
        <v>30.19</v>
      </c>
      <c r="C27" s="1">
        <v>43754</v>
      </c>
      <c r="D27" t="s">
        <v>115</v>
      </c>
      <c r="E27">
        <v>5578</v>
      </c>
    </row>
    <row r="28" spans="1:5" x14ac:dyDescent="0.25">
      <c r="A28" t="str">
        <f>VLOOKUP(E28,'Card Numbers'!$A$2:$B$33,2,FALSE)</f>
        <v>Ava Bergen</v>
      </c>
      <c r="B28" s="3">
        <v>200</v>
      </c>
      <c r="C28" s="1">
        <v>43754</v>
      </c>
      <c r="D28" t="s">
        <v>116</v>
      </c>
      <c r="E28">
        <v>5578</v>
      </c>
    </row>
    <row r="29" spans="1:5" x14ac:dyDescent="0.25">
      <c r="A29" t="str">
        <f>VLOOKUP(E29,'Card Numbers'!$A$2:$B$33,2,FALSE)</f>
        <v>Brian Frederick</v>
      </c>
      <c r="B29" s="3">
        <v>5590.88</v>
      </c>
      <c r="C29" s="1">
        <v>43762</v>
      </c>
      <c r="D29" t="s">
        <v>61</v>
      </c>
      <c r="E29">
        <v>2907</v>
      </c>
    </row>
    <row r="30" spans="1:5" x14ac:dyDescent="0.25">
      <c r="A30" t="str">
        <f>VLOOKUP(E30,'Card Numbers'!$A$2:$B$33,2,FALSE)</f>
        <v>Brian Frederick</v>
      </c>
      <c r="B30" s="3">
        <v>1052.7</v>
      </c>
      <c r="C30" s="1">
        <v>43762</v>
      </c>
      <c r="D30" t="s">
        <v>62</v>
      </c>
      <c r="E30">
        <v>2907</v>
      </c>
    </row>
    <row r="31" spans="1:5" x14ac:dyDescent="0.25">
      <c r="A31" t="str">
        <f>VLOOKUP(E31,'Card Numbers'!$A$2:$B$33,2,FALSE)</f>
        <v>Brian Frederick</v>
      </c>
      <c r="B31" s="3">
        <v>477.13</v>
      </c>
      <c r="C31" s="1">
        <v>43754</v>
      </c>
      <c r="D31" t="s">
        <v>109</v>
      </c>
      <c r="E31">
        <v>2907</v>
      </c>
    </row>
    <row r="32" spans="1:5" x14ac:dyDescent="0.25">
      <c r="A32" t="str">
        <f>VLOOKUP(E32,'Card Numbers'!$A$2:$B$33,2,FALSE)</f>
        <v>Brian Frederick</v>
      </c>
      <c r="B32" s="3">
        <v>220.95</v>
      </c>
      <c r="C32" s="1">
        <v>43754</v>
      </c>
      <c r="D32" t="s">
        <v>110</v>
      </c>
      <c r="E32">
        <v>2907</v>
      </c>
    </row>
    <row r="33" spans="1:5" x14ac:dyDescent="0.25">
      <c r="A33" t="str">
        <f>VLOOKUP(E33,'Card Numbers'!$A$2:$B$33,2,FALSE)</f>
        <v>Brian Frederick</v>
      </c>
      <c r="B33" s="3">
        <v>45.38</v>
      </c>
      <c r="C33" s="1">
        <v>43753</v>
      </c>
      <c r="D33" t="s">
        <v>117</v>
      </c>
      <c r="E33">
        <v>2907</v>
      </c>
    </row>
    <row r="34" spans="1:5" x14ac:dyDescent="0.25">
      <c r="A34" t="str">
        <f>VLOOKUP(E34,'Card Numbers'!$A$2:$B$33,2,FALSE)</f>
        <v>Bryan Mangin</v>
      </c>
      <c r="B34" s="3">
        <v>32</v>
      </c>
      <c r="C34" s="1">
        <v>43762</v>
      </c>
      <c r="D34" t="s">
        <v>63</v>
      </c>
      <c r="E34">
        <v>9556</v>
      </c>
    </row>
    <row r="35" spans="1:5" x14ac:dyDescent="0.25">
      <c r="A35" t="str">
        <f>VLOOKUP(E35,'Card Numbers'!$A$2:$B$33,2,FALSE)</f>
        <v>Bryan Mangin</v>
      </c>
      <c r="B35" s="3">
        <v>59.92</v>
      </c>
      <c r="C35" s="1">
        <v>43762</v>
      </c>
      <c r="D35" t="s">
        <v>63</v>
      </c>
      <c r="E35">
        <v>9556</v>
      </c>
    </row>
    <row r="36" spans="1:5" x14ac:dyDescent="0.25">
      <c r="A36" t="str">
        <f>VLOOKUP(E36,'Card Numbers'!$A$2:$B$33,2,FALSE)</f>
        <v>Bryan Mangin</v>
      </c>
      <c r="B36" s="3">
        <v>37</v>
      </c>
      <c r="C36" s="1">
        <v>43758</v>
      </c>
      <c r="D36" t="s">
        <v>83</v>
      </c>
      <c r="E36">
        <v>9556</v>
      </c>
    </row>
    <row r="37" spans="1:5" x14ac:dyDescent="0.25">
      <c r="A37" t="str">
        <f>VLOOKUP(E37,'Card Numbers'!$A$2:$B$33,2,FALSE)</f>
        <v>Bryan Mangin</v>
      </c>
      <c r="B37" s="3">
        <v>57.86</v>
      </c>
      <c r="C37" s="1">
        <v>43755</v>
      </c>
      <c r="D37" t="s">
        <v>63</v>
      </c>
      <c r="E37">
        <v>9556</v>
      </c>
    </row>
    <row r="38" spans="1:5" x14ac:dyDescent="0.25">
      <c r="A38" t="str">
        <f>VLOOKUP(E38,'Card Numbers'!$A$2:$B$33,2,FALSE)</f>
        <v>Candice Cole</v>
      </c>
      <c r="B38" s="3">
        <v>29.6</v>
      </c>
      <c r="C38" s="1">
        <v>43765</v>
      </c>
      <c r="D38" t="s">
        <v>44</v>
      </c>
      <c r="E38">
        <v>6256</v>
      </c>
    </row>
    <row r="39" spans="1:5" x14ac:dyDescent="0.25">
      <c r="A39" t="str">
        <f>VLOOKUP(E39,'Card Numbers'!$A$2:$B$33,2,FALSE)</f>
        <v>Candice Cole</v>
      </c>
      <c r="B39" s="3">
        <v>5</v>
      </c>
      <c r="C39" s="1">
        <v>43765</v>
      </c>
      <c r="D39" t="s">
        <v>45</v>
      </c>
      <c r="E39">
        <v>6256</v>
      </c>
    </row>
    <row r="40" spans="1:5" x14ac:dyDescent="0.25">
      <c r="A40" t="str">
        <f>VLOOKUP(E40,'Card Numbers'!$A$2:$B$33,2,FALSE)</f>
        <v>Candice Cole</v>
      </c>
      <c r="B40" s="3">
        <v>40.01</v>
      </c>
      <c r="C40" s="1">
        <v>43765</v>
      </c>
      <c r="D40" t="s">
        <v>45</v>
      </c>
      <c r="E40">
        <v>6256</v>
      </c>
    </row>
    <row r="41" spans="1:5" x14ac:dyDescent="0.25">
      <c r="A41" t="str">
        <f>VLOOKUP(E41,'Card Numbers'!$A$2:$B$33,2,FALSE)</f>
        <v>Candice Cole</v>
      </c>
      <c r="B41" s="3">
        <v>5</v>
      </c>
      <c r="C41" s="1">
        <v>43763</v>
      </c>
      <c r="D41" t="s">
        <v>45</v>
      </c>
      <c r="E41">
        <v>6256</v>
      </c>
    </row>
    <row r="42" spans="1:5" x14ac:dyDescent="0.25">
      <c r="A42" t="str">
        <f>VLOOKUP(E42,'Card Numbers'!$A$2:$B$33,2,FALSE)</f>
        <v>Candice Cole</v>
      </c>
      <c r="B42" s="3">
        <v>11</v>
      </c>
      <c r="C42" s="1">
        <v>43763</v>
      </c>
      <c r="D42" t="s">
        <v>44</v>
      </c>
      <c r="E42">
        <v>6256</v>
      </c>
    </row>
    <row r="43" spans="1:5" x14ac:dyDescent="0.25">
      <c r="A43" t="str">
        <f>VLOOKUP(E43,'Card Numbers'!$A$2:$B$33,2,FALSE)</f>
        <v>Candice Cole</v>
      </c>
      <c r="B43" s="3">
        <v>25</v>
      </c>
      <c r="C43" s="1">
        <v>43763</v>
      </c>
      <c r="D43" t="s">
        <v>45</v>
      </c>
      <c r="E43">
        <v>6256</v>
      </c>
    </row>
    <row r="44" spans="1:5" x14ac:dyDescent="0.25">
      <c r="A44" t="str">
        <f>VLOOKUP(E44,'Card Numbers'!$A$2:$B$33,2,FALSE)</f>
        <v>Candice Cole</v>
      </c>
      <c r="B44" s="3">
        <v>24</v>
      </c>
      <c r="C44" s="1">
        <v>43763</v>
      </c>
      <c r="D44" t="s">
        <v>45</v>
      </c>
      <c r="E44">
        <v>6256</v>
      </c>
    </row>
    <row r="45" spans="1:5" x14ac:dyDescent="0.25">
      <c r="A45" t="str">
        <f>VLOOKUP(E45,'Card Numbers'!$A$2:$B$33,2,FALSE)</f>
        <v>Candice Cole</v>
      </c>
      <c r="B45" s="3">
        <v>413.26</v>
      </c>
      <c r="C45" s="1">
        <v>43762</v>
      </c>
      <c r="D45" t="s">
        <v>68</v>
      </c>
      <c r="E45">
        <v>6256</v>
      </c>
    </row>
    <row r="46" spans="1:5" x14ac:dyDescent="0.25">
      <c r="A46" t="str">
        <f>VLOOKUP(E46,'Card Numbers'!$A$2:$B$33,2,FALSE)</f>
        <v>Candice Cole</v>
      </c>
      <c r="B46" s="3">
        <v>49.45</v>
      </c>
      <c r="C46" s="1">
        <v>43755</v>
      </c>
      <c r="D46" t="s">
        <v>45</v>
      </c>
      <c r="E46">
        <v>6256</v>
      </c>
    </row>
    <row r="47" spans="1:5" x14ac:dyDescent="0.25">
      <c r="A47" t="str">
        <f>VLOOKUP(E47,'Card Numbers'!$A$2:$B$33,2,FALSE)</f>
        <v>Daniel Sendra</v>
      </c>
      <c r="B47" s="3">
        <v>112.4</v>
      </c>
      <c r="C47" s="1">
        <v>43762</v>
      </c>
      <c r="D47" t="s">
        <v>60</v>
      </c>
      <c r="E47">
        <v>3467</v>
      </c>
    </row>
    <row r="48" spans="1:5" x14ac:dyDescent="0.25">
      <c r="A48" t="str">
        <f>VLOOKUP(E48,'Card Numbers'!$A$2:$B$33,2,FALSE)</f>
        <v>David Berry</v>
      </c>
      <c r="B48" s="3">
        <v>27.18</v>
      </c>
      <c r="C48" s="1">
        <v>43765</v>
      </c>
      <c r="D48" t="s">
        <v>38</v>
      </c>
      <c r="E48">
        <v>2591</v>
      </c>
    </row>
    <row r="49" spans="1:5" x14ac:dyDescent="0.25">
      <c r="A49" t="str">
        <f>VLOOKUP(E49,'Card Numbers'!$A$2:$B$33,2,FALSE)</f>
        <v>Donald Johnson</v>
      </c>
      <c r="B49" s="3">
        <v>113.39</v>
      </c>
      <c r="C49" s="1">
        <v>43763</v>
      </c>
      <c r="D49" t="s">
        <v>57</v>
      </c>
      <c r="E49">
        <v>5461</v>
      </c>
    </row>
    <row r="50" spans="1:5" x14ac:dyDescent="0.25">
      <c r="A50" t="str">
        <f>VLOOKUP(E50,'Card Numbers'!$A$2:$B$33,2,FALSE)</f>
        <v>Donald Johnson</v>
      </c>
      <c r="B50" s="3">
        <v>41.72</v>
      </c>
      <c r="C50" s="1">
        <v>43762</v>
      </c>
      <c r="D50" t="s">
        <v>57</v>
      </c>
      <c r="E50">
        <v>5461</v>
      </c>
    </row>
    <row r="51" spans="1:5" x14ac:dyDescent="0.25">
      <c r="A51" t="str">
        <f>VLOOKUP(E51,'Card Numbers'!$A$2:$B$33,2,FALSE)</f>
        <v>Donald Johnson</v>
      </c>
      <c r="B51" s="3">
        <v>20.88</v>
      </c>
      <c r="C51" s="1">
        <v>43760</v>
      </c>
      <c r="D51" t="s">
        <v>59</v>
      </c>
      <c r="E51">
        <v>5461</v>
      </c>
    </row>
    <row r="52" spans="1:5" x14ac:dyDescent="0.25">
      <c r="A52" t="str">
        <f>VLOOKUP(E52,'Card Numbers'!$A$2:$B$33,2,FALSE)</f>
        <v>Donald Johnson</v>
      </c>
      <c r="B52" s="3">
        <v>7.03</v>
      </c>
      <c r="C52" s="1">
        <v>43760</v>
      </c>
      <c r="D52" t="s">
        <v>59</v>
      </c>
      <c r="E52">
        <v>5461</v>
      </c>
    </row>
    <row r="53" spans="1:5" x14ac:dyDescent="0.25">
      <c r="A53" t="str">
        <f>VLOOKUP(E53,'Card Numbers'!$A$2:$B$33,2,FALSE)</f>
        <v>Donald Johnson</v>
      </c>
      <c r="B53" s="3">
        <v>3.13</v>
      </c>
      <c r="C53" s="1">
        <v>43760</v>
      </c>
      <c r="D53" t="s">
        <v>59</v>
      </c>
      <c r="E53">
        <v>5461</v>
      </c>
    </row>
    <row r="54" spans="1:5" x14ac:dyDescent="0.25">
      <c r="A54" t="str">
        <f>VLOOKUP(E54,'Card Numbers'!$A$2:$B$33,2,FALSE)</f>
        <v>Donald Johnson</v>
      </c>
      <c r="B54" s="3">
        <v>46.96</v>
      </c>
      <c r="C54" s="1">
        <v>43760</v>
      </c>
      <c r="D54" t="s">
        <v>59</v>
      </c>
      <c r="E54">
        <v>5461</v>
      </c>
    </row>
    <row r="55" spans="1:5" x14ac:dyDescent="0.25">
      <c r="A55" t="str">
        <f>VLOOKUP(E55,'Card Numbers'!$A$2:$B$33,2,FALSE)</f>
        <v>Donald Johnson</v>
      </c>
      <c r="B55" s="3">
        <v>5.35</v>
      </c>
      <c r="C55" s="1">
        <v>43759</v>
      </c>
      <c r="D55" t="s">
        <v>78</v>
      </c>
      <c r="E55">
        <v>5461</v>
      </c>
    </row>
    <row r="56" spans="1:5" x14ac:dyDescent="0.25">
      <c r="A56" t="str">
        <f>VLOOKUP(E56,'Card Numbers'!$A$2:$B$33,2,FALSE)</f>
        <v>Donald Johnson</v>
      </c>
      <c r="B56" s="3">
        <v>46.08</v>
      </c>
      <c r="C56" s="1">
        <v>43759</v>
      </c>
      <c r="D56" t="s">
        <v>81</v>
      </c>
      <c r="E56">
        <v>5461</v>
      </c>
    </row>
    <row r="57" spans="1:5" x14ac:dyDescent="0.25">
      <c r="A57" t="str">
        <f>VLOOKUP(E57,'Card Numbers'!$A$2:$B$33,2,FALSE)</f>
        <v>Donald Johnson</v>
      </c>
      <c r="B57" s="3">
        <v>7.28</v>
      </c>
      <c r="C57" s="1">
        <v>43758</v>
      </c>
      <c r="D57" t="s">
        <v>78</v>
      </c>
      <c r="E57">
        <v>5461</v>
      </c>
    </row>
    <row r="58" spans="1:5" x14ac:dyDescent="0.25">
      <c r="A58" t="str">
        <f>VLOOKUP(E58,'Card Numbers'!$A$2:$B$33,2,FALSE)</f>
        <v>Donald Johnson</v>
      </c>
      <c r="B58" s="3">
        <v>5.13</v>
      </c>
      <c r="C58" s="1">
        <v>43758</v>
      </c>
      <c r="D58" t="s">
        <v>78</v>
      </c>
      <c r="E58">
        <v>5461</v>
      </c>
    </row>
    <row r="59" spans="1:5" x14ac:dyDescent="0.25">
      <c r="A59" t="str">
        <f>VLOOKUP(E59,'Card Numbers'!$A$2:$B$33,2,FALSE)</f>
        <v>Donald Johnson</v>
      </c>
      <c r="B59" s="3">
        <v>70.5</v>
      </c>
      <c r="C59" s="1">
        <v>43758</v>
      </c>
      <c r="D59" t="s">
        <v>59</v>
      </c>
      <c r="E59">
        <v>5461</v>
      </c>
    </row>
    <row r="60" spans="1:5" x14ac:dyDescent="0.25">
      <c r="A60" t="str">
        <f>VLOOKUP(E60,'Card Numbers'!$A$2:$B$33,2,FALSE)</f>
        <v>Donald Johnson</v>
      </c>
      <c r="B60" s="3">
        <v>10.57</v>
      </c>
      <c r="C60" s="1">
        <v>43758</v>
      </c>
      <c r="D60" t="s">
        <v>59</v>
      </c>
      <c r="E60">
        <v>5461</v>
      </c>
    </row>
    <row r="61" spans="1:5" x14ac:dyDescent="0.25">
      <c r="A61" t="str">
        <f>VLOOKUP(E61,'Card Numbers'!$A$2:$B$33,2,FALSE)</f>
        <v>Donald Johnson</v>
      </c>
      <c r="B61" s="3">
        <v>12.44</v>
      </c>
      <c r="C61" s="1">
        <v>43755</v>
      </c>
      <c r="D61" t="s">
        <v>59</v>
      </c>
      <c r="E61">
        <v>5461</v>
      </c>
    </row>
    <row r="62" spans="1:5" x14ac:dyDescent="0.25">
      <c r="A62" t="str">
        <f>VLOOKUP(E62,'Card Numbers'!$A$2:$B$33,2,FALSE)</f>
        <v>Donald Johnson</v>
      </c>
      <c r="B62" s="3">
        <v>6.79</v>
      </c>
      <c r="C62" s="1">
        <v>43755</v>
      </c>
      <c r="D62" t="s">
        <v>107</v>
      </c>
      <c r="E62">
        <v>5461</v>
      </c>
    </row>
    <row r="63" spans="1:5" x14ac:dyDescent="0.25">
      <c r="A63" t="str">
        <f>VLOOKUP(E63,'Card Numbers'!$A$2:$B$33,2,FALSE)</f>
        <v>Donald Johnson</v>
      </c>
      <c r="B63" s="3">
        <v>82.97</v>
      </c>
      <c r="C63" s="1">
        <v>43755</v>
      </c>
      <c r="D63" t="s">
        <v>59</v>
      </c>
      <c r="E63">
        <v>5461</v>
      </c>
    </row>
    <row r="64" spans="1:5" x14ac:dyDescent="0.25">
      <c r="A64" t="str">
        <f>VLOOKUP(E64,'Card Numbers'!$A$2:$B$33,2,FALSE)</f>
        <v>Donald Johnson</v>
      </c>
      <c r="B64" s="3">
        <v>10</v>
      </c>
      <c r="C64" s="1">
        <v>43755</v>
      </c>
      <c r="D64" t="s">
        <v>59</v>
      </c>
      <c r="E64">
        <v>5461</v>
      </c>
    </row>
    <row r="65" spans="1:5" x14ac:dyDescent="0.25">
      <c r="A65" t="str">
        <f>VLOOKUP(E65,'Card Numbers'!$A$2:$B$33,2,FALSE)</f>
        <v>Erik Rosengren</v>
      </c>
      <c r="B65" s="3">
        <v>10.32</v>
      </c>
      <c r="C65" s="1">
        <v>43763</v>
      </c>
      <c r="D65" t="s">
        <v>59</v>
      </c>
      <c r="E65">
        <v>3566</v>
      </c>
    </row>
    <row r="66" spans="1:5" x14ac:dyDescent="0.25">
      <c r="A66" t="str">
        <f>VLOOKUP(E66,'Card Numbers'!$A$2:$B$33,2,FALSE)</f>
        <v>Erik Rosengren</v>
      </c>
      <c r="B66" s="3">
        <v>9.98</v>
      </c>
      <c r="C66" s="1">
        <v>43763</v>
      </c>
      <c r="D66" t="s">
        <v>59</v>
      </c>
      <c r="E66">
        <v>3566</v>
      </c>
    </row>
    <row r="67" spans="1:5" x14ac:dyDescent="0.25">
      <c r="A67" t="str">
        <f>VLOOKUP(E67,'Card Numbers'!$A$2:$B$33,2,FALSE)</f>
        <v>Erik Rosengren</v>
      </c>
      <c r="B67" s="3">
        <v>16.61</v>
      </c>
      <c r="C67" s="1">
        <v>43762</v>
      </c>
      <c r="D67" t="s">
        <v>59</v>
      </c>
      <c r="E67">
        <v>3566</v>
      </c>
    </row>
    <row r="68" spans="1:5" x14ac:dyDescent="0.25">
      <c r="A68" t="str">
        <f>VLOOKUP(E68,'Card Numbers'!$A$2:$B$33,2,FALSE)</f>
        <v>Erik Rosengren</v>
      </c>
      <c r="B68" s="3">
        <v>12.5</v>
      </c>
      <c r="C68" s="1">
        <v>43761</v>
      </c>
      <c r="D68" t="s">
        <v>59</v>
      </c>
      <c r="E68">
        <v>3566</v>
      </c>
    </row>
    <row r="69" spans="1:5" x14ac:dyDescent="0.25">
      <c r="A69" t="str">
        <f>VLOOKUP(E69,'Card Numbers'!$A$2:$B$33,2,FALSE)</f>
        <v>Erik Rosengren</v>
      </c>
      <c r="B69" s="3">
        <v>13.89</v>
      </c>
      <c r="C69" s="1">
        <v>43760</v>
      </c>
      <c r="D69" t="s">
        <v>59</v>
      </c>
      <c r="E69">
        <v>3566</v>
      </c>
    </row>
    <row r="70" spans="1:5" x14ac:dyDescent="0.25">
      <c r="A70" t="str">
        <f>VLOOKUP(E70,'Card Numbers'!$A$2:$B$33,2,FALSE)</f>
        <v>Erik Rosengren</v>
      </c>
      <c r="B70" s="3">
        <v>26.37</v>
      </c>
      <c r="C70" s="1">
        <v>43760</v>
      </c>
      <c r="D70" t="s">
        <v>59</v>
      </c>
      <c r="E70">
        <v>3566</v>
      </c>
    </row>
    <row r="71" spans="1:5" x14ac:dyDescent="0.25">
      <c r="A71" t="str">
        <f>VLOOKUP(E71,'Card Numbers'!$A$2:$B$33,2,FALSE)</f>
        <v>Erik Rosengren</v>
      </c>
      <c r="B71" s="3">
        <v>15.64</v>
      </c>
      <c r="C71" s="1">
        <v>43756</v>
      </c>
      <c r="D71" t="s">
        <v>59</v>
      </c>
      <c r="E71">
        <v>3566</v>
      </c>
    </row>
    <row r="72" spans="1:5" x14ac:dyDescent="0.25">
      <c r="A72" t="str">
        <f>VLOOKUP(E72,'Card Numbers'!$A$2:$B$33,2,FALSE)</f>
        <v>Erik Rosengren</v>
      </c>
      <c r="B72" s="3">
        <v>13.43</v>
      </c>
      <c r="C72" s="1">
        <v>43756</v>
      </c>
      <c r="D72" t="s">
        <v>59</v>
      </c>
      <c r="E72">
        <v>3566</v>
      </c>
    </row>
    <row r="73" spans="1:5" x14ac:dyDescent="0.25">
      <c r="A73" t="str">
        <f>VLOOKUP(E73,'Card Numbers'!$A$2:$B$33,2,FALSE)</f>
        <v>Erik Rosengren</v>
      </c>
      <c r="B73" s="3">
        <v>5.81</v>
      </c>
      <c r="C73" s="1">
        <v>43756</v>
      </c>
      <c r="D73" t="s">
        <v>59</v>
      </c>
      <c r="E73">
        <v>3566</v>
      </c>
    </row>
    <row r="74" spans="1:5" x14ac:dyDescent="0.25">
      <c r="A74" t="str">
        <f>VLOOKUP(E74,'Card Numbers'!$A$2:$B$33,2,FALSE)</f>
        <v>George Velazquez</v>
      </c>
      <c r="B74" s="3">
        <v>13</v>
      </c>
      <c r="C74" s="1">
        <v>43765</v>
      </c>
      <c r="D74" t="s">
        <v>41</v>
      </c>
      <c r="E74">
        <v>3525</v>
      </c>
    </row>
    <row r="75" spans="1:5" x14ac:dyDescent="0.25">
      <c r="A75" t="str">
        <f>VLOOKUP(E75,'Card Numbers'!$A$2:$B$33,2,FALSE)</f>
        <v>George Velazquez</v>
      </c>
      <c r="B75" s="3">
        <v>25</v>
      </c>
      <c r="C75" s="1">
        <v>43765</v>
      </c>
      <c r="D75" t="s">
        <v>42</v>
      </c>
      <c r="E75">
        <v>3525</v>
      </c>
    </row>
    <row r="76" spans="1:5" x14ac:dyDescent="0.25">
      <c r="A76" t="str">
        <f>VLOOKUP(E76,'Card Numbers'!$A$2:$B$33,2,FALSE)</f>
        <v>George Velazquez</v>
      </c>
      <c r="B76" s="3">
        <v>26.55</v>
      </c>
      <c r="C76" s="1">
        <v>43763</v>
      </c>
      <c r="D76" t="s">
        <v>51</v>
      </c>
      <c r="E76">
        <v>3525</v>
      </c>
    </row>
    <row r="77" spans="1:5" x14ac:dyDescent="0.25">
      <c r="A77" t="str">
        <f>VLOOKUP(E77,'Card Numbers'!$A$2:$B$33,2,FALSE)</f>
        <v>George Velazquez</v>
      </c>
      <c r="B77" s="3">
        <v>2.5</v>
      </c>
      <c r="C77" s="1">
        <v>43758</v>
      </c>
      <c r="D77" t="s">
        <v>85</v>
      </c>
      <c r="E77">
        <v>3525</v>
      </c>
    </row>
    <row r="78" spans="1:5" x14ac:dyDescent="0.25">
      <c r="A78" t="str">
        <f>VLOOKUP(E78,'Card Numbers'!$A$2:$B$33,2,FALSE)</f>
        <v>George Velazquez</v>
      </c>
      <c r="B78" s="3">
        <v>15.38</v>
      </c>
      <c r="C78" s="1">
        <v>43756</v>
      </c>
      <c r="D78" t="s">
        <v>98</v>
      </c>
      <c r="E78">
        <v>3525</v>
      </c>
    </row>
    <row r="79" spans="1:5" x14ac:dyDescent="0.25">
      <c r="A79" t="str">
        <f>VLOOKUP(E79,'Card Numbers'!$A$2:$B$33,2,FALSE)</f>
        <v>George Velazquez</v>
      </c>
      <c r="B79" s="3">
        <v>18.72</v>
      </c>
      <c r="C79" s="1">
        <v>43756</v>
      </c>
      <c r="D79" t="s">
        <v>99</v>
      </c>
      <c r="E79">
        <v>3525</v>
      </c>
    </row>
    <row r="80" spans="1:5" x14ac:dyDescent="0.25">
      <c r="A80" t="str">
        <f>VLOOKUP(E80,'Card Numbers'!$A$2:$B$33,2,FALSE)</f>
        <v>George Velazquez</v>
      </c>
      <c r="B80" s="3">
        <v>4</v>
      </c>
      <c r="C80" s="1">
        <v>43756</v>
      </c>
      <c r="D80" t="s">
        <v>100</v>
      </c>
      <c r="E80">
        <v>3525</v>
      </c>
    </row>
    <row r="81" spans="1:5" x14ac:dyDescent="0.25">
      <c r="A81" t="str">
        <f>VLOOKUP(E81,'Card Numbers'!$A$2:$B$33,2,FALSE)</f>
        <v>George Velazquez</v>
      </c>
      <c r="B81" s="3">
        <v>6</v>
      </c>
      <c r="C81" s="1">
        <v>43756</v>
      </c>
      <c r="D81" t="s">
        <v>100</v>
      </c>
      <c r="E81">
        <v>3525</v>
      </c>
    </row>
    <row r="82" spans="1:5" x14ac:dyDescent="0.25">
      <c r="A82" t="str">
        <f>VLOOKUP(E82,'Card Numbers'!$A$2:$B$33,2,FALSE)</f>
        <v>George Velazquez</v>
      </c>
      <c r="B82" s="3">
        <v>8</v>
      </c>
      <c r="C82" s="1">
        <v>43756</v>
      </c>
      <c r="D82" t="s">
        <v>100</v>
      </c>
      <c r="E82">
        <v>3525</v>
      </c>
    </row>
    <row r="83" spans="1:5" x14ac:dyDescent="0.25">
      <c r="A83" t="str">
        <f>VLOOKUP(E83,'Card Numbers'!$A$2:$B$33,2,FALSE)</f>
        <v>George Velazquez</v>
      </c>
      <c r="B83" s="3">
        <v>3</v>
      </c>
      <c r="C83" s="1">
        <v>43756</v>
      </c>
      <c r="D83" t="s">
        <v>101</v>
      </c>
      <c r="E83">
        <v>3525</v>
      </c>
    </row>
    <row r="84" spans="1:5" x14ac:dyDescent="0.25">
      <c r="A84" t="str">
        <f>VLOOKUP(E84,'Card Numbers'!$A$2:$B$33,2,FALSE)</f>
        <v>George Velazquez</v>
      </c>
      <c r="B84" s="3">
        <v>8</v>
      </c>
      <c r="C84" s="1">
        <v>43756</v>
      </c>
      <c r="D84" t="s">
        <v>100</v>
      </c>
      <c r="E84">
        <v>3525</v>
      </c>
    </row>
    <row r="85" spans="1:5" x14ac:dyDescent="0.25">
      <c r="A85" t="str">
        <f>VLOOKUP(E85,'Card Numbers'!$A$2:$B$33,2,FALSE)</f>
        <v>George Velazquez</v>
      </c>
      <c r="B85" s="3">
        <v>6.4</v>
      </c>
      <c r="C85" s="1">
        <v>43756</v>
      </c>
      <c r="D85" t="s">
        <v>100</v>
      </c>
      <c r="E85">
        <v>3525</v>
      </c>
    </row>
    <row r="86" spans="1:5" x14ac:dyDescent="0.25">
      <c r="A86" t="str">
        <f>VLOOKUP(E86,'Card Numbers'!$A$2:$B$33,2,FALSE)</f>
        <v>Ginny Smith</v>
      </c>
      <c r="B86" s="3">
        <v>133.74</v>
      </c>
      <c r="C86" s="1">
        <v>43756</v>
      </c>
      <c r="D86" t="s">
        <v>94</v>
      </c>
      <c r="E86">
        <v>5317</v>
      </c>
    </row>
    <row r="87" spans="1:5" x14ac:dyDescent="0.25">
      <c r="A87" t="str">
        <f>VLOOKUP(E87,'Card Numbers'!$A$2:$B$33,2,FALSE)</f>
        <v>Greg McDaniel</v>
      </c>
      <c r="B87" s="3">
        <v>6.35</v>
      </c>
      <c r="C87" s="1">
        <v>43765</v>
      </c>
      <c r="D87" t="s">
        <v>48</v>
      </c>
      <c r="E87">
        <v>3376</v>
      </c>
    </row>
    <row r="88" spans="1:5" x14ac:dyDescent="0.25">
      <c r="A88" t="str">
        <f>VLOOKUP(E88,'Card Numbers'!$A$2:$B$33,2,FALSE)</f>
        <v>Greg McDaniel</v>
      </c>
      <c r="B88" s="3">
        <v>159.43</v>
      </c>
      <c r="C88" s="1">
        <v>43761</v>
      </c>
      <c r="D88" t="s">
        <v>52</v>
      </c>
      <c r="E88">
        <v>3376</v>
      </c>
    </row>
    <row r="89" spans="1:5" x14ac:dyDescent="0.25">
      <c r="A89" t="str">
        <f>VLOOKUP(E89,'Card Numbers'!$A$2:$B$33,2,FALSE)</f>
        <v>Greg McDaniel</v>
      </c>
      <c r="B89" s="3">
        <v>10</v>
      </c>
      <c r="C89" s="1">
        <v>43758</v>
      </c>
      <c r="D89" t="s">
        <v>89</v>
      </c>
      <c r="E89">
        <v>3376</v>
      </c>
    </row>
    <row r="90" spans="1:5" x14ac:dyDescent="0.25">
      <c r="A90" t="str">
        <f>VLOOKUP(E90,'Card Numbers'!$A$2:$B$33,2,FALSE)</f>
        <v>Greg McDaniel</v>
      </c>
      <c r="B90" s="3">
        <v>20.59</v>
      </c>
      <c r="C90" s="1">
        <v>43758</v>
      </c>
      <c r="D90" t="s">
        <v>90</v>
      </c>
      <c r="E90">
        <v>3376</v>
      </c>
    </row>
    <row r="91" spans="1:5" x14ac:dyDescent="0.25">
      <c r="A91" t="str">
        <f>VLOOKUP(E91,'Card Numbers'!$A$2:$B$33,2,FALSE)</f>
        <v>Greg McDaniel</v>
      </c>
      <c r="B91" s="3">
        <v>37.979999999999997</v>
      </c>
      <c r="C91" s="1">
        <v>43758</v>
      </c>
      <c r="D91" t="s">
        <v>65</v>
      </c>
      <c r="E91">
        <v>3376</v>
      </c>
    </row>
    <row r="92" spans="1:5" x14ac:dyDescent="0.25">
      <c r="A92" t="str">
        <f>VLOOKUP(E92,'Card Numbers'!$A$2:$B$33,2,FALSE)</f>
        <v>Greg McDaniel</v>
      </c>
      <c r="B92" s="3">
        <v>10</v>
      </c>
      <c r="C92" s="1">
        <v>43753</v>
      </c>
      <c r="D92" t="s">
        <v>89</v>
      </c>
      <c r="E92">
        <v>3376</v>
      </c>
    </row>
    <row r="93" spans="1:5" x14ac:dyDescent="0.25">
      <c r="A93" t="str">
        <f>VLOOKUP(E93,'Card Numbers'!$A$2:$B$33,2,FALSE)</f>
        <v>Jamie Mendicino</v>
      </c>
      <c r="B93" s="3">
        <v>10</v>
      </c>
      <c r="C93" s="1">
        <v>43765</v>
      </c>
      <c r="D93" t="s">
        <v>40</v>
      </c>
      <c r="E93">
        <v>6483</v>
      </c>
    </row>
    <row r="94" spans="1:5" x14ac:dyDescent="0.25">
      <c r="A94" t="str">
        <f>VLOOKUP(E94,'Card Numbers'!$A$2:$B$33,2,FALSE)</f>
        <v>Jamie Mendicino</v>
      </c>
      <c r="B94" s="3">
        <v>10</v>
      </c>
      <c r="C94" s="1">
        <v>43762</v>
      </c>
      <c r="D94" t="s">
        <v>40</v>
      </c>
      <c r="E94">
        <v>6483</v>
      </c>
    </row>
    <row r="95" spans="1:5" x14ac:dyDescent="0.25">
      <c r="A95" t="str">
        <f>VLOOKUP(E95,'Card Numbers'!$A$2:$B$33,2,FALSE)</f>
        <v>Jamie Mendicino</v>
      </c>
      <c r="B95" s="3">
        <v>87.89</v>
      </c>
      <c r="C95" s="1">
        <v>43762</v>
      </c>
      <c r="D95" t="s">
        <v>64</v>
      </c>
      <c r="E95">
        <v>6483</v>
      </c>
    </row>
    <row r="96" spans="1:5" x14ac:dyDescent="0.25">
      <c r="A96" t="str">
        <f>VLOOKUP(E96,'Card Numbers'!$A$2:$B$33,2,FALSE)</f>
        <v>Jamie Mendicino</v>
      </c>
      <c r="B96" s="3">
        <v>10</v>
      </c>
      <c r="C96" s="1">
        <v>43761</v>
      </c>
      <c r="D96" t="s">
        <v>40</v>
      </c>
      <c r="E96">
        <v>6483</v>
      </c>
    </row>
    <row r="97" spans="1:5" x14ac:dyDescent="0.25">
      <c r="A97" t="str">
        <f>VLOOKUP(E97,'Card Numbers'!$A$2:$B$33,2,FALSE)</f>
        <v>Jamie Mendicino</v>
      </c>
      <c r="B97" s="3">
        <v>10</v>
      </c>
      <c r="C97" s="1">
        <v>43761</v>
      </c>
      <c r="D97" t="s">
        <v>40</v>
      </c>
      <c r="E97">
        <v>6483</v>
      </c>
    </row>
    <row r="98" spans="1:5" x14ac:dyDescent="0.25">
      <c r="A98" t="str">
        <f>VLOOKUP(E98,'Card Numbers'!$A$2:$B$33,2,FALSE)</f>
        <v>Jamie Mendicino</v>
      </c>
      <c r="B98" s="3">
        <v>10</v>
      </c>
      <c r="C98" s="1">
        <v>43760</v>
      </c>
      <c r="D98" t="s">
        <v>40</v>
      </c>
      <c r="E98">
        <v>6483</v>
      </c>
    </row>
    <row r="99" spans="1:5" x14ac:dyDescent="0.25">
      <c r="A99" t="str">
        <f>VLOOKUP(E99,'Card Numbers'!$A$2:$B$33,2,FALSE)</f>
        <v>Jamie Mendicino</v>
      </c>
      <c r="B99" s="3">
        <v>33.53</v>
      </c>
      <c r="C99" s="1">
        <v>43758</v>
      </c>
      <c r="D99" t="s">
        <v>56</v>
      </c>
      <c r="E99">
        <v>6483</v>
      </c>
    </row>
    <row r="100" spans="1:5" x14ac:dyDescent="0.25">
      <c r="A100" t="str">
        <f>VLOOKUP(E100,'Card Numbers'!$A$2:$B$33,2,FALSE)</f>
        <v>Jamie Mendicino</v>
      </c>
      <c r="B100" s="3">
        <v>133.77000000000001</v>
      </c>
      <c r="C100" s="1">
        <v>43758</v>
      </c>
      <c r="D100" t="s">
        <v>56</v>
      </c>
      <c r="E100">
        <v>6483</v>
      </c>
    </row>
    <row r="101" spans="1:5" x14ac:dyDescent="0.25">
      <c r="A101" t="str">
        <f>VLOOKUP(E101,'Card Numbers'!$A$2:$B$33,2,FALSE)</f>
        <v>Jamie Mendicino</v>
      </c>
      <c r="B101" s="3">
        <v>70.569999999999993</v>
      </c>
      <c r="C101" s="1">
        <v>43756</v>
      </c>
      <c r="D101" t="s">
        <v>97</v>
      </c>
      <c r="E101">
        <v>6483</v>
      </c>
    </row>
    <row r="102" spans="1:5" x14ac:dyDescent="0.25">
      <c r="A102" t="str">
        <f>VLOOKUP(E102,'Card Numbers'!$A$2:$B$33,2,FALSE)</f>
        <v>Jamie Mendicino</v>
      </c>
      <c r="B102" s="3">
        <v>13</v>
      </c>
      <c r="C102" s="1">
        <v>43754</v>
      </c>
      <c r="D102" t="s">
        <v>111</v>
      </c>
      <c r="E102">
        <v>6483</v>
      </c>
    </row>
    <row r="103" spans="1:5" x14ac:dyDescent="0.25">
      <c r="A103" t="str">
        <f>VLOOKUP(E103,'Card Numbers'!$A$2:$B$33,2,FALSE)</f>
        <v>Jamie Mendicino</v>
      </c>
      <c r="B103" s="3">
        <v>10</v>
      </c>
      <c r="C103" s="1">
        <v>43754</v>
      </c>
      <c r="D103" t="s">
        <v>40</v>
      </c>
      <c r="E103">
        <v>6483</v>
      </c>
    </row>
    <row r="104" spans="1:5" x14ac:dyDescent="0.25">
      <c r="A104" t="str">
        <f>VLOOKUP(E104,'Card Numbers'!$A$2:$B$33,2,FALSE)</f>
        <v>Jamie Mendicino</v>
      </c>
      <c r="B104" s="3">
        <v>50.02</v>
      </c>
      <c r="C104" s="1">
        <v>43754</v>
      </c>
      <c r="D104" t="s">
        <v>65</v>
      </c>
      <c r="E104">
        <v>6483</v>
      </c>
    </row>
    <row r="105" spans="1:5" x14ac:dyDescent="0.25">
      <c r="A105" t="str">
        <f>VLOOKUP(E105,'Card Numbers'!$A$2:$B$33,2,FALSE)</f>
        <v>Jamie Mendicino</v>
      </c>
      <c r="B105" s="3">
        <v>53.49</v>
      </c>
      <c r="C105" s="1">
        <v>43754</v>
      </c>
      <c r="D105" t="s">
        <v>112</v>
      </c>
      <c r="E105">
        <v>6483</v>
      </c>
    </row>
    <row r="106" spans="1:5" x14ac:dyDescent="0.25">
      <c r="A106" t="str">
        <f>VLOOKUP(E106,'Card Numbers'!$A$2:$B$33,2,FALSE)</f>
        <v>Jamie Mendicino</v>
      </c>
      <c r="B106" s="3">
        <v>10</v>
      </c>
      <c r="C106" s="1">
        <v>43753</v>
      </c>
      <c r="D106" t="s">
        <v>40</v>
      </c>
      <c r="E106">
        <v>6483</v>
      </c>
    </row>
    <row r="107" spans="1:5" x14ac:dyDescent="0.25">
      <c r="A107" t="str">
        <f>VLOOKUP(E107,'Card Numbers'!$A$2:$B$33,2,FALSE)</f>
        <v>Jamie Mendicino</v>
      </c>
      <c r="B107" s="3">
        <v>10</v>
      </c>
      <c r="C107" s="1">
        <v>43753</v>
      </c>
      <c r="D107" t="s">
        <v>40</v>
      </c>
      <c r="E107">
        <v>6483</v>
      </c>
    </row>
    <row r="108" spans="1:5" x14ac:dyDescent="0.25">
      <c r="A108" t="str">
        <f>VLOOKUP(E108,'Card Numbers'!$A$2:$B$33,2,FALSE)</f>
        <v>Jamie Mendicino</v>
      </c>
      <c r="B108" s="3">
        <v>36.369999999999997</v>
      </c>
      <c r="C108" s="1">
        <v>43753</v>
      </c>
      <c r="D108" t="s">
        <v>70</v>
      </c>
      <c r="E108">
        <v>6483</v>
      </c>
    </row>
    <row r="109" spans="1:5" x14ac:dyDescent="0.25">
      <c r="A109" t="str">
        <f>VLOOKUP(E109,'Card Numbers'!$A$2:$B$33,2,FALSE)</f>
        <v>Jill Grove</v>
      </c>
      <c r="B109" s="3">
        <v>9.91</v>
      </c>
      <c r="C109" s="1">
        <v>43762</v>
      </c>
      <c r="D109" t="s">
        <v>71</v>
      </c>
      <c r="E109">
        <v>9481</v>
      </c>
    </row>
    <row r="110" spans="1:5" x14ac:dyDescent="0.25">
      <c r="A110" t="str">
        <f>VLOOKUP(E110,'Card Numbers'!$A$2:$B$33,2,FALSE)</f>
        <v>Ken Johnson</v>
      </c>
      <c r="B110" s="3">
        <v>2.2000000000000002</v>
      </c>
      <c r="C110" s="1">
        <v>43765</v>
      </c>
      <c r="D110" t="s">
        <v>46</v>
      </c>
      <c r="E110">
        <v>3343</v>
      </c>
    </row>
    <row r="111" spans="1:5" x14ac:dyDescent="0.25">
      <c r="A111" t="str">
        <f>VLOOKUP(E111,'Card Numbers'!$A$2:$B$33,2,FALSE)</f>
        <v>Ken Johnson</v>
      </c>
      <c r="B111" s="3">
        <v>73.48</v>
      </c>
      <c r="C111" s="1">
        <v>43765</v>
      </c>
      <c r="D111" t="s">
        <v>47</v>
      </c>
      <c r="E111">
        <v>3343</v>
      </c>
    </row>
    <row r="112" spans="1:5" x14ac:dyDescent="0.25">
      <c r="A112" t="str">
        <f>VLOOKUP(E112,'Card Numbers'!$A$2:$B$33,2,FALSE)</f>
        <v>Ken Johnson</v>
      </c>
      <c r="B112" s="3">
        <v>35.869999999999997</v>
      </c>
      <c r="C112" s="1">
        <v>43761</v>
      </c>
      <c r="D112" t="s">
        <v>59</v>
      </c>
      <c r="E112">
        <v>3343</v>
      </c>
    </row>
    <row r="113" spans="1:5" x14ac:dyDescent="0.25">
      <c r="A113" t="str">
        <f>VLOOKUP(E113,'Card Numbers'!$A$2:$B$33,2,FALSE)</f>
        <v>Ken Johnson</v>
      </c>
      <c r="B113" s="3">
        <v>13</v>
      </c>
      <c r="C113" s="1">
        <v>43760</v>
      </c>
      <c r="D113" t="s">
        <v>76</v>
      </c>
      <c r="E113">
        <v>3343</v>
      </c>
    </row>
    <row r="114" spans="1:5" x14ac:dyDescent="0.25">
      <c r="A114" t="str">
        <f>VLOOKUP(E114,'Card Numbers'!$A$2:$B$33,2,FALSE)</f>
        <v>Ken Johnson</v>
      </c>
      <c r="B114" s="3">
        <v>36.92</v>
      </c>
      <c r="C114" s="1">
        <v>43756</v>
      </c>
      <c r="D114" t="s">
        <v>103</v>
      </c>
      <c r="E114">
        <v>3343</v>
      </c>
    </row>
    <row r="115" spans="1:5" x14ac:dyDescent="0.25">
      <c r="A115" t="str">
        <f>VLOOKUP(E115,'Card Numbers'!$A$2:$B$33,2,FALSE)</f>
        <v>Ken Johnson</v>
      </c>
      <c r="B115" s="3">
        <v>13.85</v>
      </c>
      <c r="C115" s="1">
        <v>43755</v>
      </c>
      <c r="D115" t="s">
        <v>59</v>
      </c>
      <c r="E115">
        <v>3343</v>
      </c>
    </row>
    <row r="116" spans="1:5" x14ac:dyDescent="0.25">
      <c r="A116" t="str">
        <f>VLOOKUP(E116,'Card Numbers'!$A$2:$B$33,2,FALSE)</f>
        <v>Ken Johnson</v>
      </c>
      <c r="B116" s="3">
        <v>42.03</v>
      </c>
      <c r="C116" s="1">
        <v>43753</v>
      </c>
      <c r="D116" t="s">
        <v>59</v>
      </c>
      <c r="E116">
        <v>3343</v>
      </c>
    </row>
    <row r="117" spans="1:5" x14ac:dyDescent="0.25">
      <c r="A117" t="str">
        <f>VLOOKUP(E117,'Card Numbers'!$A$2:$B$33,2,FALSE)</f>
        <v>Ken Johnson</v>
      </c>
      <c r="B117" s="3">
        <v>183.42</v>
      </c>
      <c r="C117" s="1">
        <v>43752</v>
      </c>
      <c r="D117" t="s">
        <v>118</v>
      </c>
      <c r="E117">
        <v>3343</v>
      </c>
    </row>
    <row r="118" spans="1:5" x14ac:dyDescent="0.25">
      <c r="A118" t="str">
        <f>VLOOKUP(E118,'Card Numbers'!$A$2:$B$33,2,FALSE)</f>
        <v>Ken Johnson</v>
      </c>
      <c r="B118" s="3">
        <v>10.61</v>
      </c>
      <c r="C118" s="1">
        <v>43752</v>
      </c>
      <c r="D118" t="s">
        <v>119</v>
      </c>
      <c r="E118">
        <v>3343</v>
      </c>
    </row>
    <row r="119" spans="1:5" x14ac:dyDescent="0.25">
      <c r="A119" t="str">
        <f>VLOOKUP(E119,'Card Numbers'!$A$2:$B$33,2,FALSE)</f>
        <v>Ken Johnson</v>
      </c>
      <c r="B119" s="3">
        <v>7.33</v>
      </c>
      <c r="C119" s="1">
        <v>43752</v>
      </c>
      <c r="D119" t="s">
        <v>120</v>
      </c>
      <c r="E119">
        <v>3343</v>
      </c>
    </row>
    <row r="120" spans="1:5" x14ac:dyDescent="0.25">
      <c r="A120" t="str">
        <f>VLOOKUP(E120,'Card Numbers'!$A$2:$B$33,2,FALSE)</f>
        <v>Ken Johnson</v>
      </c>
      <c r="B120" s="3">
        <v>2.99</v>
      </c>
      <c r="C120" s="1">
        <v>43752</v>
      </c>
      <c r="D120" t="s">
        <v>119</v>
      </c>
      <c r="E120">
        <v>3343</v>
      </c>
    </row>
    <row r="121" spans="1:5" x14ac:dyDescent="0.25">
      <c r="A121" t="str">
        <f>VLOOKUP(E121,'Card Numbers'!$A$2:$B$33,2,FALSE)</f>
        <v>Ken Johnson</v>
      </c>
      <c r="B121" s="3">
        <v>52.2</v>
      </c>
      <c r="C121" s="1">
        <v>43752</v>
      </c>
      <c r="D121" t="s">
        <v>121</v>
      </c>
      <c r="E121">
        <v>3343</v>
      </c>
    </row>
    <row r="122" spans="1:5" x14ac:dyDescent="0.25">
      <c r="A122" t="str">
        <f>VLOOKUP(E122,'Card Numbers'!$A$2:$B$33,2,FALSE)</f>
        <v>Kodi Randall</v>
      </c>
      <c r="B122" s="3">
        <v>26.9</v>
      </c>
      <c r="C122" s="1">
        <v>43763</v>
      </c>
      <c r="D122" t="s">
        <v>52</v>
      </c>
      <c r="E122">
        <v>3475</v>
      </c>
    </row>
    <row r="123" spans="1:5" x14ac:dyDescent="0.25">
      <c r="A123" t="str">
        <f>VLOOKUP(E123,'Card Numbers'!$A$2:$B$33,2,FALSE)</f>
        <v>Kodi Randall</v>
      </c>
      <c r="B123" s="3">
        <v>75</v>
      </c>
      <c r="C123" s="1">
        <v>43762</v>
      </c>
      <c r="D123" t="s">
        <v>65</v>
      </c>
      <c r="E123">
        <v>3475</v>
      </c>
    </row>
    <row r="124" spans="1:5" x14ac:dyDescent="0.25">
      <c r="A124" t="str">
        <f>VLOOKUP(E124,'Card Numbers'!$A$2:$B$33,2,FALSE)</f>
        <v>Kodi Randall</v>
      </c>
      <c r="B124" s="3">
        <v>80</v>
      </c>
      <c r="C124" s="1">
        <v>43760</v>
      </c>
      <c r="D124" t="s">
        <v>74</v>
      </c>
      <c r="E124">
        <v>3475</v>
      </c>
    </row>
    <row r="125" spans="1:5" x14ac:dyDescent="0.25">
      <c r="A125" t="str">
        <f>VLOOKUP(E125,'Card Numbers'!$A$2:$B$33,2,FALSE)</f>
        <v>Kodi Randall</v>
      </c>
      <c r="B125" s="3">
        <v>20.23</v>
      </c>
      <c r="C125" s="1">
        <v>43755</v>
      </c>
      <c r="D125" t="s">
        <v>63</v>
      </c>
      <c r="E125">
        <v>3475</v>
      </c>
    </row>
    <row r="126" spans="1:5" x14ac:dyDescent="0.25">
      <c r="A126" t="str">
        <f>VLOOKUP(E126,'Card Numbers'!$A$2:$B$33,2,FALSE)</f>
        <v>Kodi Randall</v>
      </c>
      <c r="B126" s="3">
        <v>21.92</v>
      </c>
      <c r="C126" s="1">
        <v>43755</v>
      </c>
      <c r="D126" t="s">
        <v>63</v>
      </c>
      <c r="E126">
        <v>3475</v>
      </c>
    </row>
    <row r="127" spans="1:5" x14ac:dyDescent="0.25">
      <c r="A127" t="str">
        <f>VLOOKUP(E127,'Card Numbers'!$A$2:$B$33,2,FALSE)</f>
        <v>Lisa Uhlig</v>
      </c>
      <c r="B127" s="3">
        <v>11.86</v>
      </c>
      <c r="C127" s="1">
        <v>43759</v>
      </c>
      <c r="D127" t="s">
        <v>82</v>
      </c>
      <c r="E127">
        <v>2823</v>
      </c>
    </row>
    <row r="128" spans="1:5" x14ac:dyDescent="0.25">
      <c r="A128" t="str">
        <f>VLOOKUP(E128,'Card Numbers'!$A$2:$B$33,2,FALSE)</f>
        <v>Michael Landis</v>
      </c>
      <c r="B128" s="3">
        <v>179.38</v>
      </c>
      <c r="C128" s="1">
        <v>43758</v>
      </c>
      <c r="D128" t="s">
        <v>84</v>
      </c>
      <c r="E128">
        <v>2724</v>
      </c>
    </row>
    <row r="129" spans="1:5" x14ac:dyDescent="0.25">
      <c r="A129" t="str">
        <f>VLOOKUP(E129,'Card Numbers'!$A$2:$B$33,2,FALSE)</f>
        <v>Ralph Hinojosa</v>
      </c>
      <c r="B129" s="3">
        <v>20</v>
      </c>
      <c r="C129" s="1">
        <v>43765</v>
      </c>
      <c r="D129" t="s">
        <v>43</v>
      </c>
      <c r="E129">
        <v>3249</v>
      </c>
    </row>
    <row r="130" spans="1:5" x14ac:dyDescent="0.25">
      <c r="A130" t="str">
        <f>VLOOKUP(E130,'Card Numbers'!$A$2:$B$33,2,FALSE)</f>
        <v>Ralph Hinojosa</v>
      </c>
      <c r="B130" s="3">
        <v>2.35</v>
      </c>
      <c r="C130" s="1">
        <v>43763</v>
      </c>
      <c r="D130" t="s">
        <v>48</v>
      </c>
      <c r="E130">
        <v>3249</v>
      </c>
    </row>
    <row r="131" spans="1:5" x14ac:dyDescent="0.25">
      <c r="A131" t="str">
        <f>VLOOKUP(E131,'Card Numbers'!$A$2:$B$33,2,FALSE)</f>
        <v>Ralph Hinojosa</v>
      </c>
      <c r="B131" s="3">
        <v>17.350000000000001</v>
      </c>
      <c r="C131" s="1">
        <v>43763</v>
      </c>
      <c r="D131" t="s">
        <v>48</v>
      </c>
      <c r="E131">
        <v>3249</v>
      </c>
    </row>
    <row r="132" spans="1:5" x14ac:dyDescent="0.25">
      <c r="A132" t="str">
        <f>VLOOKUP(E132,'Card Numbers'!$A$2:$B$33,2,FALSE)</f>
        <v>Ralph Hinojosa</v>
      </c>
      <c r="B132" s="3">
        <v>20</v>
      </c>
      <c r="C132" s="1">
        <v>43762</v>
      </c>
      <c r="D132" t="s">
        <v>43</v>
      </c>
      <c r="E132">
        <v>3249</v>
      </c>
    </row>
    <row r="133" spans="1:5" x14ac:dyDescent="0.25">
      <c r="A133" t="str">
        <f>VLOOKUP(E133,'Card Numbers'!$A$2:$B$33,2,FALSE)</f>
        <v>Ralph Hinojosa</v>
      </c>
      <c r="B133" s="3">
        <v>32.799999999999997</v>
      </c>
      <c r="C133" s="1">
        <v>43758</v>
      </c>
      <c r="D133" t="s">
        <v>43</v>
      </c>
      <c r="E133">
        <v>3249</v>
      </c>
    </row>
    <row r="134" spans="1:5" x14ac:dyDescent="0.25">
      <c r="A134" t="str">
        <f>VLOOKUP(E134,'Card Numbers'!$A$2:$B$33,2,FALSE)</f>
        <v>Ralph Hinojosa</v>
      </c>
      <c r="B134" s="3">
        <v>4.3499999999999996</v>
      </c>
      <c r="C134" s="1">
        <v>43758</v>
      </c>
      <c r="D134" t="s">
        <v>48</v>
      </c>
      <c r="E134">
        <v>3249</v>
      </c>
    </row>
    <row r="135" spans="1:5" x14ac:dyDescent="0.25">
      <c r="A135" t="str">
        <f>VLOOKUP(E135,'Card Numbers'!$A$2:$B$33,2,FALSE)</f>
        <v>Ralph Hinojosa</v>
      </c>
      <c r="B135" s="3">
        <v>3.35</v>
      </c>
      <c r="C135" s="1">
        <v>43758</v>
      </c>
      <c r="D135" t="s">
        <v>48</v>
      </c>
      <c r="E135">
        <v>3249</v>
      </c>
    </row>
    <row r="136" spans="1:5" x14ac:dyDescent="0.25">
      <c r="A136" t="str">
        <f>VLOOKUP(E136,'Card Numbers'!$A$2:$B$33,2,FALSE)</f>
        <v>Ralph Hinojosa</v>
      </c>
      <c r="B136" s="3">
        <v>4.68</v>
      </c>
      <c r="C136" s="1">
        <v>43758</v>
      </c>
      <c r="D136" t="s">
        <v>88</v>
      </c>
      <c r="E136">
        <v>3249</v>
      </c>
    </row>
    <row r="137" spans="1:5" x14ac:dyDescent="0.25">
      <c r="A137" t="str">
        <f>VLOOKUP(E137,'Card Numbers'!$A$2:$B$33,2,FALSE)</f>
        <v>Ralph Hinojosa</v>
      </c>
      <c r="B137" s="3">
        <v>377.97</v>
      </c>
      <c r="C137" s="1">
        <v>43754</v>
      </c>
      <c r="D137" t="s">
        <v>113</v>
      </c>
      <c r="E137">
        <v>3249</v>
      </c>
    </row>
    <row r="138" spans="1:5" x14ac:dyDescent="0.25">
      <c r="A138" t="str">
        <f>VLOOKUP(E138,'Card Numbers'!$A$2:$B$33,2,FALSE)</f>
        <v>Ralph Hinojosa</v>
      </c>
      <c r="B138" s="3">
        <v>1.35</v>
      </c>
      <c r="C138" s="1">
        <v>43754</v>
      </c>
      <c r="D138" t="s">
        <v>48</v>
      </c>
      <c r="E138">
        <v>3249</v>
      </c>
    </row>
    <row r="139" spans="1:5" x14ac:dyDescent="0.25">
      <c r="A139" t="str">
        <f>VLOOKUP(E139,'Card Numbers'!$A$2:$B$33,2,FALSE)</f>
        <v>Ralph Hinojosa</v>
      </c>
      <c r="B139" s="3">
        <v>2.35</v>
      </c>
      <c r="C139" s="1">
        <v>43754</v>
      </c>
      <c r="D139" t="s">
        <v>48</v>
      </c>
      <c r="E139">
        <v>3249</v>
      </c>
    </row>
    <row r="140" spans="1:5" x14ac:dyDescent="0.25">
      <c r="A140" t="str">
        <f>VLOOKUP(E140,'Card Numbers'!$A$2:$B$33,2,FALSE)</f>
        <v>Ralph Hinojosa</v>
      </c>
      <c r="B140" s="3">
        <v>25</v>
      </c>
      <c r="C140" s="1">
        <v>43754</v>
      </c>
      <c r="D140" t="s">
        <v>43</v>
      </c>
      <c r="E140">
        <v>3249</v>
      </c>
    </row>
    <row r="141" spans="1:5" x14ac:dyDescent="0.25">
      <c r="A141" t="str">
        <f>VLOOKUP(E141,'Card Numbers'!$A$2:$B$33,2,FALSE)</f>
        <v>Ralph Hinojosa</v>
      </c>
      <c r="B141" s="3">
        <v>26</v>
      </c>
      <c r="C141" s="1">
        <v>43754</v>
      </c>
      <c r="D141" t="s">
        <v>114</v>
      </c>
      <c r="E141">
        <v>3249</v>
      </c>
    </row>
    <row r="142" spans="1:5" x14ac:dyDescent="0.25">
      <c r="A142" t="str">
        <f>VLOOKUP(E142,'Card Numbers'!$A$2:$B$33,2,FALSE)</f>
        <v>Ralph Hinojosa</v>
      </c>
      <c r="B142" s="3">
        <v>9.57</v>
      </c>
      <c r="C142" s="1">
        <v>43753</v>
      </c>
      <c r="D142" t="s">
        <v>48</v>
      </c>
      <c r="E142">
        <v>3249</v>
      </c>
    </row>
    <row r="143" spans="1:5" x14ac:dyDescent="0.25">
      <c r="A143" t="str">
        <f>VLOOKUP(E143,'Card Numbers'!$A$2:$B$33,2,FALSE)</f>
        <v>Randy Evans</v>
      </c>
      <c r="B143" s="3">
        <v>21.93</v>
      </c>
      <c r="C143" s="1">
        <v>43765</v>
      </c>
      <c r="D143" t="s">
        <v>39</v>
      </c>
      <c r="E143">
        <v>3533</v>
      </c>
    </row>
    <row r="144" spans="1:5" x14ac:dyDescent="0.25">
      <c r="A144" t="str">
        <f>VLOOKUP(E144,'Card Numbers'!$A$2:$B$33,2,FALSE)</f>
        <v>Randy Evans</v>
      </c>
      <c r="B144" s="3">
        <v>93.67</v>
      </c>
      <c r="C144" s="1">
        <v>43763</v>
      </c>
      <c r="D144" t="s">
        <v>50</v>
      </c>
      <c r="E144">
        <v>3533</v>
      </c>
    </row>
    <row r="145" spans="1:5" x14ac:dyDescent="0.25">
      <c r="A145" t="str">
        <f>VLOOKUP(E145,'Card Numbers'!$A$2:$B$33,2,FALSE)</f>
        <v>Robert Anderson</v>
      </c>
      <c r="B145" s="3">
        <v>20</v>
      </c>
      <c r="C145" s="1">
        <v>43756</v>
      </c>
      <c r="D145" t="s">
        <v>105</v>
      </c>
      <c r="E145">
        <v>3368</v>
      </c>
    </row>
    <row r="146" spans="1:5" x14ac:dyDescent="0.25">
      <c r="A146" t="str">
        <f>VLOOKUP(E146,'Card Numbers'!$A$2:$B$33,2,FALSE)</f>
        <v>Robert Anderson</v>
      </c>
      <c r="B146" s="3">
        <v>179</v>
      </c>
      <c r="C146" s="1">
        <v>43752</v>
      </c>
      <c r="D146" t="s">
        <v>122</v>
      </c>
      <c r="E146">
        <v>3368</v>
      </c>
    </row>
    <row r="147" spans="1:5" x14ac:dyDescent="0.25">
      <c r="A147" t="str">
        <f>VLOOKUP(E147,'Card Numbers'!$A$2:$B$33,2,FALSE)</f>
        <v>Russ Radke</v>
      </c>
      <c r="B147" s="3">
        <v>15.52</v>
      </c>
      <c r="C147" s="1">
        <v>43759</v>
      </c>
      <c r="D147" t="s">
        <v>78</v>
      </c>
      <c r="E147">
        <v>3335</v>
      </c>
    </row>
    <row r="148" spans="1:5" x14ac:dyDescent="0.25">
      <c r="A148" t="str">
        <f>VLOOKUP(E148,'Card Numbers'!$A$2:$B$33,2,FALSE)</f>
        <v>Russ Radke</v>
      </c>
      <c r="B148" s="3">
        <v>934.27</v>
      </c>
      <c r="C148" s="1">
        <v>43759</v>
      </c>
      <c r="D148" t="s">
        <v>79</v>
      </c>
      <c r="E148">
        <v>3335</v>
      </c>
    </row>
    <row r="149" spans="1:5" x14ac:dyDescent="0.25">
      <c r="A149" t="str">
        <f>VLOOKUP(E149,'Card Numbers'!$A$2:$B$33,2,FALSE)</f>
        <v>Russ Radke</v>
      </c>
      <c r="B149" s="3">
        <v>33.6</v>
      </c>
      <c r="C149" s="1">
        <v>43759</v>
      </c>
      <c r="D149" t="s">
        <v>80</v>
      </c>
      <c r="E149">
        <v>3335</v>
      </c>
    </row>
    <row r="150" spans="1:5" x14ac:dyDescent="0.25">
      <c r="A150" t="str">
        <f>VLOOKUP(E150,'Card Numbers'!$A$2:$B$33,2,FALSE)</f>
        <v>Russ Radke</v>
      </c>
      <c r="B150" s="3">
        <v>934.27</v>
      </c>
      <c r="C150" s="1">
        <v>43759</v>
      </c>
      <c r="D150" t="s">
        <v>79</v>
      </c>
      <c r="E150">
        <v>3335</v>
      </c>
    </row>
    <row r="151" spans="1:5" x14ac:dyDescent="0.25">
      <c r="A151" t="str">
        <f>VLOOKUP(E151,'Card Numbers'!$A$2:$B$33,2,FALSE)</f>
        <v>Russ Radke</v>
      </c>
      <c r="B151" s="3">
        <v>34.03</v>
      </c>
      <c r="C151" s="1">
        <v>43758</v>
      </c>
      <c r="D151" t="s">
        <v>59</v>
      </c>
      <c r="E151">
        <v>3335</v>
      </c>
    </row>
    <row r="152" spans="1:5" x14ac:dyDescent="0.25">
      <c r="A152" t="str">
        <f>VLOOKUP(E152,'Card Numbers'!$A$2:$B$33,2,FALSE)</f>
        <v>Russ Radke</v>
      </c>
      <c r="B152" s="3">
        <v>11.12</v>
      </c>
      <c r="C152" s="1">
        <v>43758</v>
      </c>
      <c r="D152" t="s">
        <v>78</v>
      </c>
      <c r="E152">
        <v>3335</v>
      </c>
    </row>
    <row r="153" spans="1:5" x14ac:dyDescent="0.25">
      <c r="A153" t="str">
        <f>VLOOKUP(E153,'Card Numbers'!$A$2:$B$33,2,FALSE)</f>
        <v>Russ Radke</v>
      </c>
      <c r="B153" s="3">
        <v>72.55</v>
      </c>
      <c r="C153" s="1">
        <v>43756</v>
      </c>
      <c r="D153" t="s">
        <v>95</v>
      </c>
      <c r="E153">
        <v>3335</v>
      </c>
    </row>
    <row r="154" spans="1:5" x14ac:dyDescent="0.25">
      <c r="A154" t="str">
        <f>VLOOKUP(E154,'Card Numbers'!$A$2:$B$33,2,FALSE)</f>
        <v>Russ Radke</v>
      </c>
      <c r="B154" s="3">
        <v>20.239999999999998</v>
      </c>
      <c r="C154" s="1">
        <v>43756</v>
      </c>
      <c r="D154" t="s">
        <v>96</v>
      </c>
      <c r="E154">
        <v>3335</v>
      </c>
    </row>
    <row r="155" spans="1:5" x14ac:dyDescent="0.25">
      <c r="A155" t="str">
        <f>VLOOKUP(E155,'Card Numbers'!$A$2:$B$33,2,FALSE)</f>
        <v>Russ Radke</v>
      </c>
      <c r="B155" s="3">
        <v>33.6</v>
      </c>
      <c r="C155" s="1">
        <v>43755</v>
      </c>
      <c r="D155" t="s">
        <v>80</v>
      </c>
      <c r="E155">
        <v>3335</v>
      </c>
    </row>
    <row r="156" spans="1:5" x14ac:dyDescent="0.25">
      <c r="A156" t="str">
        <f>VLOOKUP(E156,'Card Numbers'!$A$2:$B$33,2,FALSE)</f>
        <v>Russ Radke</v>
      </c>
      <c r="B156" s="3">
        <v>16</v>
      </c>
      <c r="C156" s="1">
        <v>43755</v>
      </c>
      <c r="D156" t="s">
        <v>106</v>
      </c>
      <c r="E156">
        <v>3335</v>
      </c>
    </row>
    <row r="157" spans="1:5" x14ac:dyDescent="0.25">
      <c r="A157" t="str">
        <f>VLOOKUP(E157,'Card Numbers'!$A$2:$B$33,2,FALSE)</f>
        <v>Russ Radke</v>
      </c>
      <c r="B157" s="3">
        <v>46.24</v>
      </c>
      <c r="C157" s="1">
        <v>43755</v>
      </c>
      <c r="D157" t="s">
        <v>59</v>
      </c>
      <c r="E157">
        <v>3335</v>
      </c>
    </row>
    <row r="158" spans="1:5" x14ac:dyDescent="0.25">
      <c r="A158" t="str">
        <f>VLOOKUP(E158,'Card Numbers'!$A$2:$B$33,2,FALSE)</f>
        <v>Tim Mansberger</v>
      </c>
      <c r="B158" s="3">
        <v>18.079999999999998</v>
      </c>
      <c r="C158" s="1">
        <v>43763</v>
      </c>
      <c r="D158" t="s">
        <v>56</v>
      </c>
      <c r="E158">
        <v>355</v>
      </c>
    </row>
    <row r="159" spans="1:5" x14ac:dyDescent="0.25">
      <c r="A159" t="str">
        <f>VLOOKUP(E159,'Card Numbers'!$A$2:$B$33,2,FALSE)</f>
        <v>Tim Mansberger</v>
      </c>
      <c r="B159" s="3">
        <v>19.87</v>
      </c>
      <c r="C159" s="1">
        <v>43762</v>
      </c>
      <c r="D159" t="s">
        <v>70</v>
      </c>
      <c r="E159">
        <v>355</v>
      </c>
    </row>
    <row r="160" spans="1:5" x14ac:dyDescent="0.25">
      <c r="A160" t="str">
        <f>VLOOKUP(E160,'Card Numbers'!$A$2:$B$33,2,FALSE)</f>
        <v>Tim Mansberger</v>
      </c>
      <c r="B160" s="3">
        <v>20.3</v>
      </c>
      <c r="C160" s="1">
        <v>43761</v>
      </c>
      <c r="D160" t="s">
        <v>70</v>
      </c>
      <c r="E160">
        <v>355</v>
      </c>
    </row>
  </sheetData>
  <sortState xmlns:xlrd2="http://schemas.microsoft.com/office/spreadsheetml/2017/richdata2" ref="A2:E160">
    <sortCondition ref="A2:A1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63CE-95B6-403F-B17A-D5D49374FF98}">
  <dimension ref="A1:B33"/>
  <sheetViews>
    <sheetView workbookViewId="0">
      <selection activeCell="A21" sqref="A21:XFD21"/>
    </sheetView>
  </sheetViews>
  <sheetFormatPr defaultRowHeight="15" x14ac:dyDescent="0.25"/>
  <cols>
    <col min="1" max="1" width="12.7109375" bestFit="1" customWidth="1"/>
    <col min="2" max="2" width="19.5703125" bestFit="1" customWidth="1"/>
  </cols>
  <sheetData>
    <row r="1" spans="1:2" x14ac:dyDescent="0.25">
      <c r="A1" t="s">
        <v>23</v>
      </c>
      <c r="B1" t="s">
        <v>0</v>
      </c>
    </row>
    <row r="2" spans="1:2" x14ac:dyDescent="0.25">
      <c r="A2">
        <v>3327</v>
      </c>
      <c r="B2" t="s">
        <v>14</v>
      </c>
    </row>
    <row r="3" spans="1:2" x14ac:dyDescent="0.25">
      <c r="A3">
        <v>3376</v>
      </c>
      <c r="B3" t="s">
        <v>18</v>
      </c>
    </row>
    <row r="4" spans="1:2" x14ac:dyDescent="0.25">
      <c r="A4">
        <v>3368</v>
      </c>
      <c r="B4" t="s">
        <v>4</v>
      </c>
    </row>
    <row r="5" spans="1:2" x14ac:dyDescent="0.25">
      <c r="A5">
        <v>3335</v>
      </c>
      <c r="B5" t="s">
        <v>5</v>
      </c>
    </row>
    <row r="6" spans="1:2" x14ac:dyDescent="0.25">
      <c r="A6">
        <v>3442</v>
      </c>
      <c r="B6" t="s">
        <v>24</v>
      </c>
    </row>
    <row r="7" spans="1:2" x14ac:dyDescent="0.25">
      <c r="A7">
        <v>3566</v>
      </c>
      <c r="B7" t="s">
        <v>25</v>
      </c>
    </row>
    <row r="8" spans="1:2" x14ac:dyDescent="0.25">
      <c r="A8">
        <v>3533</v>
      </c>
      <c r="B8" t="s">
        <v>19</v>
      </c>
    </row>
    <row r="9" spans="1:2" x14ac:dyDescent="0.25">
      <c r="A9">
        <v>3475</v>
      </c>
      <c r="B9" t="s">
        <v>20</v>
      </c>
    </row>
    <row r="10" spans="1:2" x14ac:dyDescent="0.25">
      <c r="A10">
        <v>3525</v>
      </c>
      <c r="B10" t="s">
        <v>16</v>
      </c>
    </row>
    <row r="11" spans="1:2" x14ac:dyDescent="0.25">
      <c r="A11">
        <v>3509</v>
      </c>
      <c r="B11" t="s">
        <v>6</v>
      </c>
    </row>
    <row r="12" spans="1:2" x14ac:dyDescent="0.25">
      <c r="A12">
        <v>3343</v>
      </c>
      <c r="B12" t="s">
        <v>7</v>
      </c>
    </row>
    <row r="13" spans="1:2" x14ac:dyDescent="0.25">
      <c r="A13">
        <v>3384</v>
      </c>
      <c r="B13" t="s">
        <v>26</v>
      </c>
    </row>
    <row r="14" spans="1:2" x14ac:dyDescent="0.25">
      <c r="A14">
        <v>3392</v>
      </c>
      <c r="B14" t="s">
        <v>12</v>
      </c>
    </row>
    <row r="15" spans="1:2" x14ac:dyDescent="0.25">
      <c r="A15">
        <v>3400</v>
      </c>
      <c r="B15" t="s">
        <v>21</v>
      </c>
    </row>
    <row r="16" spans="1:2" x14ac:dyDescent="0.25">
      <c r="A16">
        <v>3558</v>
      </c>
      <c r="B16" t="s">
        <v>27</v>
      </c>
    </row>
    <row r="17" spans="1:2" x14ac:dyDescent="0.25">
      <c r="A17">
        <v>3467</v>
      </c>
      <c r="B17" t="s">
        <v>28</v>
      </c>
    </row>
    <row r="18" spans="1:2" x14ac:dyDescent="0.25">
      <c r="A18">
        <v>2907</v>
      </c>
      <c r="B18" t="s">
        <v>8</v>
      </c>
    </row>
    <row r="19" spans="1:2" x14ac:dyDescent="0.25">
      <c r="A19">
        <v>5317</v>
      </c>
      <c r="B19" t="s">
        <v>22</v>
      </c>
    </row>
    <row r="20" spans="1:2" x14ac:dyDescent="0.25">
      <c r="A20">
        <v>6483</v>
      </c>
      <c r="B20" t="s">
        <v>13</v>
      </c>
    </row>
    <row r="21" spans="1:2" x14ac:dyDescent="0.25">
      <c r="A21">
        <v>9481</v>
      </c>
      <c r="B21" t="s">
        <v>9</v>
      </c>
    </row>
    <row r="22" spans="1:2" x14ac:dyDescent="0.25">
      <c r="A22">
        <v>9556</v>
      </c>
      <c r="B22" t="s">
        <v>10</v>
      </c>
    </row>
    <row r="23" spans="1:2" x14ac:dyDescent="0.25">
      <c r="A23">
        <v>6256</v>
      </c>
      <c r="B23" t="s">
        <v>11</v>
      </c>
    </row>
    <row r="24" spans="1:2" x14ac:dyDescent="0.25">
      <c r="A24">
        <v>3249</v>
      </c>
      <c r="B24" t="s">
        <v>17</v>
      </c>
    </row>
    <row r="25" spans="1:2" x14ac:dyDescent="0.25">
      <c r="A25">
        <v>6297</v>
      </c>
      <c r="B25" t="s">
        <v>37</v>
      </c>
    </row>
    <row r="26" spans="1:2" x14ac:dyDescent="0.25">
      <c r="A26">
        <v>2823</v>
      </c>
      <c r="B26" t="s">
        <v>15</v>
      </c>
    </row>
    <row r="27" spans="1:2" x14ac:dyDescent="0.25">
      <c r="A27">
        <v>8941</v>
      </c>
      <c r="B27" t="s">
        <v>30</v>
      </c>
    </row>
    <row r="28" spans="1:2" x14ac:dyDescent="0.25">
      <c r="A28">
        <v>2591</v>
      </c>
      <c r="B28" t="s">
        <v>34</v>
      </c>
    </row>
    <row r="29" spans="1:2" x14ac:dyDescent="0.25">
      <c r="A29">
        <v>9225</v>
      </c>
      <c r="B29" t="s">
        <v>31</v>
      </c>
    </row>
    <row r="30" spans="1:2" x14ac:dyDescent="0.25">
      <c r="A30">
        <v>2724</v>
      </c>
      <c r="B30" t="s">
        <v>32</v>
      </c>
    </row>
    <row r="31" spans="1:2" x14ac:dyDescent="0.25">
      <c r="A31">
        <v>5461</v>
      </c>
      <c r="B31" t="s">
        <v>33</v>
      </c>
    </row>
    <row r="32" spans="1:2" x14ac:dyDescent="0.25">
      <c r="A32">
        <v>5578</v>
      </c>
      <c r="B32" t="s">
        <v>35</v>
      </c>
    </row>
    <row r="33" spans="1:2" x14ac:dyDescent="0.25">
      <c r="A33">
        <v>355</v>
      </c>
      <c r="B33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Card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Johnson</dc:creator>
  <cp:lastModifiedBy>Daniel Frederick</cp:lastModifiedBy>
  <dcterms:created xsi:type="dcterms:W3CDTF">2018-10-10T21:50:45Z</dcterms:created>
  <dcterms:modified xsi:type="dcterms:W3CDTF">2019-10-29T21:05:38Z</dcterms:modified>
</cp:coreProperties>
</file>