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3\"/>
    </mc:Choice>
  </mc:AlternateContent>
  <xr:revisionPtr revIDLastSave="0" documentId="13_ncr:1_{8A4DDFD8-1154-4889-A3CB-32361EC237D7}" xr6:coauthVersionLast="47" xr6:coauthVersionMax="47" xr10:uidLastSave="{00000000-0000-0000-0000-000000000000}"/>
  <bookViews>
    <workbookView xWindow="11424" yWindow="0" windowWidth="11712" windowHeight="6216" xr2:uid="{AFDEF336-5CB9-4289-906F-E5176EA9D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12" i="1"/>
  <c r="G12" i="1"/>
  <c r="F12" i="1"/>
  <c r="E12" i="1"/>
  <c r="D12" i="1"/>
  <c r="C12" i="1"/>
  <c r="G3" i="1"/>
  <c r="G4" i="1"/>
  <c r="G5" i="1"/>
  <c r="G6" i="1"/>
  <c r="G7" i="1"/>
  <c r="G8" i="1"/>
  <c r="G9" i="1"/>
  <c r="G10" i="1"/>
  <c r="G11" i="1"/>
  <c r="G2" i="1"/>
  <c r="F11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<sst xmlns="http://schemas.openxmlformats.org/spreadsheetml/2006/main" count="9" uniqueCount="9">
  <si>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Np</t>
  </si>
  <si>
    <t>N Ra-226 (5uCi)</t>
  </si>
  <si>
    <t xml:space="preserve"> </t>
  </si>
  <si>
    <t>N Ra-226(9uCi)</t>
  </si>
  <si>
    <t xml:space="preserve">(Npi - Nptb)^2 </t>
  </si>
  <si>
    <t>(Ni - Ntb)^2 9uCi</t>
  </si>
  <si>
    <t>Times (s)</t>
  </si>
  <si>
    <t>(Ni - Ntb)^2 5uCi</t>
  </si>
  <si>
    <t xml:space="preserve">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</si>
</sst>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A23-AF8F-4B4A-8DB3-F2F25481436B}">
  <dimension ref="A1:G15"/>
  <sheetViews>
    <sheetView tabSelected="1" topLeftCell="A4" workbookViewId="0">
      <selection activeCell="D12" sqref="D12"/>
    </sheetView>
  </sheetViews>
  <sheetFormatPr defaultRowHeight="14.4" x14ac:dyDescent="0.3"/>
  <cols>
    <col min="1" max="1" width="9.109375" customWidth="1"/>
    <col min="2" max="2" width="7" customWidth="1"/>
    <col min="3" max="3" width="13.77734375" bestFit="1" customWidth="1"/>
    <col min="4" max="4" width="16.21875" customWidth="1"/>
    <col min="5" max="5" width="14.5546875" customWidth="1"/>
    <col min="6" max="6" width="16.109375" customWidth="1"/>
    <col min="7" max="7" width="17.44140625" customWidth="1"/>
  </cols>
  <sheetData>
    <row r="1" spans="1:7" x14ac:dyDescent="0.3">
      <c r="A1" t="s">
        <v>6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7</v>
      </c>
    </row>
    <row r="2" spans="1:7" x14ac:dyDescent="0.3">
      <c r="A2">
        <v>60</v>
      </c>
      <c r="B2">
        <v>45</v>
      </c>
      <c r="C2">
        <v>77601</v>
      </c>
      <c r="D2">
        <v>12361</v>
      </c>
      <c r="E2">
        <f>(B2-AVERAGE(B$2:B$11))^2</f>
        <v>70.559999999999974</v>
      </c>
      <c r="F2">
        <f>(C2-AVERAGE(C$2:C$11))^2</f>
        <v>785704.95999998972</v>
      </c>
      <c r="G2">
        <f>(D2-AVERAGE(D$2:D$11))^2</f>
        <v>17187.210000000094</v>
      </c>
    </row>
    <row r="3" spans="1:7" x14ac:dyDescent="0.3">
      <c r="A3">
        <v>60</v>
      </c>
      <c r="B3">
        <v>47</v>
      </c>
      <c r="C3">
        <v>74171</v>
      </c>
      <c r="D3">
        <v>12361</v>
      </c>
      <c r="E3">
        <f t="shared" ref="E3:E11" si="0">(B3-AVERAGE(B$2:B$11))^2</f>
        <v>108.15999999999997</v>
      </c>
      <c r="F3">
        <f t="shared" ref="F3:F11" si="1">(C3-AVERAGE(C$2:C$11))^2</f>
        <v>6469900.9600000298</v>
      </c>
      <c r="G3">
        <f t="shared" ref="G3:G11" si="2">(D3-AVERAGE(D$2:D$11))^2</f>
        <v>17187.210000000094</v>
      </c>
    </row>
    <row r="4" spans="1:7" x14ac:dyDescent="0.3">
      <c r="A4">
        <v>60</v>
      </c>
      <c r="B4">
        <v>37</v>
      </c>
      <c r="C4">
        <v>73842</v>
      </c>
      <c r="D4">
        <v>12518</v>
      </c>
      <c r="E4">
        <f t="shared" si="0"/>
        <v>0.15999999999999887</v>
      </c>
      <c r="F4">
        <f t="shared" si="1"/>
        <v>8251830.7600000333</v>
      </c>
      <c r="G4">
        <f t="shared" si="2"/>
        <v>670.80999999998119</v>
      </c>
    </row>
    <row r="5" spans="1:7" x14ac:dyDescent="0.3">
      <c r="A5">
        <v>60</v>
      </c>
      <c r="B5">
        <v>47</v>
      </c>
      <c r="C5">
        <v>78747</v>
      </c>
      <c r="D5">
        <v>12408</v>
      </c>
      <c r="E5">
        <f t="shared" si="0"/>
        <v>108.15999999999997</v>
      </c>
      <c r="F5">
        <f t="shared" si="1"/>
        <v>4130649.7599999765</v>
      </c>
      <c r="G5">
        <f t="shared" si="2"/>
        <v>7072.8100000000613</v>
      </c>
    </row>
    <row r="6" spans="1:7" x14ac:dyDescent="0.3">
      <c r="A6">
        <v>60</v>
      </c>
      <c r="B6">
        <v>30</v>
      </c>
      <c r="C6">
        <v>77936</v>
      </c>
      <c r="D6">
        <v>12537</v>
      </c>
      <c r="E6">
        <f t="shared" si="0"/>
        <v>43.560000000000016</v>
      </c>
      <c r="F6">
        <f t="shared" si="1"/>
        <v>1491817.9599999858</v>
      </c>
      <c r="G6">
        <f t="shared" si="2"/>
        <v>2016.0099999999672</v>
      </c>
    </row>
    <row r="7" spans="1:7" x14ac:dyDescent="0.3">
      <c r="A7">
        <v>60</v>
      </c>
      <c r="B7">
        <v>27</v>
      </c>
      <c r="C7">
        <v>79565</v>
      </c>
      <c r="D7">
        <v>12561</v>
      </c>
      <c r="E7">
        <f t="shared" si="0"/>
        <v>92.160000000000025</v>
      </c>
      <c r="F7">
        <f t="shared" si="1"/>
        <v>8124780.1599999666</v>
      </c>
      <c r="G7">
        <f t="shared" si="2"/>
        <v>4747.20999999995</v>
      </c>
    </row>
    <row r="8" spans="1:7" x14ac:dyDescent="0.3">
      <c r="A8">
        <v>60</v>
      </c>
      <c r="B8">
        <v>43</v>
      </c>
      <c r="C8">
        <v>75992</v>
      </c>
      <c r="D8">
        <v>12518</v>
      </c>
      <c r="E8">
        <f t="shared" si="0"/>
        <v>40.95999999999998</v>
      </c>
      <c r="F8">
        <f t="shared" si="1"/>
        <v>522150.76000000839</v>
      </c>
      <c r="G8">
        <f t="shared" si="2"/>
        <v>670.80999999998119</v>
      </c>
    </row>
    <row r="9" spans="1:7" x14ac:dyDescent="0.3">
      <c r="A9">
        <v>60</v>
      </c>
      <c r="B9">
        <v>30</v>
      </c>
      <c r="C9">
        <v>77404</v>
      </c>
      <c r="D9">
        <v>12591</v>
      </c>
      <c r="E9">
        <f t="shared" si="0"/>
        <v>43.560000000000016</v>
      </c>
      <c r="F9">
        <f t="shared" si="1"/>
        <v>475272.35999999195</v>
      </c>
      <c r="G9">
        <f t="shared" si="2"/>
        <v>9781.2099999999282</v>
      </c>
    </row>
    <row r="10" spans="1:7" x14ac:dyDescent="0.3">
      <c r="A10">
        <v>60</v>
      </c>
      <c r="B10">
        <v>31</v>
      </c>
      <c r="C10">
        <v>76581</v>
      </c>
      <c r="D10">
        <v>12522</v>
      </c>
      <c r="E10">
        <f t="shared" si="0"/>
        <v>31.360000000000017</v>
      </c>
      <c r="F10">
        <f t="shared" si="1"/>
        <v>17848.960000001556</v>
      </c>
      <c r="G10">
        <f t="shared" si="2"/>
        <v>894.00999999997828</v>
      </c>
    </row>
    <row r="11" spans="1:7" x14ac:dyDescent="0.3">
      <c r="A11">
        <v>60</v>
      </c>
      <c r="B11">
        <v>29</v>
      </c>
      <c r="C11">
        <v>75307</v>
      </c>
      <c r="D11">
        <v>12544</v>
      </c>
      <c r="E11">
        <f t="shared" si="0"/>
        <v>57.760000000000019</v>
      </c>
      <c r="F11">
        <f t="shared" si="1"/>
        <v>1981337.7600000163</v>
      </c>
      <c r="G11">
        <f t="shared" si="2"/>
        <v>2693.6099999999624</v>
      </c>
    </row>
    <row r="12" spans="1:7" x14ac:dyDescent="0.3">
      <c r="A12" t="s">
        <v>8</v>
      </c>
      <c r="B12">
        <f>AVERAGE(B2:B11)</f>
        <v>36.6</v>
      </c>
      <c r="C12">
        <f t="shared" ref="B12:G12" si="3">AVERAGE(C2:C11)</f>
        <v>76714.600000000006</v>
      </c>
      <c r="D12">
        <f t="shared" si="3"/>
        <v>12492.1</v>
      </c>
      <c r="E12">
        <f t="shared" si="3"/>
        <v>59.64</v>
      </c>
      <c r="F12">
        <f t="shared" si="3"/>
        <v>3225129.44</v>
      </c>
      <c r="G12">
        <f t="shared" si="3"/>
        <v>6292.09</v>
      </c>
    </row>
    <row r="13" spans="1:7" x14ac:dyDescent="0.3">
      <c r="B13" cm="1">
        <f t="array" ref="B13">AVERAGE((B2:B11)/60)</f>
        <v>0.61</v>
      </c>
    </row>
    <row r="15" spans="1:7" x14ac:dyDescent="0.3">
      <c r="B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2023-03-08T02:35:19Z</dcterms:created>
  <dcterms:modified xsi:type="dcterms:W3CDTF">2023-03-11T10:05:21Z</dcterms:modified>
</cp:coreProperties>
</file>