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esktop\"/>
    </mc:Choice>
  </mc:AlternateContent>
  <xr:revisionPtr revIDLastSave="0" documentId="8_{90937C64-B64A-41EE-92AC-6D2856A6483A}" xr6:coauthVersionLast="47" xr6:coauthVersionMax="47" xr10:uidLastSave="{00000000-0000-0000-0000-000000000000}"/>
  <bookViews>
    <workbookView xWindow="4800" yWindow="2520" windowWidth="17280" windowHeight="8880" xr2:uid="{17B7AA71-A6EA-4A21-92AA-5343624C1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12" i="1"/>
  <c r="K2" i="1" s="1"/>
  <c r="J12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13" i="1"/>
  <c r="F12" i="1"/>
  <c r="F3" i="1"/>
  <c r="F4" i="1"/>
  <c r="F5" i="1"/>
  <c r="F6" i="1"/>
  <c r="F7" i="1"/>
  <c r="F8" i="1"/>
  <c r="F9" i="1"/>
  <c r="F10" i="1"/>
  <c r="F11" i="1"/>
  <c r="F2" i="1"/>
  <c r="D12" i="1"/>
  <c r="D13" i="1" s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<sst xmlns="http://schemas.openxmlformats.org/spreadsheetml/2006/main" count="21" uniqueCount="21">
  <si>
    <t>mp</t>
  </si>
  <si>
    <t>STT</t>
  </si>
  <si>
    <t>t (s)</t>
  </si>
  <si>
    <t>Mp</t>
  </si>
  <si>
    <t>M1</t>
  </si>
  <si>
    <t>m1</t>
  </si>
  <si>
    <t>TB</t>
  </si>
  <si>
    <t>Sigma</t>
  </si>
  <si>
    <t>Kc (cm)</t>
  </si>
  <si>
    <t>Nguon</t>
  </si>
  <si>
    <t>Dk dd</t>
  </si>
  <si>
    <t>Nguon yeu</t>
  </si>
  <si>
    <t>Co-60 1uCi</t>
  </si>
  <si>
    <t>Nguon manh</t>
  </si>
  <si>
    <t>Eu-152 1uCi</t>
  </si>
  <si>
    <t>M12</t>
  </si>
  <si>
    <t>m12</t>
  </si>
  <si>
    <t>M2</t>
  </si>
  <si>
    <t>m2</t>
  </si>
  <si>
    <t>Tao</t>
  </si>
  <si>
    <t>n1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</si>
</sst>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277F-25D7-4220-B24F-4BBD9EC9717B}">
  <dimension ref="A1:L19"/>
  <sheetViews>
    <sheetView tabSelected="1" workbookViewId="0">
      <selection activeCell="L6" sqref="L6"/>
    </sheetView>
  </sheetViews>
  <sheetFormatPr defaultRowHeight="14.4" x14ac:dyDescent="0.3"/>
  <cols>
    <col min="1" max="1" width="11.33203125" bestFit="1" customWidth="1"/>
    <col min="2" max="2" width="10.44140625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">
      <c r="A2">
        <v>1</v>
      </c>
      <c r="B2">
        <v>60</v>
      </c>
      <c r="C2">
        <v>31</v>
      </c>
      <c r="D2" s="2">
        <f>C2/60</f>
        <v>0.51666666666666672</v>
      </c>
      <c r="E2">
        <v>140</v>
      </c>
      <c r="F2">
        <f>E2/60</f>
        <v>2.3333333333333335</v>
      </c>
      <c r="G2">
        <v>551</v>
      </c>
      <c r="H2">
        <f>G2/60</f>
        <v>9.1833333333333336</v>
      </c>
      <c r="I2">
        <v>372</v>
      </c>
      <c r="J2">
        <f>I2/60</f>
        <v>6.2</v>
      </c>
      <c r="K2">
        <f>(F12*J12-(F12*J12*(H12-F12)*(H12-J12))^(1/2)) / (F12*J12*H12)</f>
        <v>2.3659246753808681E-2</v>
      </c>
      <c r="L2">
        <f>F13/(1-F13*K2)</f>
        <v>1.6168095097801176</v>
      </c>
    </row>
    <row r="3" spans="1:12" x14ac:dyDescent="0.3">
      <c r="A3">
        <v>2</v>
      </c>
      <c r="C3">
        <v>40</v>
      </c>
      <c r="D3">
        <f t="shared" ref="D3:D11" si="0">C3/60</f>
        <v>0.66666666666666663</v>
      </c>
      <c r="E3">
        <v>158</v>
      </c>
      <c r="F3">
        <f t="shared" ref="F3:F11" si="1">E3/60</f>
        <v>2.6333333333333333</v>
      </c>
      <c r="G3">
        <v>521</v>
      </c>
      <c r="H3">
        <f t="shared" ref="H3:H11" si="2">G3/60</f>
        <v>8.6833333333333336</v>
      </c>
      <c r="I3">
        <v>434</v>
      </c>
      <c r="J3">
        <f t="shared" ref="J3:J11" si="3">I3/60</f>
        <v>7.2333333333333334</v>
      </c>
    </row>
    <row r="4" spans="1:12" x14ac:dyDescent="0.3">
      <c r="A4">
        <v>3</v>
      </c>
      <c r="C4">
        <v>41</v>
      </c>
      <c r="D4">
        <f t="shared" si="0"/>
        <v>0.68333333333333335</v>
      </c>
      <c r="E4">
        <v>151</v>
      </c>
      <c r="F4">
        <f t="shared" si="1"/>
        <v>2.5166666666666666</v>
      </c>
      <c r="G4">
        <v>515</v>
      </c>
      <c r="H4">
        <f t="shared" si="2"/>
        <v>8.5833333333333339</v>
      </c>
      <c r="I4">
        <v>432</v>
      </c>
      <c r="J4">
        <f t="shared" si="3"/>
        <v>7.2</v>
      </c>
    </row>
    <row r="5" spans="1:12" x14ac:dyDescent="0.3">
      <c r="A5">
        <v>4</v>
      </c>
      <c r="C5">
        <v>24</v>
      </c>
      <c r="D5">
        <f t="shared" si="0"/>
        <v>0.4</v>
      </c>
      <c r="E5">
        <v>143</v>
      </c>
      <c r="F5">
        <f t="shared" si="1"/>
        <v>2.3833333333333333</v>
      </c>
      <c r="G5">
        <v>517</v>
      </c>
      <c r="H5">
        <f t="shared" si="2"/>
        <v>8.6166666666666671</v>
      </c>
      <c r="I5">
        <v>515</v>
      </c>
      <c r="J5">
        <f t="shared" si="3"/>
        <v>8.5833333333333339</v>
      </c>
    </row>
    <row r="6" spans="1:12" x14ac:dyDescent="0.3">
      <c r="A6">
        <v>5</v>
      </c>
      <c r="C6">
        <v>42</v>
      </c>
      <c r="D6">
        <f t="shared" si="0"/>
        <v>0.7</v>
      </c>
      <c r="E6">
        <v>167</v>
      </c>
      <c r="F6">
        <f t="shared" si="1"/>
        <v>2.7833333333333332</v>
      </c>
      <c r="G6">
        <v>553</v>
      </c>
      <c r="H6">
        <f t="shared" si="2"/>
        <v>9.2166666666666668</v>
      </c>
      <c r="I6">
        <v>434</v>
      </c>
      <c r="J6">
        <f t="shared" si="3"/>
        <v>7.2333333333333334</v>
      </c>
    </row>
    <row r="7" spans="1:12" x14ac:dyDescent="0.3">
      <c r="A7">
        <v>6</v>
      </c>
      <c r="C7">
        <v>25</v>
      </c>
      <c r="D7">
        <f t="shared" si="0"/>
        <v>0.41666666666666669</v>
      </c>
      <c r="E7">
        <v>133</v>
      </c>
      <c r="F7">
        <f t="shared" si="1"/>
        <v>2.2166666666666668</v>
      </c>
      <c r="G7">
        <v>513</v>
      </c>
      <c r="H7">
        <f t="shared" si="2"/>
        <v>8.5500000000000007</v>
      </c>
      <c r="I7">
        <v>432</v>
      </c>
      <c r="J7">
        <f t="shared" si="3"/>
        <v>7.2</v>
      </c>
    </row>
    <row r="8" spans="1:12" x14ac:dyDescent="0.3">
      <c r="A8">
        <v>7</v>
      </c>
      <c r="C8">
        <v>31</v>
      </c>
      <c r="D8">
        <f t="shared" si="0"/>
        <v>0.51666666666666672</v>
      </c>
      <c r="E8">
        <v>134</v>
      </c>
      <c r="F8">
        <f t="shared" si="1"/>
        <v>2.2333333333333334</v>
      </c>
      <c r="G8">
        <v>512</v>
      </c>
      <c r="H8">
        <f t="shared" si="2"/>
        <v>8.5333333333333332</v>
      </c>
      <c r="I8">
        <v>464</v>
      </c>
      <c r="J8">
        <f t="shared" si="3"/>
        <v>7.7333333333333334</v>
      </c>
    </row>
    <row r="9" spans="1:12" x14ac:dyDescent="0.3">
      <c r="A9">
        <v>8</v>
      </c>
      <c r="C9">
        <v>30</v>
      </c>
      <c r="D9">
        <f t="shared" si="0"/>
        <v>0.5</v>
      </c>
      <c r="E9">
        <v>141</v>
      </c>
      <c r="F9">
        <f t="shared" si="1"/>
        <v>2.35</v>
      </c>
      <c r="G9">
        <v>551</v>
      </c>
      <c r="H9">
        <f t="shared" si="2"/>
        <v>9.1833333333333336</v>
      </c>
      <c r="I9">
        <v>406</v>
      </c>
      <c r="J9">
        <f t="shared" si="3"/>
        <v>6.7666666666666666</v>
      </c>
    </row>
    <row r="10" spans="1:12" x14ac:dyDescent="0.3">
      <c r="A10">
        <v>9</v>
      </c>
      <c r="C10">
        <v>33</v>
      </c>
      <c r="D10">
        <f t="shared" si="0"/>
        <v>0.55000000000000004</v>
      </c>
      <c r="E10">
        <v>134</v>
      </c>
      <c r="F10">
        <f t="shared" si="1"/>
        <v>2.2333333333333334</v>
      </c>
      <c r="G10">
        <v>531</v>
      </c>
      <c r="H10">
        <f t="shared" si="2"/>
        <v>8.85</v>
      </c>
      <c r="I10">
        <v>391</v>
      </c>
      <c r="J10">
        <f t="shared" si="3"/>
        <v>6.5166666666666666</v>
      </c>
    </row>
    <row r="11" spans="1:12" x14ac:dyDescent="0.3">
      <c r="A11">
        <v>10</v>
      </c>
      <c r="C11">
        <v>28</v>
      </c>
      <c r="D11">
        <f t="shared" si="0"/>
        <v>0.46666666666666667</v>
      </c>
      <c r="E11">
        <v>154</v>
      </c>
      <c r="F11">
        <f t="shared" si="1"/>
        <v>2.5666666666666669</v>
      </c>
      <c r="G11">
        <v>523</v>
      </c>
      <c r="H11">
        <f t="shared" si="2"/>
        <v>8.7166666666666668</v>
      </c>
      <c r="I11">
        <v>391</v>
      </c>
      <c r="J11">
        <f t="shared" si="3"/>
        <v>6.5166666666666666</v>
      </c>
    </row>
    <row r="12" spans="1:12" x14ac:dyDescent="0.3">
      <c r="A12" t="s">
        <v>6</v>
      </c>
      <c r="D12">
        <f>AVERAGE(D2:D11)</f>
        <v>0.54166666666666674</v>
      </c>
      <c r="F12">
        <f>AVERAGE(F2:F11)</f>
        <v>2.4250000000000003</v>
      </c>
      <c r="H12">
        <f>AVERAGE(H2:H11)</f>
        <v>8.8116666666666674</v>
      </c>
      <c r="J12">
        <f>AVERAGE(J2:J11)</f>
        <v>7.1183333333333341</v>
      </c>
    </row>
    <row r="13" spans="1:12" x14ac:dyDescent="0.3">
      <c r="A13" t="s">
        <v>7</v>
      </c>
      <c r="D13">
        <f>SQRT(D12)</f>
        <v>0.73598007219398731</v>
      </c>
      <c r="F13">
        <f>SQRT(F12)</f>
        <v>1.5572411502397439</v>
      </c>
    </row>
    <row r="15" spans="1:12" x14ac:dyDescent="0.3">
      <c r="A15" s="1" t="s">
        <v>8</v>
      </c>
      <c r="B15" s="1"/>
      <c r="C15" s="1"/>
      <c r="D15" s="1" t="s">
        <v>9</v>
      </c>
      <c r="E15" s="1">
        <v>4.2</v>
      </c>
    </row>
    <row r="16" spans="1:12" x14ac:dyDescent="0.3">
      <c r="A16" s="1"/>
      <c r="B16" s="1"/>
      <c r="C16" s="1"/>
      <c r="D16" s="1" t="s">
        <v>10</v>
      </c>
      <c r="E16" s="1">
        <v>3.31</v>
      </c>
    </row>
    <row r="18" spans="1:2" x14ac:dyDescent="0.3">
      <c r="A18" t="s">
        <v>11</v>
      </c>
      <c r="B18" t="s">
        <v>12</v>
      </c>
    </row>
    <row r="19" spans="1:2" x14ac:dyDescent="0.3">
      <c r="A19" t="s">
        <v>13</v>
      </c>
      <c r="B1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2023-03-21T22:40:40Z</dcterms:created>
  <dcterms:modified xsi:type="dcterms:W3CDTF">2023-03-22T06:39:00Z</dcterms:modified>
</cp:coreProperties>
</file>