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University and School/2017-2018 Hertfordshire/TFG/Chess Repository Workspace/Chess TFG/doc/Report/"/>
    </mc:Choice>
  </mc:AlternateContent>
  <xr:revisionPtr revIDLastSave="0" documentId="13_ncr:1_{E4A864A7-E4D2-2845-B23E-545812A82C3C}" xr6:coauthVersionLast="31" xr6:coauthVersionMax="31" xr10:uidLastSave="{00000000-0000-0000-0000-000000000000}"/>
  <bookViews>
    <workbookView xWindow="0" yWindow="440" windowWidth="25600" windowHeight="14780" activeTab="1" xr2:uid="{2B84E5C8-5BBF-944C-90A5-A17EC4FD652E}"/>
  </bookViews>
  <sheets>
    <sheet name="Depth 2" sheetId="6" r:id="rId1"/>
    <sheet name="Depth 3 " sheetId="3" r:id="rId2"/>
    <sheet name="Depth 4" sheetId="2" r:id="rId3"/>
    <sheet name="Depth 5" sheetId="1" r:id="rId4"/>
    <sheet name="Depth 6" sheetId="8" r:id="rId5"/>
    <sheet name="Other Results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8" l="1"/>
  <c r="K2" i="8"/>
  <c r="I2" i="8"/>
  <c r="L793" i="8" l="1"/>
  <c r="K793" i="8"/>
  <c r="I793" i="8"/>
  <c r="L792" i="8"/>
  <c r="K792" i="8"/>
  <c r="I792" i="8"/>
  <c r="L791" i="8"/>
  <c r="K791" i="8"/>
  <c r="I791" i="8"/>
  <c r="L790" i="8"/>
  <c r="K790" i="8"/>
  <c r="I790" i="8"/>
  <c r="L789" i="8"/>
  <c r="K789" i="8"/>
  <c r="I789" i="8"/>
  <c r="L788" i="8"/>
  <c r="K788" i="8"/>
  <c r="I788" i="8"/>
  <c r="L787" i="8"/>
  <c r="K787" i="8"/>
  <c r="I787" i="8"/>
  <c r="L786" i="8"/>
  <c r="K786" i="8"/>
  <c r="I786" i="8"/>
  <c r="L785" i="8"/>
  <c r="K785" i="8"/>
  <c r="I785" i="8"/>
  <c r="L784" i="8"/>
  <c r="K784" i="8"/>
  <c r="I784" i="8"/>
  <c r="L783" i="8"/>
  <c r="K783" i="8"/>
  <c r="I783" i="8"/>
  <c r="L782" i="8"/>
  <c r="K782" i="8"/>
  <c r="I782" i="8"/>
  <c r="L781" i="8"/>
  <c r="K781" i="8"/>
  <c r="I781" i="8"/>
  <c r="L780" i="8"/>
  <c r="K780" i="8"/>
  <c r="I780" i="8"/>
  <c r="L779" i="8"/>
  <c r="K779" i="8"/>
  <c r="I779" i="8"/>
  <c r="L778" i="8"/>
  <c r="K778" i="8"/>
  <c r="I778" i="8"/>
  <c r="L777" i="8"/>
  <c r="K777" i="8"/>
  <c r="I777" i="8"/>
  <c r="L776" i="8"/>
  <c r="K776" i="8"/>
  <c r="I776" i="8"/>
  <c r="L775" i="8"/>
  <c r="K775" i="8"/>
  <c r="I775" i="8"/>
  <c r="L774" i="8"/>
  <c r="K774" i="8"/>
  <c r="I774" i="8"/>
  <c r="L773" i="8"/>
  <c r="K773" i="8"/>
  <c r="I773" i="8"/>
  <c r="L772" i="8"/>
  <c r="K772" i="8"/>
  <c r="I772" i="8"/>
  <c r="L771" i="8"/>
  <c r="K771" i="8"/>
  <c r="I771" i="8"/>
  <c r="L770" i="8"/>
  <c r="K770" i="8"/>
  <c r="I770" i="8"/>
  <c r="L769" i="8"/>
  <c r="K769" i="8"/>
  <c r="I769" i="8"/>
  <c r="L768" i="8"/>
  <c r="K768" i="8"/>
  <c r="I768" i="8"/>
  <c r="L767" i="8"/>
  <c r="K767" i="8"/>
  <c r="I767" i="8"/>
  <c r="L766" i="8"/>
  <c r="K766" i="8"/>
  <c r="I766" i="8"/>
  <c r="L765" i="8"/>
  <c r="K765" i="8"/>
  <c r="I765" i="8"/>
  <c r="L764" i="8"/>
  <c r="K764" i="8"/>
  <c r="I764" i="8"/>
  <c r="L763" i="8"/>
  <c r="K763" i="8"/>
  <c r="I763" i="8"/>
  <c r="L762" i="8"/>
  <c r="K762" i="8"/>
  <c r="I762" i="8"/>
  <c r="L761" i="8"/>
  <c r="K761" i="8"/>
  <c r="I761" i="8"/>
  <c r="L760" i="8"/>
  <c r="K760" i="8"/>
  <c r="I760" i="8"/>
  <c r="L759" i="8"/>
  <c r="K759" i="8"/>
  <c r="I759" i="8"/>
  <c r="L758" i="8"/>
  <c r="K758" i="8"/>
  <c r="I758" i="8"/>
  <c r="L757" i="8"/>
  <c r="K757" i="8"/>
  <c r="I757" i="8"/>
  <c r="L756" i="8"/>
  <c r="K756" i="8"/>
  <c r="I756" i="8"/>
  <c r="L755" i="8"/>
  <c r="K755" i="8"/>
  <c r="I755" i="8"/>
  <c r="L754" i="8"/>
  <c r="K754" i="8"/>
  <c r="I754" i="8"/>
  <c r="L753" i="8"/>
  <c r="K753" i="8"/>
  <c r="I753" i="8"/>
  <c r="L752" i="8"/>
  <c r="K752" i="8"/>
  <c r="I752" i="8"/>
  <c r="L751" i="8"/>
  <c r="K751" i="8"/>
  <c r="I751" i="8"/>
  <c r="L750" i="8"/>
  <c r="K750" i="8"/>
  <c r="I750" i="8"/>
  <c r="L749" i="8"/>
  <c r="K749" i="8"/>
  <c r="I749" i="8"/>
  <c r="L748" i="8"/>
  <c r="K748" i="8"/>
  <c r="I748" i="8"/>
  <c r="L747" i="8"/>
  <c r="K747" i="8"/>
  <c r="I747" i="8"/>
  <c r="L746" i="8"/>
  <c r="K746" i="8"/>
  <c r="I746" i="8"/>
  <c r="L745" i="8"/>
  <c r="K745" i="8"/>
  <c r="I745" i="8"/>
  <c r="L744" i="8"/>
  <c r="K744" i="8"/>
  <c r="I744" i="8"/>
  <c r="L743" i="8"/>
  <c r="K743" i="8"/>
  <c r="I743" i="8"/>
  <c r="L742" i="8"/>
  <c r="K742" i="8"/>
  <c r="I742" i="8"/>
  <c r="L741" i="8"/>
  <c r="K741" i="8"/>
  <c r="I741" i="8"/>
  <c r="L740" i="8"/>
  <c r="K740" i="8"/>
  <c r="I740" i="8"/>
  <c r="L739" i="8"/>
  <c r="K739" i="8"/>
  <c r="I739" i="8"/>
  <c r="L738" i="8"/>
  <c r="K738" i="8"/>
  <c r="I738" i="8"/>
  <c r="L737" i="8"/>
  <c r="K737" i="8"/>
  <c r="I737" i="8"/>
  <c r="L736" i="8"/>
  <c r="K736" i="8"/>
  <c r="I736" i="8"/>
  <c r="L735" i="8"/>
  <c r="K735" i="8"/>
  <c r="I735" i="8"/>
  <c r="L734" i="8"/>
  <c r="K734" i="8"/>
  <c r="I734" i="8"/>
  <c r="L733" i="8"/>
  <c r="K733" i="8"/>
  <c r="I733" i="8"/>
  <c r="L732" i="8"/>
  <c r="K732" i="8"/>
  <c r="I732" i="8"/>
  <c r="L731" i="8"/>
  <c r="K731" i="8"/>
  <c r="I731" i="8"/>
  <c r="L730" i="8"/>
  <c r="K730" i="8"/>
  <c r="I730" i="8"/>
  <c r="L729" i="8"/>
  <c r="K729" i="8"/>
  <c r="I729" i="8"/>
  <c r="L728" i="8"/>
  <c r="K728" i="8"/>
  <c r="I728" i="8"/>
  <c r="L727" i="8"/>
  <c r="K727" i="8"/>
  <c r="I727" i="8"/>
  <c r="L726" i="8"/>
  <c r="K726" i="8"/>
  <c r="I726" i="8"/>
  <c r="L725" i="8"/>
  <c r="K725" i="8"/>
  <c r="I725" i="8"/>
  <c r="L724" i="8"/>
  <c r="K724" i="8"/>
  <c r="I724" i="8"/>
  <c r="L723" i="8"/>
  <c r="K723" i="8"/>
  <c r="I723" i="8"/>
  <c r="L722" i="8"/>
  <c r="K722" i="8"/>
  <c r="I722" i="8"/>
  <c r="L721" i="8"/>
  <c r="K721" i="8"/>
  <c r="I721" i="8"/>
  <c r="L720" i="8"/>
  <c r="K720" i="8"/>
  <c r="I720" i="8"/>
  <c r="L719" i="8"/>
  <c r="K719" i="8"/>
  <c r="I719" i="8"/>
  <c r="L718" i="8"/>
  <c r="K718" i="8"/>
  <c r="I718" i="8"/>
  <c r="L717" i="8"/>
  <c r="K717" i="8"/>
  <c r="I717" i="8"/>
  <c r="L716" i="8"/>
  <c r="K716" i="8"/>
  <c r="I716" i="8"/>
  <c r="L715" i="8"/>
  <c r="K715" i="8"/>
  <c r="I715" i="8"/>
  <c r="L714" i="8"/>
  <c r="K714" i="8"/>
  <c r="I714" i="8"/>
  <c r="L713" i="8"/>
  <c r="K713" i="8"/>
  <c r="I713" i="8"/>
  <c r="L712" i="8"/>
  <c r="K712" i="8"/>
  <c r="I712" i="8"/>
  <c r="L711" i="8"/>
  <c r="K711" i="8"/>
  <c r="I711" i="8"/>
  <c r="L710" i="8"/>
  <c r="K710" i="8"/>
  <c r="I710" i="8"/>
  <c r="L709" i="8"/>
  <c r="K709" i="8"/>
  <c r="I709" i="8"/>
  <c r="L708" i="8"/>
  <c r="K708" i="8"/>
  <c r="I708" i="8"/>
  <c r="L707" i="8"/>
  <c r="K707" i="8"/>
  <c r="I707" i="8"/>
  <c r="L706" i="8"/>
  <c r="K706" i="8"/>
  <c r="I706" i="8"/>
  <c r="L705" i="8"/>
  <c r="K705" i="8"/>
  <c r="I705" i="8"/>
  <c r="L704" i="8"/>
  <c r="K704" i="8"/>
  <c r="I704" i="8"/>
  <c r="L703" i="8"/>
  <c r="K703" i="8"/>
  <c r="I703" i="8"/>
  <c r="L702" i="8"/>
  <c r="K702" i="8"/>
  <c r="I702" i="8"/>
  <c r="L701" i="8"/>
  <c r="K701" i="8"/>
  <c r="I701" i="8"/>
  <c r="L700" i="8"/>
  <c r="K700" i="8"/>
  <c r="I700" i="8"/>
  <c r="L699" i="8"/>
  <c r="K699" i="8"/>
  <c r="I699" i="8"/>
  <c r="L698" i="8"/>
  <c r="K698" i="8"/>
  <c r="I698" i="8"/>
  <c r="L697" i="8"/>
  <c r="K697" i="8"/>
  <c r="I697" i="8"/>
  <c r="L696" i="8"/>
  <c r="K696" i="8"/>
  <c r="I696" i="8"/>
  <c r="L695" i="8"/>
  <c r="K695" i="8"/>
  <c r="I695" i="8"/>
  <c r="L694" i="8"/>
  <c r="K694" i="8"/>
  <c r="I694" i="8"/>
  <c r="L693" i="8"/>
  <c r="K693" i="8"/>
  <c r="I693" i="8"/>
  <c r="L692" i="8"/>
  <c r="K692" i="8"/>
  <c r="I692" i="8"/>
  <c r="L691" i="8"/>
  <c r="K691" i="8"/>
  <c r="I691" i="8"/>
  <c r="L690" i="8"/>
  <c r="K690" i="8"/>
  <c r="I690" i="8"/>
  <c r="L689" i="8"/>
  <c r="K689" i="8"/>
  <c r="I689" i="8"/>
  <c r="L688" i="8"/>
  <c r="K688" i="8"/>
  <c r="I688" i="8"/>
  <c r="L687" i="8"/>
  <c r="K687" i="8"/>
  <c r="I687" i="8"/>
  <c r="L686" i="8"/>
  <c r="K686" i="8"/>
  <c r="I686" i="8"/>
  <c r="L685" i="8"/>
  <c r="K685" i="8"/>
  <c r="I685" i="8"/>
  <c r="L684" i="8"/>
  <c r="K684" i="8"/>
  <c r="I684" i="8"/>
  <c r="L683" i="8"/>
  <c r="K683" i="8"/>
  <c r="I683" i="8"/>
  <c r="L682" i="8"/>
  <c r="K682" i="8"/>
  <c r="I682" i="8"/>
  <c r="L681" i="8"/>
  <c r="K681" i="8"/>
  <c r="I681" i="8"/>
  <c r="L680" i="8"/>
  <c r="K680" i="8"/>
  <c r="I680" i="8"/>
  <c r="L679" i="8"/>
  <c r="K679" i="8"/>
  <c r="I679" i="8"/>
  <c r="L678" i="8"/>
  <c r="K678" i="8"/>
  <c r="I678" i="8"/>
  <c r="L677" i="8"/>
  <c r="K677" i="8"/>
  <c r="I677" i="8"/>
  <c r="L676" i="8"/>
  <c r="K676" i="8"/>
  <c r="I676" i="8"/>
  <c r="L675" i="8"/>
  <c r="K675" i="8"/>
  <c r="I675" i="8"/>
  <c r="L674" i="8"/>
  <c r="K674" i="8"/>
  <c r="I674" i="8"/>
  <c r="L673" i="8"/>
  <c r="K673" i="8"/>
  <c r="I673" i="8"/>
  <c r="L672" i="8"/>
  <c r="K672" i="8"/>
  <c r="I672" i="8"/>
  <c r="L671" i="8"/>
  <c r="K671" i="8"/>
  <c r="I671" i="8"/>
  <c r="L670" i="8"/>
  <c r="K670" i="8"/>
  <c r="I670" i="8"/>
  <c r="L669" i="8"/>
  <c r="K669" i="8"/>
  <c r="I669" i="8"/>
  <c r="L668" i="8"/>
  <c r="K668" i="8"/>
  <c r="I668" i="8"/>
  <c r="L667" i="8"/>
  <c r="K667" i="8"/>
  <c r="I667" i="8"/>
  <c r="L666" i="8"/>
  <c r="K666" i="8"/>
  <c r="I666" i="8"/>
  <c r="L665" i="8"/>
  <c r="K665" i="8"/>
  <c r="I665" i="8"/>
  <c r="L664" i="8"/>
  <c r="K664" i="8"/>
  <c r="I664" i="8"/>
  <c r="L663" i="8"/>
  <c r="K663" i="8"/>
  <c r="I663" i="8"/>
  <c r="L662" i="8"/>
  <c r="K662" i="8"/>
  <c r="I662" i="8"/>
  <c r="L661" i="8"/>
  <c r="K661" i="8"/>
  <c r="I661" i="8"/>
  <c r="L660" i="8"/>
  <c r="K660" i="8"/>
  <c r="I660" i="8"/>
  <c r="L659" i="8"/>
  <c r="K659" i="8"/>
  <c r="I659" i="8"/>
  <c r="L658" i="8"/>
  <c r="K658" i="8"/>
  <c r="I658" i="8"/>
  <c r="L657" i="8"/>
  <c r="K657" i="8"/>
  <c r="I657" i="8"/>
  <c r="L656" i="8"/>
  <c r="K656" i="8"/>
  <c r="I656" i="8"/>
  <c r="L655" i="8"/>
  <c r="K655" i="8"/>
  <c r="I655" i="8"/>
  <c r="L654" i="8"/>
  <c r="K654" i="8"/>
  <c r="I654" i="8"/>
  <c r="L653" i="8"/>
  <c r="K653" i="8"/>
  <c r="I653" i="8"/>
  <c r="L652" i="8"/>
  <c r="K652" i="8"/>
  <c r="I652" i="8"/>
  <c r="L651" i="8"/>
  <c r="K651" i="8"/>
  <c r="I651" i="8"/>
  <c r="L650" i="8"/>
  <c r="K650" i="8"/>
  <c r="I650" i="8"/>
  <c r="L649" i="8"/>
  <c r="K649" i="8"/>
  <c r="I649" i="8"/>
  <c r="L648" i="8"/>
  <c r="K648" i="8"/>
  <c r="I648" i="8"/>
  <c r="L647" i="8"/>
  <c r="K647" i="8"/>
  <c r="I647" i="8"/>
  <c r="L646" i="8"/>
  <c r="K646" i="8"/>
  <c r="I646" i="8"/>
  <c r="L645" i="8"/>
  <c r="K645" i="8"/>
  <c r="I645" i="8"/>
  <c r="L644" i="8"/>
  <c r="K644" i="8"/>
  <c r="I644" i="8"/>
  <c r="L643" i="8"/>
  <c r="K643" i="8"/>
  <c r="I643" i="8"/>
  <c r="L642" i="8"/>
  <c r="K642" i="8"/>
  <c r="I642" i="8"/>
  <c r="L641" i="8"/>
  <c r="K641" i="8"/>
  <c r="I641" i="8"/>
  <c r="L640" i="8"/>
  <c r="K640" i="8"/>
  <c r="I640" i="8"/>
  <c r="L639" i="8"/>
  <c r="K639" i="8"/>
  <c r="I639" i="8"/>
  <c r="L638" i="8"/>
  <c r="K638" i="8"/>
  <c r="I638" i="8"/>
  <c r="L637" i="8"/>
  <c r="K637" i="8"/>
  <c r="I637" i="8"/>
  <c r="L636" i="8"/>
  <c r="K636" i="8"/>
  <c r="I636" i="8"/>
  <c r="L635" i="8"/>
  <c r="K635" i="8"/>
  <c r="I635" i="8"/>
  <c r="L634" i="8"/>
  <c r="K634" i="8"/>
  <c r="I634" i="8"/>
  <c r="L633" i="8"/>
  <c r="K633" i="8"/>
  <c r="I633" i="8"/>
  <c r="L632" i="8"/>
  <c r="K632" i="8"/>
  <c r="I632" i="8"/>
  <c r="L631" i="8"/>
  <c r="K631" i="8"/>
  <c r="I631" i="8"/>
  <c r="L630" i="8"/>
  <c r="K630" i="8"/>
  <c r="I630" i="8"/>
  <c r="L629" i="8"/>
  <c r="K629" i="8"/>
  <c r="I629" i="8"/>
  <c r="L628" i="8"/>
  <c r="K628" i="8"/>
  <c r="I628" i="8"/>
  <c r="L627" i="8"/>
  <c r="K627" i="8"/>
  <c r="I627" i="8"/>
  <c r="L626" i="8"/>
  <c r="K626" i="8"/>
  <c r="I626" i="8"/>
  <c r="L625" i="8"/>
  <c r="K625" i="8"/>
  <c r="I625" i="8"/>
  <c r="L624" i="8"/>
  <c r="K624" i="8"/>
  <c r="I624" i="8"/>
  <c r="L623" i="8"/>
  <c r="K623" i="8"/>
  <c r="I623" i="8"/>
  <c r="L622" i="8"/>
  <c r="K622" i="8"/>
  <c r="I622" i="8"/>
  <c r="L621" i="8"/>
  <c r="K621" i="8"/>
  <c r="I621" i="8"/>
  <c r="L620" i="8"/>
  <c r="K620" i="8"/>
  <c r="I620" i="8"/>
  <c r="L619" i="8"/>
  <c r="K619" i="8"/>
  <c r="I619" i="8"/>
  <c r="L618" i="8"/>
  <c r="K618" i="8"/>
  <c r="I618" i="8"/>
  <c r="L617" i="8"/>
  <c r="K617" i="8"/>
  <c r="I617" i="8"/>
  <c r="L616" i="8"/>
  <c r="K616" i="8"/>
  <c r="I616" i="8"/>
  <c r="L615" i="8"/>
  <c r="K615" i="8"/>
  <c r="I615" i="8"/>
  <c r="L614" i="8"/>
  <c r="K614" i="8"/>
  <c r="I614" i="8"/>
  <c r="L613" i="8"/>
  <c r="K613" i="8"/>
  <c r="I613" i="8"/>
  <c r="L612" i="8"/>
  <c r="K612" i="8"/>
  <c r="I612" i="8"/>
  <c r="L611" i="8"/>
  <c r="K611" i="8"/>
  <c r="I611" i="8"/>
  <c r="L610" i="8"/>
  <c r="K610" i="8"/>
  <c r="I610" i="8"/>
  <c r="L609" i="8"/>
  <c r="K609" i="8"/>
  <c r="I609" i="8"/>
  <c r="L608" i="8"/>
  <c r="K608" i="8"/>
  <c r="I608" i="8"/>
  <c r="L607" i="8"/>
  <c r="K607" i="8"/>
  <c r="I607" i="8"/>
  <c r="L606" i="8"/>
  <c r="K606" i="8"/>
  <c r="I606" i="8"/>
  <c r="L605" i="8"/>
  <c r="K605" i="8"/>
  <c r="I605" i="8"/>
  <c r="L604" i="8"/>
  <c r="K604" i="8"/>
  <c r="I604" i="8"/>
  <c r="L603" i="8"/>
  <c r="K603" i="8"/>
  <c r="I603" i="8"/>
  <c r="L602" i="8"/>
  <c r="K602" i="8"/>
  <c r="I602" i="8"/>
  <c r="L601" i="8"/>
  <c r="K601" i="8"/>
  <c r="I601" i="8"/>
  <c r="L600" i="8"/>
  <c r="K600" i="8"/>
  <c r="I600" i="8"/>
  <c r="L599" i="8"/>
  <c r="K599" i="8"/>
  <c r="I599" i="8"/>
  <c r="L598" i="8"/>
  <c r="K598" i="8"/>
  <c r="I598" i="8"/>
  <c r="L597" i="8"/>
  <c r="K597" i="8"/>
  <c r="I597" i="8"/>
  <c r="L596" i="8"/>
  <c r="K596" i="8"/>
  <c r="I596" i="8"/>
  <c r="L595" i="8"/>
  <c r="K595" i="8"/>
  <c r="I595" i="8"/>
  <c r="L594" i="8"/>
  <c r="K594" i="8"/>
  <c r="I594" i="8"/>
  <c r="L593" i="8"/>
  <c r="K593" i="8"/>
  <c r="I593" i="8"/>
  <c r="L592" i="8"/>
  <c r="K592" i="8"/>
  <c r="I592" i="8"/>
  <c r="L591" i="8"/>
  <c r="K591" i="8"/>
  <c r="I591" i="8"/>
  <c r="L590" i="8"/>
  <c r="K590" i="8"/>
  <c r="I590" i="8"/>
  <c r="L589" i="8"/>
  <c r="K589" i="8"/>
  <c r="I589" i="8"/>
  <c r="L588" i="8"/>
  <c r="K588" i="8"/>
  <c r="I588" i="8"/>
  <c r="L587" i="8"/>
  <c r="K587" i="8"/>
  <c r="I587" i="8"/>
  <c r="L586" i="8"/>
  <c r="K586" i="8"/>
  <c r="I586" i="8"/>
  <c r="L585" i="8"/>
  <c r="K585" i="8"/>
  <c r="I585" i="8"/>
  <c r="L584" i="8"/>
  <c r="K584" i="8"/>
  <c r="I584" i="8"/>
  <c r="L583" i="8"/>
  <c r="K583" i="8"/>
  <c r="I583" i="8"/>
  <c r="L582" i="8"/>
  <c r="K582" i="8"/>
  <c r="I582" i="8"/>
  <c r="L581" i="8"/>
  <c r="K581" i="8"/>
  <c r="I581" i="8"/>
  <c r="L580" i="8"/>
  <c r="K580" i="8"/>
  <c r="I580" i="8"/>
  <c r="L579" i="8"/>
  <c r="K579" i="8"/>
  <c r="I579" i="8"/>
  <c r="L578" i="8"/>
  <c r="K578" i="8"/>
  <c r="I578" i="8"/>
  <c r="L577" i="8"/>
  <c r="K577" i="8"/>
  <c r="I577" i="8"/>
  <c r="L576" i="8"/>
  <c r="K576" i="8"/>
  <c r="I576" i="8"/>
  <c r="L575" i="8"/>
  <c r="K575" i="8"/>
  <c r="I575" i="8"/>
  <c r="L574" i="8"/>
  <c r="K574" i="8"/>
  <c r="I574" i="8"/>
  <c r="L573" i="8"/>
  <c r="K573" i="8"/>
  <c r="I573" i="8"/>
  <c r="L572" i="8"/>
  <c r="K572" i="8"/>
  <c r="I572" i="8"/>
  <c r="L571" i="8"/>
  <c r="K571" i="8"/>
  <c r="I571" i="8"/>
  <c r="L570" i="8"/>
  <c r="K570" i="8"/>
  <c r="I570" i="8"/>
  <c r="L569" i="8"/>
  <c r="K569" i="8"/>
  <c r="I569" i="8"/>
  <c r="L568" i="8"/>
  <c r="K568" i="8"/>
  <c r="I568" i="8"/>
  <c r="L567" i="8"/>
  <c r="K567" i="8"/>
  <c r="I567" i="8"/>
  <c r="L566" i="8"/>
  <c r="K566" i="8"/>
  <c r="I566" i="8"/>
  <c r="L565" i="8"/>
  <c r="K565" i="8"/>
  <c r="I565" i="8"/>
  <c r="L564" i="8"/>
  <c r="K564" i="8"/>
  <c r="I564" i="8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L555" i="8"/>
  <c r="K555" i="8"/>
  <c r="I555" i="8"/>
  <c r="L554" i="8"/>
  <c r="K554" i="8"/>
  <c r="I554" i="8"/>
  <c r="L553" i="8"/>
  <c r="K553" i="8"/>
  <c r="I553" i="8"/>
  <c r="L552" i="8"/>
  <c r="K552" i="8"/>
  <c r="I552" i="8"/>
  <c r="L551" i="8"/>
  <c r="K551" i="8"/>
  <c r="I551" i="8"/>
  <c r="L550" i="8"/>
  <c r="K550" i="8"/>
  <c r="I550" i="8"/>
  <c r="L549" i="8"/>
  <c r="K549" i="8"/>
  <c r="I549" i="8"/>
  <c r="L548" i="8"/>
  <c r="K548" i="8"/>
  <c r="I548" i="8"/>
  <c r="L547" i="8"/>
  <c r="K547" i="8"/>
  <c r="I547" i="8"/>
  <c r="L546" i="8"/>
  <c r="K546" i="8"/>
  <c r="I546" i="8"/>
  <c r="L545" i="8"/>
  <c r="K545" i="8"/>
  <c r="I545" i="8"/>
  <c r="L544" i="8"/>
  <c r="K544" i="8"/>
  <c r="I544" i="8"/>
  <c r="L543" i="8"/>
  <c r="K543" i="8"/>
  <c r="I543" i="8"/>
  <c r="L542" i="8"/>
  <c r="K542" i="8"/>
  <c r="I542" i="8"/>
  <c r="L541" i="8"/>
  <c r="K541" i="8"/>
  <c r="I541" i="8"/>
  <c r="L540" i="8"/>
  <c r="K540" i="8"/>
  <c r="I540" i="8"/>
  <c r="L539" i="8"/>
  <c r="K539" i="8"/>
  <c r="I539" i="8"/>
  <c r="L538" i="8"/>
  <c r="K538" i="8"/>
  <c r="I538" i="8"/>
  <c r="L537" i="8"/>
  <c r="K537" i="8"/>
  <c r="I537" i="8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L527" i="8"/>
  <c r="K527" i="8"/>
  <c r="I527" i="8"/>
  <c r="L526" i="8"/>
  <c r="K526" i="8"/>
  <c r="I526" i="8"/>
  <c r="L525" i="8"/>
  <c r="K525" i="8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L519" i="8"/>
  <c r="K519" i="8"/>
  <c r="I519" i="8"/>
  <c r="L518" i="8"/>
  <c r="K518" i="8"/>
  <c r="I518" i="8"/>
  <c r="L517" i="8"/>
  <c r="K517" i="8"/>
  <c r="I517" i="8"/>
  <c r="L516" i="8"/>
  <c r="K516" i="8"/>
  <c r="I516" i="8"/>
  <c r="L515" i="8"/>
  <c r="K515" i="8"/>
  <c r="I515" i="8"/>
  <c r="L514" i="8"/>
  <c r="K514" i="8"/>
  <c r="I514" i="8"/>
  <c r="L513" i="8"/>
  <c r="K513" i="8"/>
  <c r="I513" i="8"/>
  <c r="L512" i="8"/>
  <c r="K512" i="8"/>
  <c r="I512" i="8"/>
  <c r="L511" i="8"/>
  <c r="K511" i="8"/>
  <c r="I511" i="8"/>
  <c r="L510" i="8"/>
  <c r="K510" i="8"/>
  <c r="I510" i="8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L501" i="8"/>
  <c r="K501" i="8"/>
  <c r="I501" i="8"/>
  <c r="L500" i="8"/>
  <c r="K500" i="8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L492" i="8"/>
  <c r="K492" i="8"/>
  <c r="I492" i="8"/>
  <c r="L491" i="8"/>
  <c r="K491" i="8"/>
  <c r="I491" i="8"/>
  <c r="L490" i="8"/>
  <c r="K490" i="8"/>
  <c r="I490" i="8"/>
  <c r="L489" i="8"/>
  <c r="K489" i="8"/>
  <c r="I489" i="8"/>
  <c r="L488" i="8"/>
  <c r="K488" i="8"/>
  <c r="I488" i="8"/>
  <c r="L487" i="8"/>
  <c r="K487" i="8"/>
  <c r="I487" i="8"/>
  <c r="L486" i="8"/>
  <c r="K486" i="8"/>
  <c r="I486" i="8"/>
  <c r="L485" i="8"/>
  <c r="K485" i="8"/>
  <c r="I485" i="8"/>
  <c r="L484" i="8"/>
  <c r="K484" i="8"/>
  <c r="I484" i="8"/>
  <c r="L483" i="8"/>
  <c r="K483" i="8"/>
  <c r="I483" i="8"/>
  <c r="L482" i="8"/>
  <c r="K482" i="8"/>
  <c r="I482" i="8"/>
  <c r="L481" i="8"/>
  <c r="K481" i="8"/>
  <c r="I481" i="8"/>
  <c r="L480" i="8"/>
  <c r="K480" i="8"/>
  <c r="I480" i="8"/>
  <c r="L479" i="8"/>
  <c r="K479" i="8"/>
  <c r="I479" i="8"/>
  <c r="L478" i="8"/>
  <c r="K478" i="8"/>
  <c r="I478" i="8"/>
  <c r="L477" i="8"/>
  <c r="K477" i="8"/>
  <c r="I477" i="8"/>
  <c r="L476" i="8"/>
  <c r="K476" i="8"/>
  <c r="I476" i="8"/>
  <c r="L475" i="8"/>
  <c r="K475" i="8"/>
  <c r="I475" i="8"/>
  <c r="L474" i="8"/>
  <c r="K474" i="8"/>
  <c r="I474" i="8"/>
  <c r="L473" i="8"/>
  <c r="K473" i="8"/>
  <c r="I473" i="8"/>
  <c r="L472" i="8"/>
  <c r="K472" i="8"/>
  <c r="I472" i="8"/>
  <c r="L471" i="8"/>
  <c r="K471" i="8"/>
  <c r="I471" i="8"/>
  <c r="L470" i="8"/>
  <c r="K470" i="8"/>
  <c r="I470" i="8"/>
  <c r="L469" i="8"/>
  <c r="K469" i="8"/>
  <c r="I469" i="8"/>
  <c r="L468" i="8"/>
  <c r="K468" i="8"/>
  <c r="I468" i="8"/>
  <c r="L467" i="8"/>
  <c r="K467" i="8"/>
  <c r="I467" i="8"/>
  <c r="L466" i="8"/>
  <c r="K466" i="8"/>
  <c r="I466" i="8"/>
  <c r="L465" i="8"/>
  <c r="K465" i="8"/>
  <c r="I465" i="8"/>
  <c r="L464" i="8"/>
  <c r="K464" i="8"/>
  <c r="I464" i="8"/>
  <c r="L463" i="8"/>
  <c r="K463" i="8"/>
  <c r="I463" i="8"/>
  <c r="L462" i="8"/>
  <c r="K462" i="8"/>
  <c r="I462" i="8"/>
  <c r="L461" i="8"/>
  <c r="K461" i="8"/>
  <c r="I461" i="8"/>
  <c r="L460" i="8"/>
  <c r="K460" i="8"/>
  <c r="I460" i="8"/>
  <c r="L459" i="8"/>
  <c r="K459" i="8"/>
  <c r="I459" i="8"/>
  <c r="L458" i="8"/>
  <c r="K458" i="8"/>
  <c r="I458" i="8"/>
  <c r="L457" i="8"/>
  <c r="K457" i="8"/>
  <c r="I457" i="8"/>
  <c r="L456" i="8"/>
  <c r="K456" i="8"/>
  <c r="I456" i="8"/>
  <c r="L455" i="8"/>
  <c r="K455" i="8"/>
  <c r="I455" i="8"/>
  <c r="L454" i="8"/>
  <c r="K454" i="8"/>
  <c r="I454" i="8"/>
  <c r="L453" i="8"/>
  <c r="K453" i="8"/>
  <c r="I453" i="8"/>
  <c r="L452" i="8"/>
  <c r="K452" i="8"/>
  <c r="I452" i="8"/>
  <c r="L451" i="8"/>
  <c r="K451" i="8"/>
  <c r="I451" i="8"/>
  <c r="L450" i="8"/>
  <c r="K450" i="8"/>
  <c r="I450" i="8"/>
  <c r="L449" i="8"/>
  <c r="K449" i="8"/>
  <c r="I449" i="8"/>
  <c r="L448" i="8"/>
  <c r="K448" i="8"/>
  <c r="I448" i="8"/>
  <c r="L447" i="8"/>
  <c r="K447" i="8"/>
  <c r="I447" i="8"/>
  <c r="L446" i="8"/>
  <c r="K446" i="8"/>
  <c r="I446" i="8"/>
  <c r="L445" i="8"/>
  <c r="K445" i="8"/>
  <c r="I445" i="8"/>
  <c r="L444" i="8"/>
  <c r="K444" i="8"/>
  <c r="I444" i="8"/>
  <c r="L443" i="8"/>
  <c r="K443" i="8"/>
  <c r="I443" i="8"/>
  <c r="L442" i="8"/>
  <c r="K442" i="8"/>
  <c r="I442" i="8"/>
  <c r="L441" i="8"/>
  <c r="K441" i="8"/>
  <c r="I441" i="8"/>
  <c r="L440" i="8"/>
  <c r="K440" i="8"/>
  <c r="I440" i="8"/>
  <c r="L439" i="8"/>
  <c r="K439" i="8"/>
  <c r="I439" i="8"/>
  <c r="L438" i="8"/>
  <c r="K438" i="8"/>
  <c r="I438" i="8"/>
  <c r="L437" i="8"/>
  <c r="K437" i="8"/>
  <c r="I437" i="8"/>
  <c r="L436" i="8"/>
  <c r="K436" i="8"/>
  <c r="I436" i="8"/>
  <c r="L435" i="8"/>
  <c r="K435" i="8"/>
  <c r="I435" i="8"/>
  <c r="L434" i="8"/>
  <c r="K434" i="8"/>
  <c r="I434" i="8"/>
  <c r="L433" i="8"/>
  <c r="K433" i="8"/>
  <c r="I433" i="8"/>
  <c r="L432" i="8"/>
  <c r="K432" i="8"/>
  <c r="I432" i="8"/>
  <c r="L431" i="8"/>
  <c r="K431" i="8"/>
  <c r="I431" i="8"/>
  <c r="L430" i="8"/>
  <c r="K430" i="8"/>
  <c r="I430" i="8"/>
  <c r="L429" i="8"/>
  <c r="K429" i="8"/>
  <c r="I429" i="8"/>
  <c r="L428" i="8"/>
  <c r="K428" i="8"/>
  <c r="I428" i="8"/>
  <c r="L427" i="8"/>
  <c r="K427" i="8"/>
  <c r="I427" i="8"/>
  <c r="L426" i="8"/>
  <c r="K426" i="8"/>
  <c r="I426" i="8"/>
  <c r="L425" i="8"/>
  <c r="K425" i="8"/>
  <c r="I425" i="8"/>
  <c r="L424" i="8"/>
  <c r="K424" i="8"/>
  <c r="I424" i="8"/>
  <c r="L423" i="8"/>
  <c r="K423" i="8"/>
  <c r="I423" i="8"/>
  <c r="L422" i="8"/>
  <c r="K422" i="8"/>
  <c r="I422" i="8"/>
  <c r="L421" i="8"/>
  <c r="K421" i="8"/>
  <c r="I421" i="8"/>
  <c r="L420" i="8"/>
  <c r="K420" i="8"/>
  <c r="I420" i="8"/>
  <c r="L419" i="8"/>
  <c r="K419" i="8"/>
  <c r="I419" i="8"/>
  <c r="L418" i="8"/>
  <c r="K418" i="8"/>
  <c r="I418" i="8"/>
  <c r="L417" i="8"/>
  <c r="K417" i="8"/>
  <c r="I417" i="8"/>
  <c r="L416" i="8"/>
  <c r="K416" i="8"/>
  <c r="I416" i="8"/>
  <c r="L415" i="8"/>
  <c r="K415" i="8"/>
  <c r="I415" i="8"/>
  <c r="L414" i="8"/>
  <c r="K414" i="8"/>
  <c r="I414" i="8"/>
  <c r="L413" i="8"/>
  <c r="K413" i="8"/>
  <c r="I413" i="8"/>
  <c r="L412" i="8"/>
  <c r="K412" i="8"/>
  <c r="I412" i="8"/>
  <c r="L411" i="8"/>
  <c r="K411" i="8"/>
  <c r="I411" i="8"/>
  <c r="L410" i="8"/>
  <c r="K410" i="8"/>
  <c r="I410" i="8"/>
  <c r="L409" i="8"/>
  <c r="K409" i="8"/>
  <c r="I409" i="8"/>
  <c r="L408" i="8"/>
  <c r="K408" i="8"/>
  <c r="I408" i="8"/>
  <c r="L407" i="8"/>
  <c r="K407" i="8"/>
  <c r="I407" i="8"/>
  <c r="L406" i="8"/>
  <c r="K406" i="8"/>
  <c r="I406" i="8"/>
  <c r="L405" i="8"/>
  <c r="K405" i="8"/>
  <c r="I405" i="8"/>
  <c r="L404" i="8"/>
  <c r="K404" i="8"/>
  <c r="I404" i="8"/>
  <c r="L403" i="8"/>
  <c r="K403" i="8"/>
  <c r="I403" i="8"/>
  <c r="L402" i="8"/>
  <c r="K402" i="8"/>
  <c r="I402" i="8"/>
  <c r="L401" i="8"/>
  <c r="K401" i="8"/>
  <c r="I401" i="8"/>
  <c r="L400" i="8"/>
  <c r="K400" i="8"/>
  <c r="I400" i="8"/>
  <c r="L399" i="8"/>
  <c r="K399" i="8"/>
  <c r="I399" i="8"/>
  <c r="L398" i="8"/>
  <c r="K398" i="8"/>
  <c r="I398" i="8"/>
  <c r="L397" i="8"/>
  <c r="K397" i="8"/>
  <c r="I397" i="8"/>
  <c r="L396" i="8"/>
  <c r="K396" i="8"/>
  <c r="I396" i="8"/>
  <c r="L395" i="8"/>
  <c r="K395" i="8"/>
  <c r="I395" i="8"/>
  <c r="L394" i="8"/>
  <c r="K394" i="8"/>
  <c r="I394" i="8"/>
  <c r="L393" i="8"/>
  <c r="K393" i="8"/>
  <c r="I393" i="8"/>
  <c r="L392" i="8"/>
  <c r="K392" i="8"/>
  <c r="I392" i="8"/>
  <c r="L391" i="8"/>
  <c r="K391" i="8"/>
  <c r="I391" i="8"/>
  <c r="L390" i="8"/>
  <c r="K390" i="8"/>
  <c r="I390" i="8"/>
  <c r="L389" i="8"/>
  <c r="K389" i="8"/>
  <c r="I389" i="8"/>
  <c r="L388" i="8"/>
  <c r="K388" i="8"/>
  <c r="I388" i="8"/>
  <c r="L387" i="8"/>
  <c r="K387" i="8"/>
  <c r="I387" i="8"/>
  <c r="L386" i="8"/>
  <c r="K386" i="8"/>
  <c r="I386" i="8"/>
  <c r="L385" i="8"/>
  <c r="K385" i="8"/>
  <c r="I385" i="8"/>
  <c r="L384" i="8"/>
  <c r="K384" i="8"/>
  <c r="I384" i="8"/>
  <c r="L383" i="8"/>
  <c r="K383" i="8"/>
  <c r="I383" i="8"/>
  <c r="L382" i="8"/>
  <c r="K382" i="8"/>
  <c r="I382" i="8"/>
  <c r="L381" i="8"/>
  <c r="K381" i="8"/>
  <c r="I381" i="8"/>
  <c r="L380" i="8"/>
  <c r="K380" i="8"/>
  <c r="I380" i="8"/>
  <c r="L379" i="8"/>
  <c r="K379" i="8"/>
  <c r="I379" i="8"/>
  <c r="L378" i="8"/>
  <c r="K378" i="8"/>
  <c r="I378" i="8"/>
  <c r="L377" i="8"/>
  <c r="K377" i="8"/>
  <c r="I377" i="8"/>
  <c r="L376" i="8"/>
  <c r="K376" i="8"/>
  <c r="I376" i="8"/>
  <c r="L375" i="8"/>
  <c r="K375" i="8"/>
  <c r="I375" i="8"/>
  <c r="L374" i="8"/>
  <c r="K374" i="8"/>
  <c r="I374" i="8"/>
  <c r="L373" i="8"/>
  <c r="K373" i="8"/>
  <c r="I373" i="8"/>
  <c r="L372" i="8"/>
  <c r="K372" i="8"/>
  <c r="I372" i="8"/>
  <c r="L371" i="8"/>
  <c r="K371" i="8"/>
  <c r="I371" i="8"/>
  <c r="L370" i="8"/>
  <c r="K370" i="8"/>
  <c r="I370" i="8"/>
  <c r="L369" i="8"/>
  <c r="K369" i="8"/>
  <c r="I369" i="8"/>
  <c r="L368" i="8"/>
  <c r="K368" i="8"/>
  <c r="I368" i="8"/>
  <c r="L367" i="8"/>
  <c r="K367" i="8"/>
  <c r="I367" i="8"/>
  <c r="L366" i="8"/>
  <c r="K366" i="8"/>
  <c r="I366" i="8"/>
  <c r="L365" i="8"/>
  <c r="K365" i="8"/>
  <c r="I365" i="8"/>
  <c r="L364" i="8"/>
  <c r="K364" i="8"/>
  <c r="I364" i="8"/>
  <c r="L363" i="8"/>
  <c r="K363" i="8"/>
  <c r="I363" i="8"/>
  <c r="L362" i="8"/>
  <c r="K362" i="8"/>
  <c r="I362" i="8"/>
  <c r="L361" i="8"/>
  <c r="K361" i="8"/>
  <c r="I361" i="8"/>
  <c r="L360" i="8"/>
  <c r="K360" i="8"/>
  <c r="I360" i="8"/>
  <c r="L359" i="8"/>
  <c r="K359" i="8"/>
  <c r="I359" i="8"/>
  <c r="L358" i="8"/>
  <c r="K358" i="8"/>
  <c r="I358" i="8"/>
  <c r="L357" i="8"/>
  <c r="K357" i="8"/>
  <c r="I357" i="8"/>
  <c r="L356" i="8"/>
  <c r="K356" i="8"/>
  <c r="I356" i="8"/>
  <c r="L355" i="8"/>
  <c r="K355" i="8"/>
  <c r="I355" i="8"/>
  <c r="L354" i="8"/>
  <c r="K354" i="8"/>
  <c r="I354" i="8"/>
  <c r="L353" i="8"/>
  <c r="K353" i="8"/>
  <c r="I353" i="8"/>
  <c r="L352" i="8"/>
  <c r="K352" i="8"/>
  <c r="I352" i="8"/>
  <c r="L351" i="8"/>
  <c r="K351" i="8"/>
  <c r="I351" i="8"/>
  <c r="L350" i="8"/>
  <c r="K350" i="8"/>
  <c r="I350" i="8"/>
  <c r="L349" i="8"/>
  <c r="K349" i="8"/>
  <c r="I349" i="8"/>
  <c r="L348" i="8"/>
  <c r="K348" i="8"/>
  <c r="I348" i="8"/>
  <c r="L347" i="8"/>
  <c r="K347" i="8"/>
  <c r="I347" i="8"/>
  <c r="L346" i="8"/>
  <c r="K346" i="8"/>
  <c r="I346" i="8"/>
  <c r="L345" i="8"/>
  <c r="K345" i="8"/>
  <c r="I345" i="8"/>
  <c r="L344" i="8"/>
  <c r="K344" i="8"/>
  <c r="I344" i="8"/>
  <c r="L343" i="8"/>
  <c r="K343" i="8"/>
  <c r="I343" i="8"/>
  <c r="L342" i="8"/>
  <c r="K342" i="8"/>
  <c r="I342" i="8"/>
  <c r="L341" i="8"/>
  <c r="K341" i="8"/>
  <c r="I341" i="8"/>
  <c r="L340" i="8"/>
  <c r="K340" i="8"/>
  <c r="I340" i="8"/>
  <c r="L339" i="8"/>
  <c r="K339" i="8"/>
  <c r="I339" i="8"/>
  <c r="L338" i="8"/>
  <c r="K338" i="8"/>
  <c r="I338" i="8"/>
  <c r="L337" i="8"/>
  <c r="K337" i="8"/>
  <c r="I337" i="8"/>
  <c r="L336" i="8"/>
  <c r="K336" i="8"/>
  <c r="I336" i="8"/>
  <c r="L335" i="8"/>
  <c r="K335" i="8"/>
  <c r="I335" i="8"/>
  <c r="L334" i="8"/>
  <c r="K334" i="8"/>
  <c r="I334" i="8"/>
  <c r="L333" i="8"/>
  <c r="K333" i="8"/>
  <c r="I333" i="8"/>
  <c r="L332" i="8"/>
  <c r="K332" i="8"/>
  <c r="I332" i="8"/>
  <c r="L331" i="8"/>
  <c r="K331" i="8"/>
  <c r="I331" i="8"/>
  <c r="L330" i="8"/>
  <c r="K330" i="8"/>
  <c r="I330" i="8"/>
  <c r="L329" i="8"/>
  <c r="K329" i="8"/>
  <c r="I329" i="8"/>
  <c r="L328" i="8"/>
  <c r="K328" i="8"/>
  <c r="I328" i="8"/>
  <c r="L327" i="8"/>
  <c r="K327" i="8"/>
  <c r="I327" i="8"/>
  <c r="L326" i="8"/>
  <c r="K326" i="8"/>
  <c r="I326" i="8"/>
  <c r="L325" i="8"/>
  <c r="K325" i="8"/>
  <c r="I325" i="8"/>
  <c r="L324" i="8"/>
  <c r="K324" i="8"/>
  <c r="I324" i="8"/>
  <c r="L323" i="8"/>
  <c r="K323" i="8"/>
  <c r="I323" i="8"/>
  <c r="L322" i="8"/>
  <c r="K322" i="8"/>
  <c r="I322" i="8"/>
  <c r="L321" i="8"/>
  <c r="K321" i="8"/>
  <c r="I321" i="8"/>
  <c r="L320" i="8"/>
  <c r="K320" i="8"/>
  <c r="I320" i="8"/>
  <c r="L319" i="8"/>
  <c r="K319" i="8"/>
  <c r="I319" i="8"/>
  <c r="L318" i="8"/>
  <c r="K318" i="8"/>
  <c r="I318" i="8"/>
  <c r="L317" i="8"/>
  <c r="K317" i="8"/>
  <c r="I317" i="8"/>
  <c r="L316" i="8"/>
  <c r="K316" i="8"/>
  <c r="I316" i="8"/>
  <c r="L315" i="8"/>
  <c r="K315" i="8"/>
  <c r="I315" i="8"/>
  <c r="L314" i="8"/>
  <c r="K314" i="8"/>
  <c r="I314" i="8"/>
  <c r="L313" i="8"/>
  <c r="K313" i="8"/>
  <c r="I313" i="8"/>
  <c r="L312" i="8"/>
  <c r="K312" i="8"/>
  <c r="I312" i="8"/>
  <c r="L311" i="8"/>
  <c r="K311" i="8"/>
  <c r="I311" i="8"/>
  <c r="L310" i="8"/>
  <c r="K310" i="8"/>
  <c r="I310" i="8"/>
  <c r="L309" i="8"/>
  <c r="K309" i="8"/>
  <c r="I309" i="8"/>
  <c r="L308" i="8"/>
  <c r="K308" i="8"/>
  <c r="I308" i="8"/>
  <c r="L307" i="8"/>
  <c r="K307" i="8"/>
  <c r="I307" i="8"/>
  <c r="L306" i="8"/>
  <c r="K306" i="8"/>
  <c r="I306" i="8"/>
  <c r="L305" i="8"/>
  <c r="K305" i="8"/>
  <c r="I305" i="8"/>
  <c r="L304" i="8"/>
  <c r="K304" i="8"/>
  <c r="I304" i="8"/>
  <c r="L303" i="8"/>
  <c r="K303" i="8"/>
  <c r="I303" i="8"/>
  <c r="L302" i="8"/>
  <c r="K302" i="8"/>
  <c r="I302" i="8"/>
  <c r="L301" i="8"/>
  <c r="K301" i="8"/>
  <c r="I301" i="8"/>
  <c r="L300" i="8"/>
  <c r="K300" i="8"/>
  <c r="I300" i="8"/>
  <c r="L299" i="8"/>
  <c r="K299" i="8"/>
  <c r="I299" i="8"/>
  <c r="L298" i="8"/>
  <c r="K298" i="8"/>
  <c r="I298" i="8"/>
  <c r="L297" i="8"/>
  <c r="K297" i="8"/>
  <c r="I297" i="8"/>
  <c r="L296" i="8"/>
  <c r="K296" i="8"/>
  <c r="I296" i="8"/>
  <c r="L295" i="8"/>
  <c r="K295" i="8"/>
  <c r="I295" i="8"/>
  <c r="L294" i="8"/>
  <c r="K294" i="8"/>
  <c r="I294" i="8"/>
  <c r="L293" i="8"/>
  <c r="K293" i="8"/>
  <c r="I293" i="8"/>
  <c r="L292" i="8"/>
  <c r="K292" i="8"/>
  <c r="I292" i="8"/>
  <c r="L291" i="8"/>
  <c r="K291" i="8"/>
  <c r="I291" i="8"/>
  <c r="L290" i="8"/>
  <c r="K290" i="8"/>
  <c r="I290" i="8"/>
  <c r="L289" i="8"/>
  <c r="K289" i="8"/>
  <c r="I289" i="8"/>
  <c r="L288" i="8"/>
  <c r="K288" i="8"/>
  <c r="I288" i="8"/>
  <c r="L287" i="8"/>
  <c r="K287" i="8"/>
  <c r="I287" i="8"/>
  <c r="L286" i="8"/>
  <c r="K286" i="8"/>
  <c r="I286" i="8"/>
  <c r="L285" i="8"/>
  <c r="K285" i="8"/>
  <c r="I285" i="8"/>
  <c r="L284" i="8"/>
  <c r="K284" i="8"/>
  <c r="I284" i="8"/>
  <c r="L283" i="8"/>
  <c r="K283" i="8"/>
  <c r="I283" i="8"/>
  <c r="L282" i="8"/>
  <c r="K282" i="8"/>
  <c r="I282" i="8"/>
  <c r="L281" i="8"/>
  <c r="K281" i="8"/>
  <c r="I281" i="8"/>
  <c r="L280" i="8"/>
  <c r="K280" i="8"/>
  <c r="I280" i="8"/>
  <c r="L279" i="8"/>
  <c r="K279" i="8"/>
  <c r="I279" i="8"/>
  <c r="L278" i="8"/>
  <c r="K278" i="8"/>
  <c r="I278" i="8"/>
  <c r="L277" i="8"/>
  <c r="K277" i="8"/>
  <c r="I277" i="8"/>
  <c r="L276" i="8"/>
  <c r="K276" i="8"/>
  <c r="I276" i="8"/>
  <c r="L275" i="8"/>
  <c r="K275" i="8"/>
  <c r="I275" i="8"/>
  <c r="L274" i="8"/>
  <c r="K274" i="8"/>
  <c r="I274" i="8"/>
  <c r="L273" i="8"/>
  <c r="K273" i="8"/>
  <c r="I273" i="8"/>
  <c r="L272" i="8"/>
  <c r="K272" i="8"/>
  <c r="I272" i="8"/>
  <c r="L271" i="8"/>
  <c r="K271" i="8"/>
  <c r="I271" i="8"/>
  <c r="L270" i="8"/>
  <c r="K270" i="8"/>
  <c r="I270" i="8"/>
  <c r="L269" i="8"/>
  <c r="K269" i="8"/>
  <c r="I269" i="8"/>
  <c r="L268" i="8"/>
  <c r="K268" i="8"/>
  <c r="I268" i="8"/>
  <c r="L267" i="8"/>
  <c r="K267" i="8"/>
  <c r="I267" i="8"/>
  <c r="L266" i="8"/>
  <c r="K266" i="8"/>
  <c r="I266" i="8"/>
  <c r="L265" i="8"/>
  <c r="K265" i="8"/>
  <c r="I265" i="8"/>
  <c r="L264" i="8"/>
  <c r="K264" i="8"/>
  <c r="I264" i="8"/>
  <c r="L263" i="8"/>
  <c r="K263" i="8"/>
  <c r="I263" i="8"/>
  <c r="L262" i="8"/>
  <c r="K262" i="8"/>
  <c r="I262" i="8"/>
  <c r="L261" i="8"/>
  <c r="K261" i="8"/>
  <c r="I261" i="8"/>
  <c r="L260" i="8"/>
  <c r="K260" i="8"/>
  <c r="I260" i="8"/>
  <c r="L259" i="8"/>
  <c r="K259" i="8"/>
  <c r="I259" i="8"/>
  <c r="L258" i="8"/>
  <c r="K258" i="8"/>
  <c r="I258" i="8"/>
  <c r="L257" i="8"/>
  <c r="K257" i="8"/>
  <c r="I257" i="8"/>
  <c r="L256" i="8"/>
  <c r="K256" i="8"/>
  <c r="I256" i="8"/>
  <c r="L255" i="8"/>
  <c r="K255" i="8"/>
  <c r="I255" i="8"/>
  <c r="L254" i="8"/>
  <c r="K254" i="8"/>
  <c r="I254" i="8"/>
  <c r="L253" i="8"/>
  <c r="K253" i="8"/>
  <c r="I253" i="8"/>
  <c r="L252" i="8"/>
  <c r="K252" i="8"/>
  <c r="I252" i="8"/>
  <c r="L251" i="8"/>
  <c r="K251" i="8"/>
  <c r="I251" i="8"/>
  <c r="L250" i="8"/>
  <c r="K250" i="8"/>
  <c r="I250" i="8"/>
  <c r="L249" i="8"/>
  <c r="K249" i="8"/>
  <c r="I249" i="8"/>
  <c r="L248" i="8"/>
  <c r="K248" i="8"/>
  <c r="I248" i="8"/>
  <c r="L247" i="8"/>
  <c r="K247" i="8"/>
  <c r="I247" i="8"/>
  <c r="L246" i="8"/>
  <c r="K246" i="8"/>
  <c r="I246" i="8"/>
  <c r="L245" i="8"/>
  <c r="K245" i="8"/>
  <c r="I245" i="8"/>
  <c r="L244" i="8"/>
  <c r="K244" i="8"/>
  <c r="I244" i="8"/>
  <c r="L243" i="8"/>
  <c r="K243" i="8"/>
  <c r="I243" i="8"/>
  <c r="L242" i="8"/>
  <c r="K242" i="8"/>
  <c r="I242" i="8"/>
  <c r="L241" i="8"/>
  <c r="K241" i="8"/>
  <c r="I241" i="8"/>
  <c r="L240" i="8"/>
  <c r="K240" i="8"/>
  <c r="I240" i="8"/>
  <c r="L239" i="8"/>
  <c r="K239" i="8"/>
  <c r="I239" i="8"/>
  <c r="L238" i="8"/>
  <c r="K238" i="8"/>
  <c r="I238" i="8"/>
  <c r="L237" i="8"/>
  <c r="K237" i="8"/>
  <c r="I237" i="8"/>
  <c r="L236" i="8"/>
  <c r="K236" i="8"/>
  <c r="I236" i="8"/>
  <c r="L235" i="8"/>
  <c r="K235" i="8"/>
  <c r="I235" i="8"/>
  <c r="L234" i="8"/>
  <c r="K234" i="8"/>
  <c r="I234" i="8"/>
  <c r="L233" i="8"/>
  <c r="K233" i="8"/>
  <c r="I233" i="8"/>
  <c r="L232" i="8"/>
  <c r="K232" i="8"/>
  <c r="I232" i="8"/>
  <c r="L231" i="8"/>
  <c r="K231" i="8"/>
  <c r="I231" i="8"/>
  <c r="L230" i="8"/>
  <c r="K230" i="8"/>
  <c r="I230" i="8"/>
  <c r="L229" i="8"/>
  <c r="K229" i="8"/>
  <c r="I229" i="8"/>
  <c r="L228" i="8"/>
  <c r="K228" i="8"/>
  <c r="I228" i="8"/>
  <c r="L227" i="8"/>
  <c r="K227" i="8"/>
  <c r="I227" i="8"/>
  <c r="L226" i="8"/>
  <c r="K226" i="8"/>
  <c r="I226" i="8"/>
  <c r="L225" i="8"/>
  <c r="K225" i="8"/>
  <c r="I225" i="8"/>
  <c r="L224" i="8"/>
  <c r="K224" i="8"/>
  <c r="I224" i="8"/>
  <c r="L223" i="8"/>
  <c r="K223" i="8"/>
  <c r="I223" i="8"/>
  <c r="L222" i="8"/>
  <c r="K222" i="8"/>
  <c r="I222" i="8"/>
  <c r="L221" i="8"/>
  <c r="K221" i="8"/>
  <c r="I221" i="8"/>
  <c r="L220" i="8"/>
  <c r="K220" i="8"/>
  <c r="I220" i="8"/>
  <c r="L219" i="8"/>
  <c r="K219" i="8"/>
  <c r="I219" i="8"/>
  <c r="L218" i="8"/>
  <c r="K218" i="8"/>
  <c r="I218" i="8"/>
  <c r="L217" i="8"/>
  <c r="K217" i="8"/>
  <c r="I217" i="8"/>
  <c r="L216" i="8"/>
  <c r="K216" i="8"/>
  <c r="I216" i="8"/>
  <c r="L215" i="8"/>
  <c r="K215" i="8"/>
  <c r="I215" i="8"/>
  <c r="L214" i="8"/>
  <c r="K214" i="8"/>
  <c r="I214" i="8"/>
  <c r="L213" i="8"/>
  <c r="K213" i="8"/>
  <c r="I213" i="8"/>
  <c r="L212" i="8"/>
  <c r="K212" i="8"/>
  <c r="I212" i="8"/>
  <c r="L211" i="8"/>
  <c r="K211" i="8"/>
  <c r="I211" i="8"/>
  <c r="L210" i="8"/>
  <c r="K210" i="8"/>
  <c r="I210" i="8"/>
  <c r="L209" i="8"/>
  <c r="K209" i="8"/>
  <c r="I209" i="8"/>
  <c r="L208" i="8"/>
  <c r="K208" i="8"/>
  <c r="I208" i="8"/>
  <c r="L207" i="8"/>
  <c r="K207" i="8"/>
  <c r="I207" i="8"/>
  <c r="L206" i="8"/>
  <c r="K206" i="8"/>
  <c r="I206" i="8"/>
  <c r="L205" i="8"/>
  <c r="K205" i="8"/>
  <c r="I205" i="8"/>
  <c r="L204" i="8"/>
  <c r="K204" i="8"/>
  <c r="I204" i="8"/>
  <c r="L203" i="8"/>
  <c r="K203" i="8"/>
  <c r="I203" i="8"/>
  <c r="L202" i="8"/>
  <c r="K202" i="8"/>
  <c r="I202" i="8"/>
  <c r="L201" i="8"/>
  <c r="K201" i="8"/>
  <c r="I201" i="8"/>
  <c r="L200" i="8"/>
  <c r="K200" i="8"/>
  <c r="I200" i="8"/>
  <c r="L199" i="8"/>
  <c r="K199" i="8"/>
  <c r="I199" i="8"/>
  <c r="L198" i="8"/>
  <c r="K198" i="8"/>
  <c r="I198" i="8"/>
  <c r="L197" i="8"/>
  <c r="K197" i="8"/>
  <c r="I197" i="8"/>
  <c r="L196" i="8"/>
  <c r="K196" i="8"/>
  <c r="I196" i="8"/>
  <c r="L195" i="8"/>
  <c r="K195" i="8"/>
  <c r="I195" i="8"/>
  <c r="L194" i="8"/>
  <c r="K194" i="8"/>
  <c r="I194" i="8"/>
  <c r="L193" i="8"/>
  <c r="K193" i="8"/>
  <c r="I193" i="8"/>
  <c r="L192" i="8"/>
  <c r="K192" i="8"/>
  <c r="I192" i="8"/>
  <c r="L191" i="8"/>
  <c r="K191" i="8"/>
  <c r="I191" i="8"/>
  <c r="L190" i="8"/>
  <c r="K190" i="8"/>
  <c r="I190" i="8"/>
  <c r="L189" i="8"/>
  <c r="K189" i="8"/>
  <c r="I189" i="8"/>
  <c r="L188" i="8"/>
  <c r="K188" i="8"/>
  <c r="I188" i="8"/>
  <c r="L187" i="8"/>
  <c r="K187" i="8"/>
  <c r="I187" i="8"/>
  <c r="L186" i="8"/>
  <c r="K186" i="8"/>
  <c r="I186" i="8"/>
  <c r="L185" i="8"/>
  <c r="K185" i="8"/>
  <c r="I185" i="8"/>
  <c r="L184" i="8"/>
  <c r="K184" i="8"/>
  <c r="I184" i="8"/>
  <c r="L183" i="8"/>
  <c r="K183" i="8"/>
  <c r="I183" i="8"/>
  <c r="L182" i="8"/>
  <c r="K182" i="8"/>
  <c r="I182" i="8"/>
  <c r="L181" i="8"/>
  <c r="K181" i="8"/>
  <c r="I181" i="8"/>
  <c r="L180" i="8"/>
  <c r="K180" i="8"/>
  <c r="I180" i="8"/>
  <c r="L179" i="8"/>
  <c r="K179" i="8"/>
  <c r="I179" i="8"/>
  <c r="L178" i="8"/>
  <c r="K178" i="8"/>
  <c r="I178" i="8"/>
  <c r="L177" i="8"/>
  <c r="K177" i="8"/>
  <c r="I177" i="8"/>
  <c r="L176" i="8"/>
  <c r="K176" i="8"/>
  <c r="I176" i="8"/>
  <c r="L175" i="8"/>
  <c r="K175" i="8"/>
  <c r="I175" i="8"/>
  <c r="L174" i="8"/>
  <c r="K174" i="8"/>
  <c r="I174" i="8"/>
  <c r="L173" i="8"/>
  <c r="K173" i="8"/>
  <c r="I173" i="8"/>
  <c r="L172" i="8"/>
  <c r="K172" i="8"/>
  <c r="I172" i="8"/>
  <c r="L171" i="8"/>
  <c r="K171" i="8"/>
  <c r="I171" i="8"/>
  <c r="L170" i="8"/>
  <c r="K170" i="8"/>
  <c r="I170" i="8"/>
  <c r="L169" i="8"/>
  <c r="K169" i="8"/>
  <c r="I169" i="8"/>
  <c r="L168" i="8"/>
  <c r="K168" i="8"/>
  <c r="I168" i="8"/>
  <c r="L167" i="8"/>
  <c r="K167" i="8"/>
  <c r="I167" i="8"/>
  <c r="L166" i="8"/>
  <c r="K166" i="8"/>
  <c r="I166" i="8"/>
  <c r="L165" i="8"/>
  <c r="K165" i="8"/>
  <c r="I165" i="8"/>
  <c r="L164" i="8"/>
  <c r="K164" i="8"/>
  <c r="I164" i="8"/>
  <c r="L163" i="8"/>
  <c r="K163" i="8"/>
  <c r="I163" i="8"/>
  <c r="L162" i="8"/>
  <c r="K162" i="8"/>
  <c r="I162" i="8"/>
  <c r="L161" i="8"/>
  <c r="K161" i="8"/>
  <c r="I161" i="8"/>
  <c r="L160" i="8"/>
  <c r="K160" i="8"/>
  <c r="I160" i="8"/>
  <c r="L159" i="8"/>
  <c r="K159" i="8"/>
  <c r="I159" i="8"/>
  <c r="L158" i="8"/>
  <c r="K158" i="8"/>
  <c r="I158" i="8"/>
  <c r="L157" i="8"/>
  <c r="K157" i="8"/>
  <c r="I157" i="8"/>
  <c r="L156" i="8"/>
  <c r="K156" i="8"/>
  <c r="I156" i="8"/>
  <c r="L155" i="8"/>
  <c r="K155" i="8"/>
  <c r="I155" i="8"/>
  <c r="L154" i="8"/>
  <c r="K154" i="8"/>
  <c r="I154" i="8"/>
  <c r="L153" i="8"/>
  <c r="K153" i="8"/>
  <c r="I153" i="8"/>
  <c r="L152" i="8"/>
  <c r="K152" i="8"/>
  <c r="I152" i="8"/>
  <c r="L151" i="8"/>
  <c r="K151" i="8"/>
  <c r="I151" i="8"/>
  <c r="L150" i="8"/>
  <c r="K150" i="8"/>
  <c r="I150" i="8"/>
  <c r="L149" i="8"/>
  <c r="K149" i="8"/>
  <c r="I149" i="8"/>
  <c r="L148" i="8"/>
  <c r="K148" i="8"/>
  <c r="I148" i="8"/>
  <c r="L147" i="8"/>
  <c r="K147" i="8"/>
  <c r="I147" i="8"/>
  <c r="L146" i="8"/>
  <c r="K146" i="8"/>
  <c r="I146" i="8"/>
  <c r="L145" i="8"/>
  <c r="K145" i="8"/>
  <c r="I145" i="8"/>
  <c r="L144" i="8"/>
  <c r="K144" i="8"/>
  <c r="I144" i="8"/>
  <c r="L143" i="8"/>
  <c r="K143" i="8"/>
  <c r="I143" i="8"/>
  <c r="L142" i="8"/>
  <c r="K142" i="8"/>
  <c r="I142" i="8"/>
  <c r="L141" i="8"/>
  <c r="K141" i="8"/>
  <c r="I141" i="8"/>
  <c r="L140" i="8"/>
  <c r="K140" i="8"/>
  <c r="I140" i="8"/>
  <c r="L139" i="8"/>
  <c r="K139" i="8"/>
  <c r="I139" i="8"/>
  <c r="L138" i="8"/>
  <c r="K138" i="8"/>
  <c r="I138" i="8"/>
  <c r="L137" i="8"/>
  <c r="K137" i="8"/>
  <c r="I137" i="8"/>
  <c r="L136" i="8"/>
  <c r="K136" i="8"/>
  <c r="I136" i="8"/>
  <c r="L135" i="8"/>
  <c r="K135" i="8"/>
  <c r="I135" i="8"/>
  <c r="L134" i="8"/>
  <c r="K134" i="8"/>
  <c r="I134" i="8"/>
  <c r="L133" i="8"/>
  <c r="K133" i="8"/>
  <c r="I133" i="8"/>
  <c r="L132" i="8"/>
  <c r="K132" i="8"/>
  <c r="I132" i="8"/>
  <c r="L131" i="8"/>
  <c r="K131" i="8"/>
  <c r="I131" i="8"/>
  <c r="L130" i="8"/>
  <c r="K130" i="8"/>
  <c r="I130" i="8"/>
  <c r="L129" i="8"/>
  <c r="K129" i="8"/>
  <c r="I129" i="8"/>
  <c r="L128" i="8"/>
  <c r="K128" i="8"/>
  <c r="I128" i="8"/>
  <c r="L127" i="8"/>
  <c r="K127" i="8"/>
  <c r="I127" i="8"/>
  <c r="L126" i="8"/>
  <c r="K126" i="8"/>
  <c r="I126" i="8"/>
  <c r="L125" i="8"/>
  <c r="K125" i="8"/>
  <c r="I125" i="8"/>
  <c r="L124" i="8"/>
  <c r="K124" i="8"/>
  <c r="I124" i="8"/>
  <c r="L123" i="8"/>
  <c r="K123" i="8"/>
  <c r="I123" i="8"/>
  <c r="L122" i="8"/>
  <c r="K122" i="8"/>
  <c r="I122" i="8"/>
  <c r="L121" i="8"/>
  <c r="K121" i="8"/>
  <c r="I121" i="8"/>
  <c r="L120" i="8"/>
  <c r="K120" i="8"/>
  <c r="I120" i="8"/>
  <c r="L119" i="8"/>
  <c r="K119" i="8"/>
  <c r="I119" i="8"/>
  <c r="L118" i="8"/>
  <c r="K118" i="8"/>
  <c r="I118" i="8"/>
  <c r="L117" i="8"/>
  <c r="K117" i="8"/>
  <c r="I117" i="8"/>
  <c r="L116" i="8"/>
  <c r="K116" i="8"/>
  <c r="I116" i="8"/>
  <c r="L115" i="8"/>
  <c r="K115" i="8"/>
  <c r="I115" i="8"/>
  <c r="L114" i="8"/>
  <c r="K114" i="8"/>
  <c r="I114" i="8"/>
  <c r="L113" i="8"/>
  <c r="K113" i="8"/>
  <c r="I113" i="8"/>
  <c r="L112" i="8"/>
  <c r="K112" i="8"/>
  <c r="I112" i="8"/>
  <c r="L111" i="8"/>
  <c r="K111" i="8"/>
  <c r="I111" i="8"/>
  <c r="L110" i="8"/>
  <c r="K110" i="8"/>
  <c r="I110" i="8"/>
  <c r="L109" i="8"/>
  <c r="K109" i="8"/>
  <c r="I109" i="8"/>
  <c r="L108" i="8"/>
  <c r="K108" i="8"/>
  <c r="I108" i="8"/>
  <c r="L107" i="8"/>
  <c r="K107" i="8"/>
  <c r="I107" i="8"/>
  <c r="L106" i="8"/>
  <c r="K106" i="8"/>
  <c r="I106" i="8"/>
  <c r="L105" i="8"/>
  <c r="K105" i="8"/>
  <c r="I105" i="8"/>
  <c r="L104" i="8"/>
  <c r="K104" i="8"/>
  <c r="I104" i="8"/>
  <c r="L103" i="8"/>
  <c r="K103" i="8"/>
  <c r="I103" i="8"/>
  <c r="L102" i="8"/>
  <c r="K102" i="8"/>
  <c r="I102" i="8"/>
  <c r="L101" i="8"/>
  <c r="K101" i="8"/>
  <c r="I101" i="8"/>
  <c r="L100" i="8"/>
  <c r="K100" i="8"/>
  <c r="I100" i="8"/>
  <c r="L99" i="8"/>
  <c r="K99" i="8"/>
  <c r="I99" i="8"/>
  <c r="L98" i="8"/>
  <c r="K98" i="8"/>
  <c r="I98" i="8"/>
  <c r="L97" i="8"/>
  <c r="K97" i="8"/>
  <c r="I97" i="8"/>
  <c r="L96" i="8"/>
  <c r="K96" i="8"/>
  <c r="I96" i="8"/>
  <c r="L95" i="8"/>
  <c r="K95" i="8"/>
  <c r="I95" i="8"/>
  <c r="L94" i="8"/>
  <c r="K94" i="8"/>
  <c r="I94" i="8"/>
  <c r="L93" i="8"/>
  <c r="K93" i="8"/>
  <c r="I93" i="8"/>
  <c r="L92" i="8"/>
  <c r="K92" i="8"/>
  <c r="I92" i="8"/>
  <c r="L91" i="8"/>
  <c r="K91" i="8"/>
  <c r="I91" i="8"/>
  <c r="L90" i="8"/>
  <c r="K90" i="8"/>
  <c r="I90" i="8"/>
  <c r="L89" i="8"/>
  <c r="K89" i="8"/>
  <c r="I89" i="8"/>
  <c r="L88" i="8"/>
  <c r="K88" i="8"/>
  <c r="I88" i="8"/>
  <c r="L87" i="8"/>
  <c r="K87" i="8"/>
  <c r="I87" i="8"/>
  <c r="L86" i="8"/>
  <c r="K86" i="8"/>
  <c r="I86" i="8"/>
  <c r="L85" i="8"/>
  <c r="K85" i="8"/>
  <c r="I85" i="8"/>
  <c r="L84" i="8"/>
  <c r="K84" i="8"/>
  <c r="I84" i="8"/>
  <c r="L83" i="8"/>
  <c r="K83" i="8"/>
  <c r="I83" i="8"/>
  <c r="L82" i="8"/>
  <c r="K82" i="8"/>
  <c r="I82" i="8"/>
  <c r="L81" i="8"/>
  <c r="K81" i="8"/>
  <c r="I81" i="8"/>
  <c r="L80" i="8"/>
  <c r="K80" i="8"/>
  <c r="I80" i="8"/>
  <c r="L79" i="8"/>
  <c r="K79" i="8"/>
  <c r="I79" i="8"/>
  <c r="L78" i="8"/>
  <c r="K78" i="8"/>
  <c r="I78" i="8"/>
  <c r="L77" i="8"/>
  <c r="K77" i="8"/>
  <c r="I77" i="8"/>
  <c r="L76" i="8"/>
  <c r="K76" i="8"/>
  <c r="I76" i="8"/>
  <c r="L75" i="8"/>
  <c r="K75" i="8"/>
  <c r="I75" i="8"/>
  <c r="L74" i="8"/>
  <c r="K74" i="8"/>
  <c r="I74" i="8"/>
  <c r="L73" i="8"/>
  <c r="K73" i="8"/>
  <c r="I73" i="8"/>
  <c r="L72" i="8"/>
  <c r="K72" i="8"/>
  <c r="I72" i="8"/>
  <c r="L71" i="8"/>
  <c r="K71" i="8"/>
  <c r="I71" i="8"/>
  <c r="L70" i="8"/>
  <c r="K70" i="8"/>
  <c r="I70" i="8"/>
  <c r="L69" i="8"/>
  <c r="K69" i="8"/>
  <c r="I69" i="8"/>
  <c r="L68" i="8"/>
  <c r="K68" i="8"/>
  <c r="I68" i="8"/>
  <c r="L67" i="8"/>
  <c r="K67" i="8"/>
  <c r="I67" i="8"/>
  <c r="L66" i="8"/>
  <c r="K66" i="8"/>
  <c r="I66" i="8"/>
  <c r="L65" i="8"/>
  <c r="K65" i="8"/>
  <c r="I65" i="8"/>
  <c r="L64" i="8"/>
  <c r="K64" i="8"/>
  <c r="I64" i="8"/>
  <c r="L63" i="8"/>
  <c r="K63" i="8"/>
  <c r="I63" i="8"/>
  <c r="L62" i="8"/>
  <c r="K62" i="8"/>
  <c r="I62" i="8"/>
  <c r="L61" i="8"/>
  <c r="K61" i="8"/>
  <c r="I61" i="8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3" i="8"/>
  <c r="K3" i="8"/>
  <c r="I3" i="8"/>
  <c r="I11" i="3"/>
  <c r="K11" i="3"/>
  <c r="L11" i="3"/>
  <c r="L804" i="7"/>
  <c r="K804" i="7"/>
  <c r="I804" i="7"/>
  <c r="L803" i="7"/>
  <c r="K803" i="7"/>
  <c r="I803" i="7"/>
  <c r="L802" i="7"/>
  <c r="K802" i="7"/>
  <c r="I802" i="7"/>
  <c r="L801" i="7"/>
  <c r="K801" i="7"/>
  <c r="I801" i="7"/>
  <c r="L800" i="7"/>
  <c r="K800" i="7"/>
  <c r="I800" i="7"/>
  <c r="L799" i="7"/>
  <c r="K799" i="7"/>
  <c r="I799" i="7"/>
  <c r="L798" i="7"/>
  <c r="K798" i="7"/>
  <c r="I798" i="7"/>
  <c r="L797" i="7"/>
  <c r="K797" i="7"/>
  <c r="I797" i="7"/>
  <c r="L796" i="7"/>
  <c r="K796" i="7"/>
  <c r="I796" i="7"/>
  <c r="L795" i="7"/>
  <c r="K795" i="7"/>
  <c r="I795" i="7"/>
  <c r="L794" i="7"/>
  <c r="K794" i="7"/>
  <c r="I794" i="7"/>
  <c r="L793" i="7"/>
  <c r="K793" i="7"/>
  <c r="I793" i="7"/>
  <c r="L792" i="7"/>
  <c r="K792" i="7"/>
  <c r="I792" i="7"/>
  <c r="L791" i="7"/>
  <c r="K791" i="7"/>
  <c r="I791" i="7"/>
  <c r="L790" i="7"/>
  <c r="K790" i="7"/>
  <c r="I790" i="7"/>
  <c r="L789" i="7"/>
  <c r="K789" i="7"/>
  <c r="I789" i="7"/>
  <c r="L788" i="7"/>
  <c r="K788" i="7"/>
  <c r="I788" i="7"/>
  <c r="L787" i="7"/>
  <c r="K787" i="7"/>
  <c r="I787" i="7"/>
  <c r="L786" i="7"/>
  <c r="K786" i="7"/>
  <c r="I786" i="7"/>
  <c r="L785" i="7"/>
  <c r="K785" i="7"/>
  <c r="I785" i="7"/>
  <c r="L784" i="7"/>
  <c r="K784" i="7"/>
  <c r="I784" i="7"/>
  <c r="L783" i="7"/>
  <c r="K783" i="7"/>
  <c r="I783" i="7"/>
  <c r="L782" i="7"/>
  <c r="K782" i="7"/>
  <c r="I782" i="7"/>
  <c r="L781" i="7"/>
  <c r="K781" i="7"/>
  <c r="I781" i="7"/>
  <c r="L780" i="7"/>
  <c r="K780" i="7"/>
  <c r="I780" i="7"/>
  <c r="L779" i="7"/>
  <c r="K779" i="7"/>
  <c r="I779" i="7"/>
  <c r="L778" i="7"/>
  <c r="K778" i="7"/>
  <c r="I778" i="7"/>
  <c r="L777" i="7"/>
  <c r="K777" i="7"/>
  <c r="I777" i="7"/>
  <c r="L776" i="7"/>
  <c r="K776" i="7"/>
  <c r="I776" i="7"/>
  <c r="L775" i="7"/>
  <c r="K775" i="7"/>
  <c r="I775" i="7"/>
  <c r="L774" i="7"/>
  <c r="K774" i="7"/>
  <c r="I774" i="7"/>
  <c r="L773" i="7"/>
  <c r="K773" i="7"/>
  <c r="I773" i="7"/>
  <c r="L772" i="7"/>
  <c r="K772" i="7"/>
  <c r="I772" i="7"/>
  <c r="L771" i="7"/>
  <c r="K771" i="7"/>
  <c r="I771" i="7"/>
  <c r="L770" i="7"/>
  <c r="K770" i="7"/>
  <c r="I770" i="7"/>
  <c r="L769" i="7"/>
  <c r="K769" i="7"/>
  <c r="I769" i="7"/>
  <c r="L768" i="7"/>
  <c r="K768" i="7"/>
  <c r="I768" i="7"/>
  <c r="L767" i="7"/>
  <c r="K767" i="7"/>
  <c r="I767" i="7"/>
  <c r="L766" i="7"/>
  <c r="K766" i="7"/>
  <c r="I766" i="7"/>
  <c r="L765" i="7"/>
  <c r="K765" i="7"/>
  <c r="I765" i="7"/>
  <c r="L764" i="7"/>
  <c r="K764" i="7"/>
  <c r="I764" i="7"/>
  <c r="L763" i="7"/>
  <c r="K763" i="7"/>
  <c r="I763" i="7"/>
  <c r="L762" i="7"/>
  <c r="K762" i="7"/>
  <c r="I762" i="7"/>
  <c r="L761" i="7"/>
  <c r="K761" i="7"/>
  <c r="I761" i="7"/>
  <c r="L760" i="7"/>
  <c r="K760" i="7"/>
  <c r="I760" i="7"/>
  <c r="L759" i="7"/>
  <c r="K759" i="7"/>
  <c r="I759" i="7"/>
  <c r="L758" i="7"/>
  <c r="K758" i="7"/>
  <c r="I758" i="7"/>
  <c r="L757" i="7"/>
  <c r="K757" i="7"/>
  <c r="I757" i="7"/>
  <c r="L756" i="7"/>
  <c r="K756" i="7"/>
  <c r="I756" i="7"/>
  <c r="L755" i="7"/>
  <c r="K755" i="7"/>
  <c r="I755" i="7"/>
  <c r="L754" i="7"/>
  <c r="K754" i="7"/>
  <c r="I754" i="7"/>
  <c r="L753" i="7"/>
  <c r="K753" i="7"/>
  <c r="I753" i="7"/>
  <c r="L752" i="7"/>
  <c r="K752" i="7"/>
  <c r="I752" i="7"/>
  <c r="L751" i="7"/>
  <c r="K751" i="7"/>
  <c r="I751" i="7"/>
  <c r="L750" i="7"/>
  <c r="K750" i="7"/>
  <c r="I750" i="7"/>
  <c r="L749" i="7"/>
  <c r="K749" i="7"/>
  <c r="I749" i="7"/>
  <c r="L748" i="7"/>
  <c r="K748" i="7"/>
  <c r="I748" i="7"/>
  <c r="L747" i="7"/>
  <c r="K747" i="7"/>
  <c r="I747" i="7"/>
  <c r="L746" i="7"/>
  <c r="K746" i="7"/>
  <c r="I746" i="7"/>
  <c r="L745" i="7"/>
  <c r="K745" i="7"/>
  <c r="I745" i="7"/>
  <c r="L744" i="7"/>
  <c r="K744" i="7"/>
  <c r="I744" i="7"/>
  <c r="L743" i="7"/>
  <c r="K743" i="7"/>
  <c r="I743" i="7"/>
  <c r="L742" i="7"/>
  <c r="K742" i="7"/>
  <c r="I742" i="7"/>
  <c r="L741" i="7"/>
  <c r="K741" i="7"/>
  <c r="I741" i="7"/>
  <c r="L740" i="7"/>
  <c r="K740" i="7"/>
  <c r="I740" i="7"/>
  <c r="L739" i="7"/>
  <c r="K739" i="7"/>
  <c r="I739" i="7"/>
  <c r="L738" i="7"/>
  <c r="K738" i="7"/>
  <c r="I738" i="7"/>
  <c r="L737" i="7"/>
  <c r="K737" i="7"/>
  <c r="I737" i="7"/>
  <c r="L736" i="7"/>
  <c r="K736" i="7"/>
  <c r="I736" i="7"/>
  <c r="L735" i="7"/>
  <c r="K735" i="7"/>
  <c r="I735" i="7"/>
  <c r="L734" i="7"/>
  <c r="K734" i="7"/>
  <c r="I734" i="7"/>
  <c r="L733" i="7"/>
  <c r="K733" i="7"/>
  <c r="I733" i="7"/>
  <c r="L732" i="7"/>
  <c r="K732" i="7"/>
  <c r="I732" i="7"/>
  <c r="L731" i="7"/>
  <c r="K731" i="7"/>
  <c r="I731" i="7"/>
  <c r="L730" i="7"/>
  <c r="K730" i="7"/>
  <c r="I730" i="7"/>
  <c r="L729" i="7"/>
  <c r="K729" i="7"/>
  <c r="I729" i="7"/>
  <c r="L728" i="7"/>
  <c r="K728" i="7"/>
  <c r="I728" i="7"/>
  <c r="L727" i="7"/>
  <c r="K727" i="7"/>
  <c r="I727" i="7"/>
  <c r="L726" i="7"/>
  <c r="K726" i="7"/>
  <c r="I726" i="7"/>
  <c r="L725" i="7"/>
  <c r="K725" i="7"/>
  <c r="I725" i="7"/>
  <c r="L724" i="7"/>
  <c r="K724" i="7"/>
  <c r="I724" i="7"/>
  <c r="L723" i="7"/>
  <c r="K723" i="7"/>
  <c r="I723" i="7"/>
  <c r="L722" i="7"/>
  <c r="K722" i="7"/>
  <c r="I722" i="7"/>
  <c r="L721" i="7"/>
  <c r="K721" i="7"/>
  <c r="I721" i="7"/>
  <c r="L720" i="7"/>
  <c r="K720" i="7"/>
  <c r="I720" i="7"/>
  <c r="L719" i="7"/>
  <c r="K719" i="7"/>
  <c r="I719" i="7"/>
  <c r="L718" i="7"/>
  <c r="K718" i="7"/>
  <c r="I718" i="7"/>
  <c r="L717" i="7"/>
  <c r="K717" i="7"/>
  <c r="I717" i="7"/>
  <c r="L716" i="7"/>
  <c r="K716" i="7"/>
  <c r="I716" i="7"/>
  <c r="L715" i="7"/>
  <c r="K715" i="7"/>
  <c r="I715" i="7"/>
  <c r="L714" i="7"/>
  <c r="K714" i="7"/>
  <c r="I714" i="7"/>
  <c r="L713" i="7"/>
  <c r="K713" i="7"/>
  <c r="I713" i="7"/>
  <c r="L712" i="7"/>
  <c r="K712" i="7"/>
  <c r="I712" i="7"/>
  <c r="L711" i="7"/>
  <c r="K711" i="7"/>
  <c r="I711" i="7"/>
  <c r="L710" i="7"/>
  <c r="K710" i="7"/>
  <c r="I710" i="7"/>
  <c r="L709" i="7"/>
  <c r="K709" i="7"/>
  <c r="I709" i="7"/>
  <c r="L708" i="7"/>
  <c r="K708" i="7"/>
  <c r="I708" i="7"/>
  <c r="L707" i="7"/>
  <c r="K707" i="7"/>
  <c r="I707" i="7"/>
  <c r="L706" i="7"/>
  <c r="K706" i="7"/>
  <c r="I706" i="7"/>
  <c r="L705" i="7"/>
  <c r="K705" i="7"/>
  <c r="I705" i="7"/>
  <c r="L704" i="7"/>
  <c r="K704" i="7"/>
  <c r="I704" i="7"/>
  <c r="L703" i="7"/>
  <c r="K703" i="7"/>
  <c r="I703" i="7"/>
  <c r="L702" i="7"/>
  <c r="K702" i="7"/>
  <c r="I702" i="7"/>
  <c r="L701" i="7"/>
  <c r="K701" i="7"/>
  <c r="I701" i="7"/>
  <c r="L700" i="7"/>
  <c r="K700" i="7"/>
  <c r="I700" i="7"/>
  <c r="L699" i="7"/>
  <c r="K699" i="7"/>
  <c r="I699" i="7"/>
  <c r="L698" i="7"/>
  <c r="K698" i="7"/>
  <c r="I698" i="7"/>
  <c r="L697" i="7"/>
  <c r="K697" i="7"/>
  <c r="I697" i="7"/>
  <c r="L696" i="7"/>
  <c r="K696" i="7"/>
  <c r="I696" i="7"/>
  <c r="L695" i="7"/>
  <c r="K695" i="7"/>
  <c r="I695" i="7"/>
  <c r="L694" i="7"/>
  <c r="K694" i="7"/>
  <c r="I694" i="7"/>
  <c r="L693" i="7"/>
  <c r="K693" i="7"/>
  <c r="I693" i="7"/>
  <c r="L692" i="7"/>
  <c r="K692" i="7"/>
  <c r="I692" i="7"/>
  <c r="L691" i="7"/>
  <c r="K691" i="7"/>
  <c r="I691" i="7"/>
  <c r="L690" i="7"/>
  <c r="K690" i="7"/>
  <c r="I690" i="7"/>
  <c r="L689" i="7"/>
  <c r="K689" i="7"/>
  <c r="I689" i="7"/>
  <c r="L688" i="7"/>
  <c r="K688" i="7"/>
  <c r="I688" i="7"/>
  <c r="L687" i="7"/>
  <c r="K687" i="7"/>
  <c r="I687" i="7"/>
  <c r="L686" i="7"/>
  <c r="K686" i="7"/>
  <c r="I686" i="7"/>
  <c r="L685" i="7"/>
  <c r="K685" i="7"/>
  <c r="I685" i="7"/>
  <c r="L684" i="7"/>
  <c r="K684" i="7"/>
  <c r="I684" i="7"/>
  <c r="L683" i="7"/>
  <c r="K683" i="7"/>
  <c r="I683" i="7"/>
  <c r="L682" i="7"/>
  <c r="K682" i="7"/>
  <c r="I682" i="7"/>
  <c r="L681" i="7"/>
  <c r="K681" i="7"/>
  <c r="I681" i="7"/>
  <c r="L680" i="7"/>
  <c r="K680" i="7"/>
  <c r="I680" i="7"/>
  <c r="L679" i="7"/>
  <c r="K679" i="7"/>
  <c r="I679" i="7"/>
  <c r="L678" i="7"/>
  <c r="K678" i="7"/>
  <c r="I678" i="7"/>
  <c r="L677" i="7"/>
  <c r="K677" i="7"/>
  <c r="I677" i="7"/>
  <c r="L676" i="7"/>
  <c r="K676" i="7"/>
  <c r="I676" i="7"/>
  <c r="L675" i="7"/>
  <c r="K675" i="7"/>
  <c r="I675" i="7"/>
  <c r="L674" i="7"/>
  <c r="K674" i="7"/>
  <c r="I674" i="7"/>
  <c r="L673" i="7"/>
  <c r="K673" i="7"/>
  <c r="I673" i="7"/>
  <c r="L672" i="7"/>
  <c r="K672" i="7"/>
  <c r="I672" i="7"/>
  <c r="L671" i="7"/>
  <c r="K671" i="7"/>
  <c r="I671" i="7"/>
  <c r="L670" i="7"/>
  <c r="K670" i="7"/>
  <c r="I670" i="7"/>
  <c r="L669" i="7"/>
  <c r="K669" i="7"/>
  <c r="I669" i="7"/>
  <c r="L668" i="7"/>
  <c r="K668" i="7"/>
  <c r="I668" i="7"/>
  <c r="L667" i="7"/>
  <c r="K667" i="7"/>
  <c r="I667" i="7"/>
  <c r="L666" i="7"/>
  <c r="K666" i="7"/>
  <c r="I666" i="7"/>
  <c r="L665" i="7"/>
  <c r="K665" i="7"/>
  <c r="I665" i="7"/>
  <c r="L664" i="7"/>
  <c r="K664" i="7"/>
  <c r="I664" i="7"/>
  <c r="L663" i="7"/>
  <c r="K663" i="7"/>
  <c r="I663" i="7"/>
  <c r="L662" i="7"/>
  <c r="K662" i="7"/>
  <c r="I662" i="7"/>
  <c r="L661" i="7"/>
  <c r="K661" i="7"/>
  <c r="I661" i="7"/>
  <c r="L660" i="7"/>
  <c r="K660" i="7"/>
  <c r="I660" i="7"/>
  <c r="L659" i="7"/>
  <c r="K659" i="7"/>
  <c r="I659" i="7"/>
  <c r="L658" i="7"/>
  <c r="K658" i="7"/>
  <c r="I658" i="7"/>
  <c r="L657" i="7"/>
  <c r="K657" i="7"/>
  <c r="I657" i="7"/>
  <c r="L656" i="7"/>
  <c r="K656" i="7"/>
  <c r="I656" i="7"/>
  <c r="L655" i="7"/>
  <c r="K655" i="7"/>
  <c r="I655" i="7"/>
  <c r="L654" i="7"/>
  <c r="K654" i="7"/>
  <c r="I654" i="7"/>
  <c r="L653" i="7"/>
  <c r="K653" i="7"/>
  <c r="I653" i="7"/>
  <c r="L652" i="7"/>
  <c r="K652" i="7"/>
  <c r="I652" i="7"/>
  <c r="L651" i="7"/>
  <c r="K651" i="7"/>
  <c r="I651" i="7"/>
  <c r="L650" i="7"/>
  <c r="K650" i="7"/>
  <c r="I650" i="7"/>
  <c r="L649" i="7"/>
  <c r="K649" i="7"/>
  <c r="I649" i="7"/>
  <c r="L648" i="7"/>
  <c r="K648" i="7"/>
  <c r="I648" i="7"/>
  <c r="L647" i="7"/>
  <c r="K647" i="7"/>
  <c r="I647" i="7"/>
  <c r="L646" i="7"/>
  <c r="K646" i="7"/>
  <c r="I646" i="7"/>
  <c r="L645" i="7"/>
  <c r="K645" i="7"/>
  <c r="I645" i="7"/>
  <c r="L644" i="7"/>
  <c r="K644" i="7"/>
  <c r="I644" i="7"/>
  <c r="L643" i="7"/>
  <c r="K643" i="7"/>
  <c r="I643" i="7"/>
  <c r="L642" i="7"/>
  <c r="K642" i="7"/>
  <c r="I642" i="7"/>
  <c r="L641" i="7"/>
  <c r="K641" i="7"/>
  <c r="I641" i="7"/>
  <c r="L640" i="7"/>
  <c r="K640" i="7"/>
  <c r="I640" i="7"/>
  <c r="L639" i="7"/>
  <c r="K639" i="7"/>
  <c r="I639" i="7"/>
  <c r="L638" i="7"/>
  <c r="K638" i="7"/>
  <c r="I638" i="7"/>
  <c r="L637" i="7"/>
  <c r="K637" i="7"/>
  <c r="I637" i="7"/>
  <c r="L636" i="7"/>
  <c r="K636" i="7"/>
  <c r="I636" i="7"/>
  <c r="L635" i="7"/>
  <c r="K635" i="7"/>
  <c r="I635" i="7"/>
  <c r="L634" i="7"/>
  <c r="K634" i="7"/>
  <c r="I634" i="7"/>
  <c r="L633" i="7"/>
  <c r="K633" i="7"/>
  <c r="I633" i="7"/>
  <c r="L632" i="7"/>
  <c r="K632" i="7"/>
  <c r="I632" i="7"/>
  <c r="L631" i="7"/>
  <c r="K631" i="7"/>
  <c r="I631" i="7"/>
  <c r="L630" i="7"/>
  <c r="K630" i="7"/>
  <c r="I630" i="7"/>
  <c r="L629" i="7"/>
  <c r="K629" i="7"/>
  <c r="I629" i="7"/>
  <c r="L628" i="7"/>
  <c r="K628" i="7"/>
  <c r="I628" i="7"/>
  <c r="L627" i="7"/>
  <c r="K627" i="7"/>
  <c r="I627" i="7"/>
  <c r="L626" i="7"/>
  <c r="K626" i="7"/>
  <c r="I626" i="7"/>
  <c r="L625" i="7"/>
  <c r="K625" i="7"/>
  <c r="I625" i="7"/>
  <c r="L624" i="7"/>
  <c r="K624" i="7"/>
  <c r="I624" i="7"/>
  <c r="L623" i="7"/>
  <c r="K623" i="7"/>
  <c r="I623" i="7"/>
  <c r="L622" i="7"/>
  <c r="K622" i="7"/>
  <c r="I622" i="7"/>
  <c r="L621" i="7"/>
  <c r="K621" i="7"/>
  <c r="I621" i="7"/>
  <c r="L620" i="7"/>
  <c r="K620" i="7"/>
  <c r="I620" i="7"/>
  <c r="L619" i="7"/>
  <c r="K619" i="7"/>
  <c r="I619" i="7"/>
  <c r="L618" i="7"/>
  <c r="K618" i="7"/>
  <c r="I618" i="7"/>
  <c r="L617" i="7"/>
  <c r="K617" i="7"/>
  <c r="I617" i="7"/>
  <c r="L616" i="7"/>
  <c r="K616" i="7"/>
  <c r="I616" i="7"/>
  <c r="L615" i="7"/>
  <c r="K615" i="7"/>
  <c r="I615" i="7"/>
  <c r="L614" i="7"/>
  <c r="K614" i="7"/>
  <c r="I614" i="7"/>
  <c r="L613" i="7"/>
  <c r="K613" i="7"/>
  <c r="I613" i="7"/>
  <c r="L612" i="7"/>
  <c r="K612" i="7"/>
  <c r="I612" i="7"/>
  <c r="L611" i="7"/>
  <c r="K611" i="7"/>
  <c r="I611" i="7"/>
  <c r="L610" i="7"/>
  <c r="K610" i="7"/>
  <c r="I610" i="7"/>
  <c r="L609" i="7"/>
  <c r="K609" i="7"/>
  <c r="I609" i="7"/>
  <c r="L608" i="7"/>
  <c r="K608" i="7"/>
  <c r="I608" i="7"/>
  <c r="L607" i="7"/>
  <c r="K607" i="7"/>
  <c r="I607" i="7"/>
  <c r="L606" i="7"/>
  <c r="K606" i="7"/>
  <c r="I606" i="7"/>
  <c r="L605" i="7"/>
  <c r="K605" i="7"/>
  <c r="I605" i="7"/>
  <c r="L604" i="7"/>
  <c r="K604" i="7"/>
  <c r="I604" i="7"/>
  <c r="L603" i="7"/>
  <c r="K603" i="7"/>
  <c r="I603" i="7"/>
  <c r="L602" i="7"/>
  <c r="K602" i="7"/>
  <c r="I602" i="7"/>
  <c r="L601" i="7"/>
  <c r="K601" i="7"/>
  <c r="I601" i="7"/>
  <c r="L600" i="7"/>
  <c r="K600" i="7"/>
  <c r="I600" i="7"/>
  <c r="L599" i="7"/>
  <c r="K599" i="7"/>
  <c r="I599" i="7"/>
  <c r="L598" i="7"/>
  <c r="K598" i="7"/>
  <c r="I598" i="7"/>
  <c r="L597" i="7"/>
  <c r="K597" i="7"/>
  <c r="I597" i="7"/>
  <c r="L596" i="7"/>
  <c r="K596" i="7"/>
  <c r="I596" i="7"/>
  <c r="L595" i="7"/>
  <c r="K595" i="7"/>
  <c r="I595" i="7"/>
  <c r="L594" i="7"/>
  <c r="K594" i="7"/>
  <c r="I594" i="7"/>
  <c r="L593" i="7"/>
  <c r="K593" i="7"/>
  <c r="I593" i="7"/>
  <c r="L592" i="7"/>
  <c r="K592" i="7"/>
  <c r="I592" i="7"/>
  <c r="L591" i="7"/>
  <c r="K591" i="7"/>
  <c r="I591" i="7"/>
  <c r="L590" i="7"/>
  <c r="K590" i="7"/>
  <c r="I590" i="7"/>
  <c r="L589" i="7"/>
  <c r="K589" i="7"/>
  <c r="I589" i="7"/>
  <c r="L588" i="7"/>
  <c r="K588" i="7"/>
  <c r="I588" i="7"/>
  <c r="L587" i="7"/>
  <c r="K587" i="7"/>
  <c r="I587" i="7"/>
  <c r="L586" i="7"/>
  <c r="K586" i="7"/>
  <c r="I586" i="7"/>
  <c r="L585" i="7"/>
  <c r="K585" i="7"/>
  <c r="I585" i="7"/>
  <c r="L584" i="7"/>
  <c r="K584" i="7"/>
  <c r="I584" i="7"/>
  <c r="L583" i="7"/>
  <c r="K583" i="7"/>
  <c r="I583" i="7"/>
  <c r="L582" i="7"/>
  <c r="K582" i="7"/>
  <c r="I582" i="7"/>
  <c r="L581" i="7"/>
  <c r="K581" i="7"/>
  <c r="I581" i="7"/>
  <c r="L580" i="7"/>
  <c r="K580" i="7"/>
  <c r="I580" i="7"/>
  <c r="L579" i="7"/>
  <c r="K579" i="7"/>
  <c r="I579" i="7"/>
  <c r="L578" i="7"/>
  <c r="K578" i="7"/>
  <c r="I578" i="7"/>
  <c r="L577" i="7"/>
  <c r="K577" i="7"/>
  <c r="I577" i="7"/>
  <c r="L576" i="7"/>
  <c r="K576" i="7"/>
  <c r="I576" i="7"/>
  <c r="L575" i="7"/>
  <c r="K575" i="7"/>
  <c r="I575" i="7"/>
  <c r="L574" i="7"/>
  <c r="K574" i="7"/>
  <c r="I574" i="7"/>
  <c r="L573" i="7"/>
  <c r="K573" i="7"/>
  <c r="I573" i="7"/>
  <c r="L572" i="7"/>
  <c r="K572" i="7"/>
  <c r="I572" i="7"/>
  <c r="L571" i="7"/>
  <c r="K571" i="7"/>
  <c r="I571" i="7"/>
  <c r="L570" i="7"/>
  <c r="K570" i="7"/>
  <c r="I570" i="7"/>
  <c r="L569" i="7"/>
  <c r="K569" i="7"/>
  <c r="I569" i="7"/>
  <c r="L568" i="7"/>
  <c r="K568" i="7"/>
  <c r="I568" i="7"/>
  <c r="L567" i="7"/>
  <c r="K567" i="7"/>
  <c r="I567" i="7"/>
  <c r="L566" i="7"/>
  <c r="K566" i="7"/>
  <c r="I566" i="7"/>
  <c r="L565" i="7"/>
  <c r="K565" i="7"/>
  <c r="I565" i="7"/>
  <c r="L564" i="7"/>
  <c r="K564" i="7"/>
  <c r="I564" i="7"/>
  <c r="L563" i="7"/>
  <c r="K563" i="7"/>
  <c r="I563" i="7"/>
  <c r="L562" i="7"/>
  <c r="K562" i="7"/>
  <c r="I562" i="7"/>
  <c r="L561" i="7"/>
  <c r="K561" i="7"/>
  <c r="I561" i="7"/>
  <c r="L560" i="7"/>
  <c r="K560" i="7"/>
  <c r="I560" i="7"/>
  <c r="L559" i="7"/>
  <c r="K559" i="7"/>
  <c r="I559" i="7"/>
  <c r="L558" i="7"/>
  <c r="K558" i="7"/>
  <c r="I558" i="7"/>
  <c r="L557" i="7"/>
  <c r="K557" i="7"/>
  <c r="I557" i="7"/>
  <c r="L556" i="7"/>
  <c r="K556" i="7"/>
  <c r="I556" i="7"/>
  <c r="L555" i="7"/>
  <c r="K555" i="7"/>
  <c r="I555" i="7"/>
  <c r="L554" i="7"/>
  <c r="K554" i="7"/>
  <c r="I554" i="7"/>
  <c r="L553" i="7"/>
  <c r="K553" i="7"/>
  <c r="I553" i="7"/>
  <c r="L552" i="7"/>
  <c r="K552" i="7"/>
  <c r="I552" i="7"/>
  <c r="L551" i="7"/>
  <c r="K551" i="7"/>
  <c r="I551" i="7"/>
  <c r="L550" i="7"/>
  <c r="K550" i="7"/>
  <c r="I550" i="7"/>
  <c r="L549" i="7"/>
  <c r="K549" i="7"/>
  <c r="I549" i="7"/>
  <c r="L548" i="7"/>
  <c r="K548" i="7"/>
  <c r="I548" i="7"/>
  <c r="L547" i="7"/>
  <c r="K547" i="7"/>
  <c r="I547" i="7"/>
  <c r="L546" i="7"/>
  <c r="K546" i="7"/>
  <c r="I546" i="7"/>
  <c r="L545" i="7"/>
  <c r="K545" i="7"/>
  <c r="I545" i="7"/>
  <c r="L544" i="7"/>
  <c r="K544" i="7"/>
  <c r="I544" i="7"/>
  <c r="L543" i="7"/>
  <c r="K543" i="7"/>
  <c r="I543" i="7"/>
  <c r="L542" i="7"/>
  <c r="K542" i="7"/>
  <c r="I542" i="7"/>
  <c r="L541" i="7"/>
  <c r="K541" i="7"/>
  <c r="I541" i="7"/>
  <c r="L540" i="7"/>
  <c r="K540" i="7"/>
  <c r="I540" i="7"/>
  <c r="L539" i="7"/>
  <c r="K539" i="7"/>
  <c r="I539" i="7"/>
  <c r="L538" i="7"/>
  <c r="K538" i="7"/>
  <c r="I538" i="7"/>
  <c r="L537" i="7"/>
  <c r="K537" i="7"/>
  <c r="I537" i="7"/>
  <c r="L536" i="7"/>
  <c r="K536" i="7"/>
  <c r="I536" i="7"/>
  <c r="L535" i="7"/>
  <c r="K535" i="7"/>
  <c r="I535" i="7"/>
  <c r="L534" i="7"/>
  <c r="K534" i="7"/>
  <c r="I534" i="7"/>
  <c r="L533" i="7"/>
  <c r="K533" i="7"/>
  <c r="I533" i="7"/>
  <c r="L532" i="7"/>
  <c r="K532" i="7"/>
  <c r="I532" i="7"/>
  <c r="L531" i="7"/>
  <c r="K531" i="7"/>
  <c r="I531" i="7"/>
  <c r="L530" i="7"/>
  <c r="K530" i="7"/>
  <c r="I530" i="7"/>
  <c r="L529" i="7"/>
  <c r="K529" i="7"/>
  <c r="I529" i="7"/>
  <c r="L528" i="7"/>
  <c r="K528" i="7"/>
  <c r="I528" i="7"/>
  <c r="L527" i="7"/>
  <c r="K527" i="7"/>
  <c r="I527" i="7"/>
  <c r="L526" i="7"/>
  <c r="K526" i="7"/>
  <c r="I526" i="7"/>
  <c r="L525" i="7"/>
  <c r="K525" i="7"/>
  <c r="I525" i="7"/>
  <c r="L524" i="7"/>
  <c r="K524" i="7"/>
  <c r="I524" i="7"/>
  <c r="L523" i="7"/>
  <c r="K523" i="7"/>
  <c r="I523" i="7"/>
  <c r="L522" i="7"/>
  <c r="K522" i="7"/>
  <c r="I522" i="7"/>
  <c r="L521" i="7"/>
  <c r="K521" i="7"/>
  <c r="I521" i="7"/>
  <c r="L520" i="7"/>
  <c r="K520" i="7"/>
  <c r="I520" i="7"/>
  <c r="L519" i="7"/>
  <c r="K519" i="7"/>
  <c r="I519" i="7"/>
  <c r="L518" i="7"/>
  <c r="K518" i="7"/>
  <c r="I518" i="7"/>
  <c r="L517" i="7"/>
  <c r="K517" i="7"/>
  <c r="I517" i="7"/>
  <c r="L516" i="7"/>
  <c r="K516" i="7"/>
  <c r="I516" i="7"/>
  <c r="L515" i="7"/>
  <c r="K515" i="7"/>
  <c r="I515" i="7"/>
  <c r="L514" i="7"/>
  <c r="K514" i="7"/>
  <c r="I514" i="7"/>
  <c r="L513" i="7"/>
  <c r="K513" i="7"/>
  <c r="I513" i="7"/>
  <c r="L512" i="7"/>
  <c r="K512" i="7"/>
  <c r="I512" i="7"/>
  <c r="L511" i="7"/>
  <c r="K511" i="7"/>
  <c r="I511" i="7"/>
  <c r="L510" i="7"/>
  <c r="K510" i="7"/>
  <c r="I510" i="7"/>
  <c r="L509" i="7"/>
  <c r="K509" i="7"/>
  <c r="I509" i="7"/>
  <c r="L508" i="7"/>
  <c r="K508" i="7"/>
  <c r="I508" i="7"/>
  <c r="L507" i="7"/>
  <c r="K507" i="7"/>
  <c r="I507" i="7"/>
  <c r="L506" i="7"/>
  <c r="K506" i="7"/>
  <c r="I506" i="7"/>
  <c r="L505" i="7"/>
  <c r="K505" i="7"/>
  <c r="I505" i="7"/>
  <c r="L504" i="7"/>
  <c r="K504" i="7"/>
  <c r="I504" i="7"/>
  <c r="L503" i="7"/>
  <c r="K503" i="7"/>
  <c r="I503" i="7"/>
  <c r="L502" i="7"/>
  <c r="K502" i="7"/>
  <c r="I502" i="7"/>
  <c r="L501" i="7"/>
  <c r="K501" i="7"/>
  <c r="I501" i="7"/>
  <c r="L500" i="7"/>
  <c r="K500" i="7"/>
  <c r="I500" i="7"/>
  <c r="L499" i="7"/>
  <c r="K499" i="7"/>
  <c r="I499" i="7"/>
  <c r="L498" i="7"/>
  <c r="K498" i="7"/>
  <c r="I498" i="7"/>
  <c r="L497" i="7"/>
  <c r="K497" i="7"/>
  <c r="I497" i="7"/>
  <c r="L496" i="7"/>
  <c r="K496" i="7"/>
  <c r="I496" i="7"/>
  <c r="L495" i="7"/>
  <c r="K495" i="7"/>
  <c r="I495" i="7"/>
  <c r="L494" i="7"/>
  <c r="K494" i="7"/>
  <c r="I494" i="7"/>
  <c r="L493" i="7"/>
  <c r="K493" i="7"/>
  <c r="I493" i="7"/>
  <c r="L492" i="7"/>
  <c r="K492" i="7"/>
  <c r="I492" i="7"/>
  <c r="L491" i="7"/>
  <c r="K491" i="7"/>
  <c r="I491" i="7"/>
  <c r="L490" i="7"/>
  <c r="K490" i="7"/>
  <c r="I490" i="7"/>
  <c r="L489" i="7"/>
  <c r="K489" i="7"/>
  <c r="I489" i="7"/>
  <c r="L488" i="7"/>
  <c r="K488" i="7"/>
  <c r="I488" i="7"/>
  <c r="L487" i="7"/>
  <c r="K487" i="7"/>
  <c r="I487" i="7"/>
  <c r="L486" i="7"/>
  <c r="K486" i="7"/>
  <c r="I486" i="7"/>
  <c r="L485" i="7"/>
  <c r="K485" i="7"/>
  <c r="I485" i="7"/>
  <c r="L484" i="7"/>
  <c r="K484" i="7"/>
  <c r="I484" i="7"/>
  <c r="L483" i="7"/>
  <c r="K483" i="7"/>
  <c r="I483" i="7"/>
  <c r="L482" i="7"/>
  <c r="K482" i="7"/>
  <c r="I482" i="7"/>
  <c r="L481" i="7"/>
  <c r="K481" i="7"/>
  <c r="I481" i="7"/>
  <c r="L480" i="7"/>
  <c r="K480" i="7"/>
  <c r="I480" i="7"/>
  <c r="L479" i="7"/>
  <c r="K479" i="7"/>
  <c r="I479" i="7"/>
  <c r="L478" i="7"/>
  <c r="K478" i="7"/>
  <c r="I478" i="7"/>
  <c r="L477" i="7"/>
  <c r="K477" i="7"/>
  <c r="I477" i="7"/>
  <c r="L476" i="7"/>
  <c r="K476" i="7"/>
  <c r="I476" i="7"/>
  <c r="L475" i="7"/>
  <c r="K475" i="7"/>
  <c r="I475" i="7"/>
  <c r="L474" i="7"/>
  <c r="K474" i="7"/>
  <c r="I474" i="7"/>
  <c r="L473" i="7"/>
  <c r="K473" i="7"/>
  <c r="I473" i="7"/>
  <c r="L472" i="7"/>
  <c r="K472" i="7"/>
  <c r="I472" i="7"/>
  <c r="L471" i="7"/>
  <c r="K471" i="7"/>
  <c r="I471" i="7"/>
  <c r="L470" i="7"/>
  <c r="K470" i="7"/>
  <c r="I470" i="7"/>
  <c r="L469" i="7"/>
  <c r="K469" i="7"/>
  <c r="I469" i="7"/>
  <c r="L468" i="7"/>
  <c r="K468" i="7"/>
  <c r="I468" i="7"/>
  <c r="L467" i="7"/>
  <c r="K467" i="7"/>
  <c r="I467" i="7"/>
  <c r="L466" i="7"/>
  <c r="K466" i="7"/>
  <c r="I466" i="7"/>
  <c r="L465" i="7"/>
  <c r="K465" i="7"/>
  <c r="I465" i="7"/>
  <c r="L464" i="7"/>
  <c r="K464" i="7"/>
  <c r="I464" i="7"/>
  <c r="L463" i="7"/>
  <c r="K463" i="7"/>
  <c r="I463" i="7"/>
  <c r="L462" i="7"/>
  <c r="K462" i="7"/>
  <c r="I462" i="7"/>
  <c r="L461" i="7"/>
  <c r="K461" i="7"/>
  <c r="I461" i="7"/>
  <c r="L460" i="7"/>
  <c r="K460" i="7"/>
  <c r="I460" i="7"/>
  <c r="L459" i="7"/>
  <c r="K459" i="7"/>
  <c r="I459" i="7"/>
  <c r="L458" i="7"/>
  <c r="K458" i="7"/>
  <c r="I458" i="7"/>
  <c r="L457" i="7"/>
  <c r="K457" i="7"/>
  <c r="I457" i="7"/>
  <c r="L456" i="7"/>
  <c r="K456" i="7"/>
  <c r="I456" i="7"/>
  <c r="L455" i="7"/>
  <c r="K455" i="7"/>
  <c r="I455" i="7"/>
  <c r="L454" i="7"/>
  <c r="K454" i="7"/>
  <c r="I454" i="7"/>
  <c r="L453" i="7"/>
  <c r="K453" i="7"/>
  <c r="I453" i="7"/>
  <c r="L452" i="7"/>
  <c r="K452" i="7"/>
  <c r="I452" i="7"/>
  <c r="L451" i="7"/>
  <c r="K451" i="7"/>
  <c r="I451" i="7"/>
  <c r="L450" i="7"/>
  <c r="K450" i="7"/>
  <c r="I450" i="7"/>
  <c r="L449" i="7"/>
  <c r="K449" i="7"/>
  <c r="I449" i="7"/>
  <c r="L448" i="7"/>
  <c r="K448" i="7"/>
  <c r="I448" i="7"/>
  <c r="L447" i="7"/>
  <c r="K447" i="7"/>
  <c r="I447" i="7"/>
  <c r="L446" i="7"/>
  <c r="K446" i="7"/>
  <c r="I446" i="7"/>
  <c r="L445" i="7"/>
  <c r="K445" i="7"/>
  <c r="I445" i="7"/>
  <c r="L444" i="7"/>
  <c r="K444" i="7"/>
  <c r="I444" i="7"/>
  <c r="L443" i="7"/>
  <c r="K443" i="7"/>
  <c r="I443" i="7"/>
  <c r="L442" i="7"/>
  <c r="K442" i="7"/>
  <c r="I442" i="7"/>
  <c r="L441" i="7"/>
  <c r="K441" i="7"/>
  <c r="I441" i="7"/>
  <c r="L440" i="7"/>
  <c r="K440" i="7"/>
  <c r="I440" i="7"/>
  <c r="L439" i="7"/>
  <c r="K439" i="7"/>
  <c r="I439" i="7"/>
  <c r="L438" i="7"/>
  <c r="K438" i="7"/>
  <c r="I438" i="7"/>
  <c r="L437" i="7"/>
  <c r="K437" i="7"/>
  <c r="I437" i="7"/>
  <c r="L436" i="7"/>
  <c r="K436" i="7"/>
  <c r="I436" i="7"/>
  <c r="L435" i="7"/>
  <c r="K435" i="7"/>
  <c r="I435" i="7"/>
  <c r="L434" i="7"/>
  <c r="K434" i="7"/>
  <c r="I434" i="7"/>
  <c r="L433" i="7"/>
  <c r="K433" i="7"/>
  <c r="I433" i="7"/>
  <c r="L432" i="7"/>
  <c r="K432" i="7"/>
  <c r="I432" i="7"/>
  <c r="L431" i="7"/>
  <c r="K431" i="7"/>
  <c r="I431" i="7"/>
  <c r="L430" i="7"/>
  <c r="K430" i="7"/>
  <c r="I430" i="7"/>
  <c r="L429" i="7"/>
  <c r="K429" i="7"/>
  <c r="I429" i="7"/>
  <c r="L428" i="7"/>
  <c r="K428" i="7"/>
  <c r="I428" i="7"/>
  <c r="L427" i="7"/>
  <c r="K427" i="7"/>
  <c r="I427" i="7"/>
  <c r="L426" i="7"/>
  <c r="K426" i="7"/>
  <c r="I426" i="7"/>
  <c r="L425" i="7"/>
  <c r="K425" i="7"/>
  <c r="I425" i="7"/>
  <c r="L424" i="7"/>
  <c r="K424" i="7"/>
  <c r="I424" i="7"/>
  <c r="L423" i="7"/>
  <c r="K423" i="7"/>
  <c r="I423" i="7"/>
  <c r="L422" i="7"/>
  <c r="K422" i="7"/>
  <c r="I422" i="7"/>
  <c r="L421" i="7"/>
  <c r="K421" i="7"/>
  <c r="I421" i="7"/>
  <c r="L420" i="7"/>
  <c r="K420" i="7"/>
  <c r="I420" i="7"/>
  <c r="L419" i="7"/>
  <c r="K419" i="7"/>
  <c r="I419" i="7"/>
  <c r="L418" i="7"/>
  <c r="K418" i="7"/>
  <c r="I418" i="7"/>
  <c r="L417" i="7"/>
  <c r="K417" i="7"/>
  <c r="I417" i="7"/>
  <c r="L416" i="7"/>
  <c r="K416" i="7"/>
  <c r="I416" i="7"/>
  <c r="L415" i="7"/>
  <c r="K415" i="7"/>
  <c r="I415" i="7"/>
  <c r="L414" i="7"/>
  <c r="K414" i="7"/>
  <c r="I414" i="7"/>
  <c r="L413" i="7"/>
  <c r="K413" i="7"/>
  <c r="I413" i="7"/>
  <c r="L412" i="7"/>
  <c r="K412" i="7"/>
  <c r="I412" i="7"/>
  <c r="L411" i="7"/>
  <c r="K411" i="7"/>
  <c r="I411" i="7"/>
  <c r="L410" i="7"/>
  <c r="K410" i="7"/>
  <c r="I410" i="7"/>
  <c r="L409" i="7"/>
  <c r="K409" i="7"/>
  <c r="I409" i="7"/>
  <c r="L408" i="7"/>
  <c r="K408" i="7"/>
  <c r="I408" i="7"/>
  <c r="L407" i="7"/>
  <c r="K407" i="7"/>
  <c r="I407" i="7"/>
  <c r="L406" i="7"/>
  <c r="K406" i="7"/>
  <c r="I406" i="7"/>
  <c r="L405" i="7"/>
  <c r="K405" i="7"/>
  <c r="I405" i="7"/>
  <c r="L404" i="7"/>
  <c r="K404" i="7"/>
  <c r="I404" i="7"/>
  <c r="L403" i="7"/>
  <c r="K403" i="7"/>
  <c r="I403" i="7"/>
  <c r="L402" i="7"/>
  <c r="K402" i="7"/>
  <c r="I402" i="7"/>
  <c r="L401" i="7"/>
  <c r="K401" i="7"/>
  <c r="I401" i="7"/>
  <c r="L400" i="7"/>
  <c r="K400" i="7"/>
  <c r="I400" i="7"/>
  <c r="L399" i="7"/>
  <c r="K399" i="7"/>
  <c r="I399" i="7"/>
  <c r="L398" i="7"/>
  <c r="K398" i="7"/>
  <c r="I398" i="7"/>
  <c r="L397" i="7"/>
  <c r="K397" i="7"/>
  <c r="I397" i="7"/>
  <c r="L396" i="7"/>
  <c r="K396" i="7"/>
  <c r="I396" i="7"/>
  <c r="L395" i="7"/>
  <c r="K395" i="7"/>
  <c r="I395" i="7"/>
  <c r="L394" i="7"/>
  <c r="K394" i="7"/>
  <c r="I394" i="7"/>
  <c r="L393" i="7"/>
  <c r="K393" i="7"/>
  <c r="I393" i="7"/>
  <c r="L392" i="7"/>
  <c r="K392" i="7"/>
  <c r="I392" i="7"/>
  <c r="L391" i="7"/>
  <c r="K391" i="7"/>
  <c r="I391" i="7"/>
  <c r="L390" i="7"/>
  <c r="K390" i="7"/>
  <c r="I390" i="7"/>
  <c r="L389" i="7"/>
  <c r="K389" i="7"/>
  <c r="I389" i="7"/>
  <c r="L388" i="7"/>
  <c r="K388" i="7"/>
  <c r="I388" i="7"/>
  <c r="L387" i="7"/>
  <c r="K387" i="7"/>
  <c r="I387" i="7"/>
  <c r="L386" i="7"/>
  <c r="K386" i="7"/>
  <c r="I386" i="7"/>
  <c r="L385" i="7"/>
  <c r="K385" i="7"/>
  <c r="I385" i="7"/>
  <c r="L384" i="7"/>
  <c r="K384" i="7"/>
  <c r="I384" i="7"/>
  <c r="L383" i="7"/>
  <c r="K383" i="7"/>
  <c r="I383" i="7"/>
  <c r="L382" i="7"/>
  <c r="K382" i="7"/>
  <c r="I382" i="7"/>
  <c r="L381" i="7"/>
  <c r="K381" i="7"/>
  <c r="I381" i="7"/>
  <c r="L380" i="7"/>
  <c r="K380" i="7"/>
  <c r="I380" i="7"/>
  <c r="L379" i="7"/>
  <c r="K379" i="7"/>
  <c r="I379" i="7"/>
  <c r="L378" i="7"/>
  <c r="K378" i="7"/>
  <c r="I378" i="7"/>
  <c r="L377" i="7"/>
  <c r="K377" i="7"/>
  <c r="I377" i="7"/>
  <c r="L376" i="7"/>
  <c r="K376" i="7"/>
  <c r="I376" i="7"/>
  <c r="L375" i="7"/>
  <c r="K375" i="7"/>
  <c r="I375" i="7"/>
  <c r="L374" i="7"/>
  <c r="K374" i="7"/>
  <c r="I374" i="7"/>
  <c r="L373" i="7"/>
  <c r="K373" i="7"/>
  <c r="I373" i="7"/>
  <c r="L372" i="7"/>
  <c r="K372" i="7"/>
  <c r="I372" i="7"/>
  <c r="L371" i="7"/>
  <c r="K371" i="7"/>
  <c r="I371" i="7"/>
  <c r="L370" i="7"/>
  <c r="K370" i="7"/>
  <c r="I370" i="7"/>
  <c r="L369" i="7"/>
  <c r="K369" i="7"/>
  <c r="I369" i="7"/>
  <c r="L368" i="7"/>
  <c r="K368" i="7"/>
  <c r="I368" i="7"/>
  <c r="L367" i="7"/>
  <c r="K367" i="7"/>
  <c r="I367" i="7"/>
  <c r="L366" i="7"/>
  <c r="K366" i="7"/>
  <c r="I366" i="7"/>
  <c r="L365" i="7"/>
  <c r="K365" i="7"/>
  <c r="I365" i="7"/>
  <c r="L364" i="7"/>
  <c r="K364" i="7"/>
  <c r="I364" i="7"/>
  <c r="L363" i="7"/>
  <c r="K363" i="7"/>
  <c r="I363" i="7"/>
  <c r="L362" i="7"/>
  <c r="K362" i="7"/>
  <c r="I362" i="7"/>
  <c r="L361" i="7"/>
  <c r="K361" i="7"/>
  <c r="I361" i="7"/>
  <c r="L360" i="7"/>
  <c r="K360" i="7"/>
  <c r="I360" i="7"/>
  <c r="L359" i="7"/>
  <c r="K359" i="7"/>
  <c r="I359" i="7"/>
  <c r="L358" i="7"/>
  <c r="K358" i="7"/>
  <c r="I358" i="7"/>
  <c r="L357" i="7"/>
  <c r="K357" i="7"/>
  <c r="I357" i="7"/>
  <c r="L356" i="7"/>
  <c r="K356" i="7"/>
  <c r="I356" i="7"/>
  <c r="L355" i="7"/>
  <c r="K355" i="7"/>
  <c r="I355" i="7"/>
  <c r="L354" i="7"/>
  <c r="K354" i="7"/>
  <c r="I354" i="7"/>
  <c r="L353" i="7"/>
  <c r="K353" i="7"/>
  <c r="I353" i="7"/>
  <c r="L352" i="7"/>
  <c r="K352" i="7"/>
  <c r="I352" i="7"/>
  <c r="L351" i="7"/>
  <c r="K351" i="7"/>
  <c r="I351" i="7"/>
  <c r="L350" i="7"/>
  <c r="K350" i="7"/>
  <c r="I350" i="7"/>
  <c r="L349" i="7"/>
  <c r="K349" i="7"/>
  <c r="I349" i="7"/>
  <c r="L348" i="7"/>
  <c r="K348" i="7"/>
  <c r="I348" i="7"/>
  <c r="L347" i="7"/>
  <c r="K347" i="7"/>
  <c r="I347" i="7"/>
  <c r="L346" i="7"/>
  <c r="K346" i="7"/>
  <c r="I346" i="7"/>
  <c r="L345" i="7"/>
  <c r="K345" i="7"/>
  <c r="I345" i="7"/>
  <c r="L344" i="7"/>
  <c r="K344" i="7"/>
  <c r="I344" i="7"/>
  <c r="L343" i="7"/>
  <c r="K343" i="7"/>
  <c r="I343" i="7"/>
  <c r="L342" i="7"/>
  <c r="K342" i="7"/>
  <c r="I342" i="7"/>
  <c r="L341" i="7"/>
  <c r="K341" i="7"/>
  <c r="I341" i="7"/>
  <c r="L340" i="7"/>
  <c r="K340" i="7"/>
  <c r="I340" i="7"/>
  <c r="L339" i="7"/>
  <c r="K339" i="7"/>
  <c r="I339" i="7"/>
  <c r="L338" i="7"/>
  <c r="K338" i="7"/>
  <c r="I338" i="7"/>
  <c r="L337" i="7"/>
  <c r="K337" i="7"/>
  <c r="I337" i="7"/>
  <c r="L336" i="7"/>
  <c r="K336" i="7"/>
  <c r="I336" i="7"/>
  <c r="L335" i="7"/>
  <c r="K335" i="7"/>
  <c r="I335" i="7"/>
  <c r="L334" i="7"/>
  <c r="K334" i="7"/>
  <c r="I334" i="7"/>
  <c r="L333" i="7"/>
  <c r="K333" i="7"/>
  <c r="I333" i="7"/>
  <c r="L332" i="7"/>
  <c r="K332" i="7"/>
  <c r="I332" i="7"/>
  <c r="L331" i="7"/>
  <c r="K331" i="7"/>
  <c r="I331" i="7"/>
  <c r="L330" i="7"/>
  <c r="K330" i="7"/>
  <c r="I330" i="7"/>
  <c r="L329" i="7"/>
  <c r="K329" i="7"/>
  <c r="I329" i="7"/>
  <c r="L328" i="7"/>
  <c r="K328" i="7"/>
  <c r="I328" i="7"/>
  <c r="L327" i="7"/>
  <c r="K327" i="7"/>
  <c r="I327" i="7"/>
  <c r="L326" i="7"/>
  <c r="K326" i="7"/>
  <c r="I326" i="7"/>
  <c r="L325" i="7"/>
  <c r="K325" i="7"/>
  <c r="I325" i="7"/>
  <c r="L324" i="7"/>
  <c r="K324" i="7"/>
  <c r="I324" i="7"/>
  <c r="L323" i="7"/>
  <c r="K323" i="7"/>
  <c r="I323" i="7"/>
  <c r="L322" i="7"/>
  <c r="K322" i="7"/>
  <c r="I322" i="7"/>
  <c r="L321" i="7"/>
  <c r="K321" i="7"/>
  <c r="I321" i="7"/>
  <c r="L320" i="7"/>
  <c r="K320" i="7"/>
  <c r="I320" i="7"/>
  <c r="L319" i="7"/>
  <c r="K319" i="7"/>
  <c r="I319" i="7"/>
  <c r="L318" i="7"/>
  <c r="K318" i="7"/>
  <c r="I318" i="7"/>
  <c r="L317" i="7"/>
  <c r="K317" i="7"/>
  <c r="I317" i="7"/>
  <c r="L316" i="7"/>
  <c r="K316" i="7"/>
  <c r="I316" i="7"/>
  <c r="L315" i="7"/>
  <c r="K315" i="7"/>
  <c r="I315" i="7"/>
  <c r="L314" i="7"/>
  <c r="K314" i="7"/>
  <c r="I314" i="7"/>
  <c r="L313" i="7"/>
  <c r="K313" i="7"/>
  <c r="I313" i="7"/>
  <c r="L312" i="7"/>
  <c r="K312" i="7"/>
  <c r="I312" i="7"/>
  <c r="L311" i="7"/>
  <c r="K311" i="7"/>
  <c r="I311" i="7"/>
  <c r="L310" i="7"/>
  <c r="K310" i="7"/>
  <c r="I310" i="7"/>
  <c r="L309" i="7"/>
  <c r="K309" i="7"/>
  <c r="I309" i="7"/>
  <c r="L308" i="7"/>
  <c r="K308" i="7"/>
  <c r="I308" i="7"/>
  <c r="L307" i="7"/>
  <c r="K307" i="7"/>
  <c r="I307" i="7"/>
  <c r="L306" i="7"/>
  <c r="K306" i="7"/>
  <c r="I306" i="7"/>
  <c r="L305" i="7"/>
  <c r="K305" i="7"/>
  <c r="I305" i="7"/>
  <c r="L304" i="7"/>
  <c r="K304" i="7"/>
  <c r="I304" i="7"/>
  <c r="L303" i="7"/>
  <c r="K303" i="7"/>
  <c r="I303" i="7"/>
  <c r="L302" i="7"/>
  <c r="K302" i="7"/>
  <c r="I302" i="7"/>
  <c r="L301" i="7"/>
  <c r="K301" i="7"/>
  <c r="I301" i="7"/>
  <c r="L300" i="7"/>
  <c r="K300" i="7"/>
  <c r="I300" i="7"/>
  <c r="L299" i="7"/>
  <c r="K299" i="7"/>
  <c r="I299" i="7"/>
  <c r="L298" i="7"/>
  <c r="K298" i="7"/>
  <c r="I298" i="7"/>
  <c r="L297" i="7"/>
  <c r="K297" i="7"/>
  <c r="I297" i="7"/>
  <c r="L296" i="7"/>
  <c r="K296" i="7"/>
  <c r="I296" i="7"/>
  <c r="L295" i="7"/>
  <c r="K295" i="7"/>
  <c r="I295" i="7"/>
  <c r="L294" i="7"/>
  <c r="K294" i="7"/>
  <c r="I294" i="7"/>
  <c r="L293" i="7"/>
  <c r="K293" i="7"/>
  <c r="I293" i="7"/>
  <c r="L292" i="7"/>
  <c r="K292" i="7"/>
  <c r="I292" i="7"/>
  <c r="L291" i="7"/>
  <c r="K291" i="7"/>
  <c r="I291" i="7"/>
  <c r="L290" i="7"/>
  <c r="K290" i="7"/>
  <c r="I290" i="7"/>
  <c r="L289" i="7"/>
  <c r="K289" i="7"/>
  <c r="I289" i="7"/>
  <c r="L288" i="7"/>
  <c r="K288" i="7"/>
  <c r="I288" i="7"/>
  <c r="L287" i="7"/>
  <c r="K287" i="7"/>
  <c r="I287" i="7"/>
  <c r="L286" i="7"/>
  <c r="K286" i="7"/>
  <c r="I286" i="7"/>
  <c r="L285" i="7"/>
  <c r="K285" i="7"/>
  <c r="I285" i="7"/>
  <c r="L284" i="7"/>
  <c r="K284" i="7"/>
  <c r="I284" i="7"/>
  <c r="L283" i="7"/>
  <c r="K283" i="7"/>
  <c r="I283" i="7"/>
  <c r="L282" i="7"/>
  <c r="K282" i="7"/>
  <c r="I282" i="7"/>
  <c r="L281" i="7"/>
  <c r="K281" i="7"/>
  <c r="I281" i="7"/>
  <c r="L280" i="7"/>
  <c r="K280" i="7"/>
  <c r="I280" i="7"/>
  <c r="L279" i="7"/>
  <c r="K279" i="7"/>
  <c r="I279" i="7"/>
  <c r="L278" i="7"/>
  <c r="K278" i="7"/>
  <c r="I278" i="7"/>
  <c r="L277" i="7"/>
  <c r="K277" i="7"/>
  <c r="I277" i="7"/>
  <c r="L276" i="7"/>
  <c r="K276" i="7"/>
  <c r="I276" i="7"/>
  <c r="L275" i="7"/>
  <c r="K275" i="7"/>
  <c r="I275" i="7"/>
  <c r="L274" i="7"/>
  <c r="K274" i="7"/>
  <c r="I274" i="7"/>
  <c r="L273" i="7"/>
  <c r="K273" i="7"/>
  <c r="I273" i="7"/>
  <c r="L272" i="7"/>
  <c r="K272" i="7"/>
  <c r="I272" i="7"/>
  <c r="L271" i="7"/>
  <c r="K271" i="7"/>
  <c r="I271" i="7"/>
  <c r="L270" i="7"/>
  <c r="K270" i="7"/>
  <c r="I270" i="7"/>
  <c r="L269" i="7"/>
  <c r="K269" i="7"/>
  <c r="I269" i="7"/>
  <c r="L268" i="7"/>
  <c r="K268" i="7"/>
  <c r="I268" i="7"/>
  <c r="L267" i="7"/>
  <c r="K267" i="7"/>
  <c r="I267" i="7"/>
  <c r="L266" i="7"/>
  <c r="K266" i="7"/>
  <c r="I266" i="7"/>
  <c r="L265" i="7"/>
  <c r="K265" i="7"/>
  <c r="I265" i="7"/>
  <c r="L264" i="7"/>
  <c r="K264" i="7"/>
  <c r="I264" i="7"/>
  <c r="L263" i="7"/>
  <c r="K263" i="7"/>
  <c r="I263" i="7"/>
  <c r="L262" i="7"/>
  <c r="K262" i="7"/>
  <c r="I262" i="7"/>
  <c r="L261" i="7"/>
  <c r="K261" i="7"/>
  <c r="I261" i="7"/>
  <c r="L260" i="7"/>
  <c r="K260" i="7"/>
  <c r="I260" i="7"/>
  <c r="L259" i="7"/>
  <c r="K259" i="7"/>
  <c r="I259" i="7"/>
  <c r="L258" i="7"/>
  <c r="K258" i="7"/>
  <c r="I258" i="7"/>
  <c r="L257" i="7"/>
  <c r="K257" i="7"/>
  <c r="I257" i="7"/>
  <c r="L256" i="7"/>
  <c r="K256" i="7"/>
  <c r="I256" i="7"/>
  <c r="L255" i="7"/>
  <c r="K255" i="7"/>
  <c r="I255" i="7"/>
  <c r="L254" i="7"/>
  <c r="K254" i="7"/>
  <c r="I254" i="7"/>
  <c r="L253" i="7"/>
  <c r="K253" i="7"/>
  <c r="I253" i="7"/>
  <c r="L252" i="7"/>
  <c r="K252" i="7"/>
  <c r="I252" i="7"/>
  <c r="L251" i="7"/>
  <c r="K251" i="7"/>
  <c r="I251" i="7"/>
  <c r="L250" i="7"/>
  <c r="K250" i="7"/>
  <c r="I250" i="7"/>
  <c r="L249" i="7"/>
  <c r="K249" i="7"/>
  <c r="I249" i="7"/>
  <c r="L248" i="7"/>
  <c r="K248" i="7"/>
  <c r="I248" i="7"/>
  <c r="L247" i="7"/>
  <c r="K247" i="7"/>
  <c r="I247" i="7"/>
  <c r="L246" i="7"/>
  <c r="K246" i="7"/>
  <c r="I246" i="7"/>
  <c r="L245" i="7"/>
  <c r="K245" i="7"/>
  <c r="I245" i="7"/>
  <c r="L244" i="7"/>
  <c r="K244" i="7"/>
  <c r="I244" i="7"/>
  <c r="L243" i="7"/>
  <c r="K243" i="7"/>
  <c r="I243" i="7"/>
  <c r="L242" i="7"/>
  <c r="K242" i="7"/>
  <c r="I242" i="7"/>
  <c r="L241" i="7"/>
  <c r="K241" i="7"/>
  <c r="I241" i="7"/>
  <c r="L240" i="7"/>
  <c r="K240" i="7"/>
  <c r="I240" i="7"/>
  <c r="L239" i="7"/>
  <c r="K239" i="7"/>
  <c r="I239" i="7"/>
  <c r="L238" i="7"/>
  <c r="K238" i="7"/>
  <c r="I238" i="7"/>
  <c r="L237" i="7"/>
  <c r="K237" i="7"/>
  <c r="I237" i="7"/>
  <c r="L236" i="7"/>
  <c r="K236" i="7"/>
  <c r="I236" i="7"/>
  <c r="L235" i="7"/>
  <c r="K235" i="7"/>
  <c r="I235" i="7"/>
  <c r="L234" i="7"/>
  <c r="K234" i="7"/>
  <c r="I234" i="7"/>
  <c r="L233" i="7"/>
  <c r="K233" i="7"/>
  <c r="I233" i="7"/>
  <c r="L232" i="7"/>
  <c r="K232" i="7"/>
  <c r="I232" i="7"/>
  <c r="L231" i="7"/>
  <c r="K231" i="7"/>
  <c r="I231" i="7"/>
  <c r="L230" i="7"/>
  <c r="K230" i="7"/>
  <c r="I230" i="7"/>
  <c r="L229" i="7"/>
  <c r="K229" i="7"/>
  <c r="I229" i="7"/>
  <c r="L228" i="7"/>
  <c r="K228" i="7"/>
  <c r="I228" i="7"/>
  <c r="L227" i="7"/>
  <c r="K227" i="7"/>
  <c r="I227" i="7"/>
  <c r="L226" i="7"/>
  <c r="K226" i="7"/>
  <c r="I226" i="7"/>
  <c r="L225" i="7"/>
  <c r="K225" i="7"/>
  <c r="I225" i="7"/>
  <c r="L224" i="7"/>
  <c r="K224" i="7"/>
  <c r="I224" i="7"/>
  <c r="L223" i="7"/>
  <c r="K223" i="7"/>
  <c r="I223" i="7"/>
  <c r="L222" i="7"/>
  <c r="K222" i="7"/>
  <c r="I222" i="7"/>
  <c r="L221" i="7"/>
  <c r="K221" i="7"/>
  <c r="I221" i="7"/>
  <c r="L220" i="7"/>
  <c r="K220" i="7"/>
  <c r="I220" i="7"/>
  <c r="L219" i="7"/>
  <c r="K219" i="7"/>
  <c r="I219" i="7"/>
  <c r="L218" i="7"/>
  <c r="K218" i="7"/>
  <c r="I218" i="7"/>
  <c r="L217" i="7"/>
  <c r="K217" i="7"/>
  <c r="I217" i="7"/>
  <c r="L216" i="7"/>
  <c r="K216" i="7"/>
  <c r="I216" i="7"/>
  <c r="L215" i="7"/>
  <c r="K215" i="7"/>
  <c r="I215" i="7"/>
  <c r="L214" i="7"/>
  <c r="K214" i="7"/>
  <c r="I214" i="7"/>
  <c r="L213" i="7"/>
  <c r="K213" i="7"/>
  <c r="I213" i="7"/>
  <c r="L212" i="7"/>
  <c r="K212" i="7"/>
  <c r="I212" i="7"/>
  <c r="L211" i="7"/>
  <c r="K211" i="7"/>
  <c r="I211" i="7"/>
  <c r="L210" i="7"/>
  <c r="K210" i="7"/>
  <c r="I210" i="7"/>
  <c r="L209" i="7"/>
  <c r="K209" i="7"/>
  <c r="I209" i="7"/>
  <c r="L208" i="7"/>
  <c r="K208" i="7"/>
  <c r="I208" i="7"/>
  <c r="L207" i="7"/>
  <c r="K207" i="7"/>
  <c r="I207" i="7"/>
  <c r="L206" i="7"/>
  <c r="K206" i="7"/>
  <c r="I206" i="7"/>
  <c r="L205" i="7"/>
  <c r="K205" i="7"/>
  <c r="I205" i="7"/>
  <c r="L204" i="7"/>
  <c r="K204" i="7"/>
  <c r="I204" i="7"/>
  <c r="L203" i="7"/>
  <c r="K203" i="7"/>
  <c r="I203" i="7"/>
  <c r="L202" i="7"/>
  <c r="K202" i="7"/>
  <c r="I202" i="7"/>
  <c r="L201" i="7"/>
  <c r="K201" i="7"/>
  <c r="I201" i="7"/>
  <c r="L200" i="7"/>
  <c r="K200" i="7"/>
  <c r="I200" i="7"/>
  <c r="L199" i="7"/>
  <c r="K199" i="7"/>
  <c r="I199" i="7"/>
  <c r="L198" i="7"/>
  <c r="K198" i="7"/>
  <c r="I198" i="7"/>
  <c r="L197" i="7"/>
  <c r="K197" i="7"/>
  <c r="I197" i="7"/>
  <c r="L196" i="7"/>
  <c r="K196" i="7"/>
  <c r="I196" i="7"/>
  <c r="L195" i="7"/>
  <c r="K195" i="7"/>
  <c r="I195" i="7"/>
  <c r="L194" i="7"/>
  <c r="K194" i="7"/>
  <c r="I194" i="7"/>
  <c r="L193" i="7"/>
  <c r="K193" i="7"/>
  <c r="I193" i="7"/>
  <c r="L192" i="7"/>
  <c r="K192" i="7"/>
  <c r="I192" i="7"/>
  <c r="L191" i="7"/>
  <c r="K191" i="7"/>
  <c r="I191" i="7"/>
  <c r="L190" i="7"/>
  <c r="K190" i="7"/>
  <c r="I190" i="7"/>
  <c r="L189" i="7"/>
  <c r="K189" i="7"/>
  <c r="I189" i="7"/>
  <c r="L188" i="7"/>
  <c r="K188" i="7"/>
  <c r="I188" i="7"/>
  <c r="L187" i="7"/>
  <c r="K187" i="7"/>
  <c r="I187" i="7"/>
  <c r="L186" i="7"/>
  <c r="K186" i="7"/>
  <c r="I186" i="7"/>
  <c r="L185" i="7"/>
  <c r="K185" i="7"/>
  <c r="I185" i="7"/>
  <c r="L184" i="7"/>
  <c r="K184" i="7"/>
  <c r="I184" i="7"/>
  <c r="L183" i="7"/>
  <c r="K183" i="7"/>
  <c r="I183" i="7"/>
  <c r="L182" i="7"/>
  <c r="K182" i="7"/>
  <c r="I182" i="7"/>
  <c r="L181" i="7"/>
  <c r="K181" i="7"/>
  <c r="I181" i="7"/>
  <c r="L180" i="7"/>
  <c r="K180" i="7"/>
  <c r="I180" i="7"/>
  <c r="L179" i="7"/>
  <c r="K179" i="7"/>
  <c r="I179" i="7"/>
  <c r="L178" i="7"/>
  <c r="K178" i="7"/>
  <c r="I178" i="7"/>
  <c r="L177" i="7"/>
  <c r="K177" i="7"/>
  <c r="I177" i="7"/>
  <c r="L176" i="7"/>
  <c r="K176" i="7"/>
  <c r="I176" i="7"/>
  <c r="L175" i="7"/>
  <c r="K175" i="7"/>
  <c r="I175" i="7"/>
  <c r="L174" i="7"/>
  <c r="K174" i="7"/>
  <c r="I174" i="7"/>
  <c r="L173" i="7"/>
  <c r="K173" i="7"/>
  <c r="I173" i="7"/>
  <c r="L172" i="7"/>
  <c r="K172" i="7"/>
  <c r="I172" i="7"/>
  <c r="L171" i="7"/>
  <c r="K171" i="7"/>
  <c r="I171" i="7"/>
  <c r="L170" i="7"/>
  <c r="K170" i="7"/>
  <c r="I170" i="7"/>
  <c r="L169" i="7"/>
  <c r="K169" i="7"/>
  <c r="I169" i="7"/>
  <c r="L168" i="7"/>
  <c r="K168" i="7"/>
  <c r="I168" i="7"/>
  <c r="L167" i="7"/>
  <c r="K167" i="7"/>
  <c r="I167" i="7"/>
  <c r="L166" i="7"/>
  <c r="K166" i="7"/>
  <c r="I166" i="7"/>
  <c r="L165" i="7"/>
  <c r="K165" i="7"/>
  <c r="I165" i="7"/>
  <c r="L164" i="7"/>
  <c r="K164" i="7"/>
  <c r="I164" i="7"/>
  <c r="L163" i="7"/>
  <c r="K163" i="7"/>
  <c r="I163" i="7"/>
  <c r="L162" i="7"/>
  <c r="K162" i="7"/>
  <c r="I162" i="7"/>
  <c r="L161" i="7"/>
  <c r="K161" i="7"/>
  <c r="I161" i="7"/>
  <c r="L160" i="7"/>
  <c r="K160" i="7"/>
  <c r="I160" i="7"/>
  <c r="L159" i="7"/>
  <c r="K159" i="7"/>
  <c r="I159" i="7"/>
  <c r="L158" i="7"/>
  <c r="K158" i="7"/>
  <c r="I158" i="7"/>
  <c r="L157" i="7"/>
  <c r="K157" i="7"/>
  <c r="I157" i="7"/>
  <c r="L156" i="7"/>
  <c r="K156" i="7"/>
  <c r="I156" i="7"/>
  <c r="L155" i="7"/>
  <c r="K155" i="7"/>
  <c r="I155" i="7"/>
  <c r="L154" i="7"/>
  <c r="K154" i="7"/>
  <c r="I154" i="7"/>
  <c r="L153" i="7"/>
  <c r="K153" i="7"/>
  <c r="I153" i="7"/>
  <c r="L152" i="7"/>
  <c r="K152" i="7"/>
  <c r="I152" i="7"/>
  <c r="L151" i="7"/>
  <c r="K151" i="7"/>
  <c r="I151" i="7"/>
  <c r="L150" i="7"/>
  <c r="K150" i="7"/>
  <c r="I150" i="7"/>
  <c r="L149" i="7"/>
  <c r="K149" i="7"/>
  <c r="I149" i="7"/>
  <c r="L148" i="7"/>
  <c r="K148" i="7"/>
  <c r="I148" i="7"/>
  <c r="L147" i="7"/>
  <c r="K147" i="7"/>
  <c r="I147" i="7"/>
  <c r="L146" i="7"/>
  <c r="K146" i="7"/>
  <c r="I146" i="7"/>
  <c r="L145" i="7"/>
  <c r="K145" i="7"/>
  <c r="I145" i="7"/>
  <c r="L144" i="7"/>
  <c r="K144" i="7"/>
  <c r="I144" i="7"/>
  <c r="L143" i="7"/>
  <c r="K143" i="7"/>
  <c r="I143" i="7"/>
  <c r="L142" i="7"/>
  <c r="K142" i="7"/>
  <c r="I142" i="7"/>
  <c r="L141" i="7"/>
  <c r="K141" i="7"/>
  <c r="I141" i="7"/>
  <c r="L140" i="7"/>
  <c r="K140" i="7"/>
  <c r="I140" i="7"/>
  <c r="L139" i="7"/>
  <c r="K139" i="7"/>
  <c r="I139" i="7"/>
  <c r="L138" i="7"/>
  <c r="K138" i="7"/>
  <c r="I138" i="7"/>
  <c r="L137" i="7"/>
  <c r="K137" i="7"/>
  <c r="I137" i="7"/>
  <c r="L136" i="7"/>
  <c r="K136" i="7"/>
  <c r="I136" i="7"/>
  <c r="L135" i="7"/>
  <c r="K135" i="7"/>
  <c r="I135" i="7"/>
  <c r="L134" i="7"/>
  <c r="K134" i="7"/>
  <c r="I134" i="7"/>
  <c r="L133" i="7"/>
  <c r="K133" i="7"/>
  <c r="I133" i="7"/>
  <c r="L132" i="7"/>
  <c r="K132" i="7"/>
  <c r="I132" i="7"/>
  <c r="L131" i="7"/>
  <c r="K131" i="7"/>
  <c r="I131" i="7"/>
  <c r="L130" i="7"/>
  <c r="K130" i="7"/>
  <c r="I130" i="7"/>
  <c r="L129" i="7"/>
  <c r="K129" i="7"/>
  <c r="I129" i="7"/>
  <c r="L128" i="7"/>
  <c r="K128" i="7"/>
  <c r="I128" i="7"/>
  <c r="L127" i="7"/>
  <c r="K127" i="7"/>
  <c r="I127" i="7"/>
  <c r="L126" i="7"/>
  <c r="K126" i="7"/>
  <c r="I126" i="7"/>
  <c r="L125" i="7"/>
  <c r="K125" i="7"/>
  <c r="I125" i="7"/>
  <c r="L124" i="7"/>
  <c r="K124" i="7"/>
  <c r="I124" i="7"/>
  <c r="L123" i="7"/>
  <c r="K123" i="7"/>
  <c r="I123" i="7"/>
  <c r="L122" i="7"/>
  <c r="K122" i="7"/>
  <c r="I122" i="7"/>
  <c r="L121" i="7"/>
  <c r="K121" i="7"/>
  <c r="I121" i="7"/>
  <c r="L120" i="7"/>
  <c r="K120" i="7"/>
  <c r="I120" i="7"/>
  <c r="L119" i="7"/>
  <c r="K119" i="7"/>
  <c r="I119" i="7"/>
  <c r="L118" i="7"/>
  <c r="K118" i="7"/>
  <c r="I118" i="7"/>
  <c r="L117" i="7"/>
  <c r="K117" i="7"/>
  <c r="I117" i="7"/>
  <c r="L116" i="7"/>
  <c r="K116" i="7"/>
  <c r="I116" i="7"/>
  <c r="L115" i="7"/>
  <c r="K115" i="7"/>
  <c r="I115" i="7"/>
  <c r="L114" i="7"/>
  <c r="K114" i="7"/>
  <c r="I114" i="7"/>
  <c r="L113" i="7"/>
  <c r="K113" i="7"/>
  <c r="I113" i="7"/>
  <c r="L112" i="7"/>
  <c r="K112" i="7"/>
  <c r="I112" i="7"/>
  <c r="L111" i="7"/>
  <c r="K111" i="7"/>
  <c r="I111" i="7"/>
  <c r="L110" i="7"/>
  <c r="K110" i="7"/>
  <c r="I110" i="7"/>
  <c r="L109" i="7"/>
  <c r="K109" i="7"/>
  <c r="I109" i="7"/>
  <c r="L108" i="7"/>
  <c r="K108" i="7"/>
  <c r="I108" i="7"/>
  <c r="L107" i="7"/>
  <c r="K107" i="7"/>
  <c r="I107" i="7"/>
  <c r="L106" i="7"/>
  <c r="K106" i="7"/>
  <c r="I106" i="7"/>
  <c r="L105" i="7"/>
  <c r="K105" i="7"/>
  <c r="I105" i="7"/>
  <c r="L104" i="7"/>
  <c r="K104" i="7"/>
  <c r="I104" i="7"/>
  <c r="L103" i="7"/>
  <c r="K103" i="7"/>
  <c r="I103" i="7"/>
  <c r="L102" i="7"/>
  <c r="K102" i="7"/>
  <c r="I102" i="7"/>
  <c r="L101" i="7"/>
  <c r="K101" i="7"/>
  <c r="I101" i="7"/>
  <c r="L100" i="7"/>
  <c r="K100" i="7"/>
  <c r="I100" i="7"/>
  <c r="L99" i="7"/>
  <c r="K99" i="7"/>
  <c r="I99" i="7"/>
  <c r="L98" i="7"/>
  <c r="K98" i="7"/>
  <c r="I98" i="7"/>
  <c r="L97" i="7"/>
  <c r="K97" i="7"/>
  <c r="I97" i="7"/>
  <c r="L96" i="7"/>
  <c r="K96" i="7"/>
  <c r="I96" i="7"/>
  <c r="L95" i="7"/>
  <c r="K95" i="7"/>
  <c r="I95" i="7"/>
  <c r="L94" i="7"/>
  <c r="K94" i="7"/>
  <c r="I94" i="7"/>
  <c r="L93" i="7"/>
  <c r="K93" i="7"/>
  <c r="I93" i="7"/>
  <c r="L92" i="7"/>
  <c r="K92" i="7"/>
  <c r="I92" i="7"/>
  <c r="L91" i="7"/>
  <c r="K91" i="7"/>
  <c r="I91" i="7"/>
  <c r="L90" i="7"/>
  <c r="K90" i="7"/>
  <c r="I90" i="7"/>
  <c r="L89" i="7"/>
  <c r="K89" i="7"/>
  <c r="I89" i="7"/>
  <c r="L88" i="7"/>
  <c r="K88" i="7"/>
  <c r="I88" i="7"/>
  <c r="L87" i="7"/>
  <c r="K87" i="7"/>
  <c r="I87" i="7"/>
  <c r="L86" i="7"/>
  <c r="K86" i="7"/>
  <c r="I86" i="7"/>
  <c r="L85" i="7"/>
  <c r="K85" i="7"/>
  <c r="I85" i="7"/>
  <c r="L84" i="7"/>
  <c r="K84" i="7"/>
  <c r="I84" i="7"/>
  <c r="L83" i="7"/>
  <c r="K83" i="7"/>
  <c r="I83" i="7"/>
  <c r="L82" i="7"/>
  <c r="K82" i="7"/>
  <c r="I82" i="7"/>
  <c r="L81" i="7"/>
  <c r="K81" i="7"/>
  <c r="I81" i="7"/>
  <c r="L80" i="7"/>
  <c r="K80" i="7"/>
  <c r="I80" i="7"/>
  <c r="L79" i="7"/>
  <c r="K79" i="7"/>
  <c r="I79" i="7"/>
  <c r="L78" i="7"/>
  <c r="K78" i="7"/>
  <c r="I78" i="7"/>
  <c r="L77" i="7"/>
  <c r="K77" i="7"/>
  <c r="I77" i="7"/>
  <c r="L76" i="7"/>
  <c r="K76" i="7"/>
  <c r="I76" i="7"/>
  <c r="L75" i="7"/>
  <c r="K75" i="7"/>
  <c r="I75" i="7"/>
  <c r="L74" i="7"/>
  <c r="K74" i="7"/>
  <c r="I74" i="7"/>
  <c r="L73" i="7"/>
  <c r="K73" i="7"/>
  <c r="I73" i="7"/>
  <c r="L72" i="7"/>
  <c r="K72" i="7"/>
  <c r="I72" i="7"/>
  <c r="L71" i="7"/>
  <c r="K71" i="7"/>
  <c r="I71" i="7"/>
  <c r="L70" i="7"/>
  <c r="K70" i="7"/>
  <c r="I70" i="7"/>
  <c r="L69" i="7"/>
  <c r="K69" i="7"/>
  <c r="I69" i="7"/>
  <c r="L68" i="7"/>
  <c r="K68" i="7"/>
  <c r="I68" i="7"/>
  <c r="L67" i="7"/>
  <c r="K67" i="7"/>
  <c r="I67" i="7"/>
  <c r="L66" i="7"/>
  <c r="K66" i="7"/>
  <c r="I66" i="7"/>
  <c r="L65" i="7"/>
  <c r="K65" i="7"/>
  <c r="I65" i="7"/>
  <c r="L64" i="7"/>
  <c r="K64" i="7"/>
  <c r="I64" i="7"/>
  <c r="L63" i="7"/>
  <c r="K63" i="7"/>
  <c r="I63" i="7"/>
  <c r="L62" i="7"/>
  <c r="K62" i="7"/>
  <c r="I62" i="7"/>
  <c r="L61" i="7"/>
  <c r="K61" i="7"/>
  <c r="I61" i="7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795" i="6"/>
  <c r="K795" i="6"/>
  <c r="I795" i="6"/>
  <c r="L794" i="6"/>
  <c r="K794" i="6"/>
  <c r="I794" i="6"/>
  <c r="L793" i="6"/>
  <c r="K793" i="6"/>
  <c r="I793" i="6"/>
  <c r="L792" i="6"/>
  <c r="K792" i="6"/>
  <c r="I792" i="6"/>
  <c r="L791" i="6"/>
  <c r="K791" i="6"/>
  <c r="I791" i="6"/>
  <c r="L790" i="6"/>
  <c r="K790" i="6"/>
  <c r="I790" i="6"/>
  <c r="L789" i="6"/>
  <c r="K789" i="6"/>
  <c r="I789" i="6"/>
  <c r="L788" i="6"/>
  <c r="K788" i="6"/>
  <c r="I788" i="6"/>
  <c r="L787" i="6"/>
  <c r="K787" i="6"/>
  <c r="I787" i="6"/>
  <c r="L786" i="6"/>
  <c r="K786" i="6"/>
  <c r="I786" i="6"/>
  <c r="L785" i="6"/>
  <c r="K785" i="6"/>
  <c r="I785" i="6"/>
  <c r="L784" i="6"/>
  <c r="K784" i="6"/>
  <c r="I784" i="6"/>
  <c r="L783" i="6"/>
  <c r="K783" i="6"/>
  <c r="I783" i="6"/>
  <c r="L782" i="6"/>
  <c r="K782" i="6"/>
  <c r="I782" i="6"/>
  <c r="L781" i="6"/>
  <c r="K781" i="6"/>
  <c r="I781" i="6"/>
  <c r="L780" i="6"/>
  <c r="K780" i="6"/>
  <c r="I780" i="6"/>
  <c r="L779" i="6"/>
  <c r="K779" i="6"/>
  <c r="I779" i="6"/>
  <c r="L778" i="6"/>
  <c r="K778" i="6"/>
  <c r="I778" i="6"/>
  <c r="L777" i="6"/>
  <c r="K777" i="6"/>
  <c r="I777" i="6"/>
  <c r="L776" i="6"/>
  <c r="K776" i="6"/>
  <c r="I776" i="6"/>
  <c r="L775" i="6"/>
  <c r="K775" i="6"/>
  <c r="I775" i="6"/>
  <c r="L774" i="6"/>
  <c r="K774" i="6"/>
  <c r="I774" i="6"/>
  <c r="L773" i="6"/>
  <c r="K773" i="6"/>
  <c r="I773" i="6"/>
  <c r="L772" i="6"/>
  <c r="K772" i="6"/>
  <c r="I772" i="6"/>
  <c r="L771" i="6"/>
  <c r="K771" i="6"/>
  <c r="I771" i="6"/>
  <c r="L770" i="6"/>
  <c r="K770" i="6"/>
  <c r="I770" i="6"/>
  <c r="L769" i="6"/>
  <c r="K769" i="6"/>
  <c r="I769" i="6"/>
  <c r="L768" i="6"/>
  <c r="K768" i="6"/>
  <c r="I768" i="6"/>
  <c r="L767" i="6"/>
  <c r="K767" i="6"/>
  <c r="I767" i="6"/>
  <c r="L766" i="6"/>
  <c r="K766" i="6"/>
  <c r="I766" i="6"/>
  <c r="L765" i="6"/>
  <c r="K765" i="6"/>
  <c r="I765" i="6"/>
  <c r="L764" i="6"/>
  <c r="K764" i="6"/>
  <c r="I764" i="6"/>
  <c r="L763" i="6"/>
  <c r="K763" i="6"/>
  <c r="I763" i="6"/>
  <c r="L762" i="6"/>
  <c r="K762" i="6"/>
  <c r="I762" i="6"/>
  <c r="L761" i="6"/>
  <c r="K761" i="6"/>
  <c r="I761" i="6"/>
  <c r="L760" i="6"/>
  <c r="K760" i="6"/>
  <c r="I760" i="6"/>
  <c r="L759" i="6"/>
  <c r="K759" i="6"/>
  <c r="I759" i="6"/>
  <c r="L758" i="6"/>
  <c r="K758" i="6"/>
  <c r="I758" i="6"/>
  <c r="L757" i="6"/>
  <c r="K757" i="6"/>
  <c r="I757" i="6"/>
  <c r="L756" i="6"/>
  <c r="K756" i="6"/>
  <c r="I756" i="6"/>
  <c r="L755" i="6"/>
  <c r="K755" i="6"/>
  <c r="I755" i="6"/>
  <c r="L754" i="6"/>
  <c r="K754" i="6"/>
  <c r="I754" i="6"/>
  <c r="L753" i="6"/>
  <c r="K753" i="6"/>
  <c r="I753" i="6"/>
  <c r="L752" i="6"/>
  <c r="K752" i="6"/>
  <c r="I752" i="6"/>
  <c r="L751" i="6"/>
  <c r="K751" i="6"/>
  <c r="I751" i="6"/>
  <c r="L750" i="6"/>
  <c r="K750" i="6"/>
  <c r="I750" i="6"/>
  <c r="L749" i="6"/>
  <c r="K749" i="6"/>
  <c r="I749" i="6"/>
  <c r="L748" i="6"/>
  <c r="K748" i="6"/>
  <c r="I748" i="6"/>
  <c r="L747" i="6"/>
  <c r="K747" i="6"/>
  <c r="I747" i="6"/>
  <c r="L746" i="6"/>
  <c r="K746" i="6"/>
  <c r="I746" i="6"/>
  <c r="L745" i="6"/>
  <c r="K745" i="6"/>
  <c r="I745" i="6"/>
  <c r="L744" i="6"/>
  <c r="K744" i="6"/>
  <c r="I744" i="6"/>
  <c r="L743" i="6"/>
  <c r="K743" i="6"/>
  <c r="I743" i="6"/>
  <c r="L742" i="6"/>
  <c r="K742" i="6"/>
  <c r="I742" i="6"/>
  <c r="L741" i="6"/>
  <c r="K741" i="6"/>
  <c r="I741" i="6"/>
  <c r="L740" i="6"/>
  <c r="K740" i="6"/>
  <c r="I740" i="6"/>
  <c r="L739" i="6"/>
  <c r="K739" i="6"/>
  <c r="I739" i="6"/>
  <c r="L738" i="6"/>
  <c r="K738" i="6"/>
  <c r="I738" i="6"/>
  <c r="L737" i="6"/>
  <c r="K737" i="6"/>
  <c r="I737" i="6"/>
  <c r="L736" i="6"/>
  <c r="K736" i="6"/>
  <c r="I736" i="6"/>
  <c r="L735" i="6"/>
  <c r="K735" i="6"/>
  <c r="I735" i="6"/>
  <c r="L734" i="6"/>
  <c r="K734" i="6"/>
  <c r="I734" i="6"/>
  <c r="L733" i="6"/>
  <c r="K733" i="6"/>
  <c r="I733" i="6"/>
  <c r="L732" i="6"/>
  <c r="K732" i="6"/>
  <c r="I732" i="6"/>
  <c r="L731" i="6"/>
  <c r="K731" i="6"/>
  <c r="I731" i="6"/>
  <c r="L730" i="6"/>
  <c r="K730" i="6"/>
  <c r="I730" i="6"/>
  <c r="L729" i="6"/>
  <c r="K729" i="6"/>
  <c r="I729" i="6"/>
  <c r="L728" i="6"/>
  <c r="K728" i="6"/>
  <c r="I728" i="6"/>
  <c r="L727" i="6"/>
  <c r="K727" i="6"/>
  <c r="I727" i="6"/>
  <c r="L726" i="6"/>
  <c r="K726" i="6"/>
  <c r="I726" i="6"/>
  <c r="L725" i="6"/>
  <c r="K725" i="6"/>
  <c r="I725" i="6"/>
  <c r="L724" i="6"/>
  <c r="K724" i="6"/>
  <c r="I724" i="6"/>
  <c r="L723" i="6"/>
  <c r="K723" i="6"/>
  <c r="I723" i="6"/>
  <c r="L722" i="6"/>
  <c r="K722" i="6"/>
  <c r="I722" i="6"/>
  <c r="L721" i="6"/>
  <c r="K721" i="6"/>
  <c r="I721" i="6"/>
  <c r="L720" i="6"/>
  <c r="K720" i="6"/>
  <c r="I720" i="6"/>
  <c r="L719" i="6"/>
  <c r="K719" i="6"/>
  <c r="I719" i="6"/>
  <c r="L718" i="6"/>
  <c r="K718" i="6"/>
  <c r="I718" i="6"/>
  <c r="L717" i="6"/>
  <c r="K717" i="6"/>
  <c r="I717" i="6"/>
  <c r="L716" i="6"/>
  <c r="K716" i="6"/>
  <c r="I716" i="6"/>
  <c r="L715" i="6"/>
  <c r="K715" i="6"/>
  <c r="I715" i="6"/>
  <c r="L714" i="6"/>
  <c r="K714" i="6"/>
  <c r="I714" i="6"/>
  <c r="L713" i="6"/>
  <c r="K713" i="6"/>
  <c r="I713" i="6"/>
  <c r="L712" i="6"/>
  <c r="K712" i="6"/>
  <c r="I712" i="6"/>
  <c r="L711" i="6"/>
  <c r="K711" i="6"/>
  <c r="I711" i="6"/>
  <c r="L710" i="6"/>
  <c r="K710" i="6"/>
  <c r="I710" i="6"/>
  <c r="L709" i="6"/>
  <c r="K709" i="6"/>
  <c r="I709" i="6"/>
  <c r="L708" i="6"/>
  <c r="K708" i="6"/>
  <c r="I708" i="6"/>
  <c r="L707" i="6"/>
  <c r="K707" i="6"/>
  <c r="I707" i="6"/>
  <c r="L706" i="6"/>
  <c r="K706" i="6"/>
  <c r="I706" i="6"/>
  <c r="L705" i="6"/>
  <c r="K705" i="6"/>
  <c r="I705" i="6"/>
  <c r="L704" i="6"/>
  <c r="K704" i="6"/>
  <c r="I704" i="6"/>
  <c r="L703" i="6"/>
  <c r="K703" i="6"/>
  <c r="I703" i="6"/>
  <c r="L702" i="6"/>
  <c r="K702" i="6"/>
  <c r="I702" i="6"/>
  <c r="L701" i="6"/>
  <c r="K701" i="6"/>
  <c r="I701" i="6"/>
  <c r="L700" i="6"/>
  <c r="K700" i="6"/>
  <c r="I700" i="6"/>
  <c r="L699" i="6"/>
  <c r="K699" i="6"/>
  <c r="I699" i="6"/>
  <c r="L698" i="6"/>
  <c r="K698" i="6"/>
  <c r="I698" i="6"/>
  <c r="L697" i="6"/>
  <c r="K697" i="6"/>
  <c r="I697" i="6"/>
  <c r="L696" i="6"/>
  <c r="K696" i="6"/>
  <c r="I696" i="6"/>
  <c r="L695" i="6"/>
  <c r="K695" i="6"/>
  <c r="I695" i="6"/>
  <c r="L694" i="6"/>
  <c r="K694" i="6"/>
  <c r="I694" i="6"/>
  <c r="L693" i="6"/>
  <c r="K693" i="6"/>
  <c r="I693" i="6"/>
  <c r="L692" i="6"/>
  <c r="K692" i="6"/>
  <c r="I692" i="6"/>
  <c r="L691" i="6"/>
  <c r="K691" i="6"/>
  <c r="I691" i="6"/>
  <c r="L690" i="6"/>
  <c r="K690" i="6"/>
  <c r="I690" i="6"/>
  <c r="L689" i="6"/>
  <c r="K689" i="6"/>
  <c r="I689" i="6"/>
  <c r="L688" i="6"/>
  <c r="K688" i="6"/>
  <c r="I688" i="6"/>
  <c r="L687" i="6"/>
  <c r="K687" i="6"/>
  <c r="I687" i="6"/>
  <c r="L686" i="6"/>
  <c r="K686" i="6"/>
  <c r="I686" i="6"/>
  <c r="L685" i="6"/>
  <c r="K685" i="6"/>
  <c r="I685" i="6"/>
  <c r="L684" i="6"/>
  <c r="K684" i="6"/>
  <c r="I684" i="6"/>
  <c r="L683" i="6"/>
  <c r="K683" i="6"/>
  <c r="I683" i="6"/>
  <c r="L682" i="6"/>
  <c r="K682" i="6"/>
  <c r="I682" i="6"/>
  <c r="L681" i="6"/>
  <c r="K681" i="6"/>
  <c r="I681" i="6"/>
  <c r="L680" i="6"/>
  <c r="K680" i="6"/>
  <c r="I680" i="6"/>
  <c r="L679" i="6"/>
  <c r="K679" i="6"/>
  <c r="I679" i="6"/>
  <c r="L678" i="6"/>
  <c r="K678" i="6"/>
  <c r="I678" i="6"/>
  <c r="L677" i="6"/>
  <c r="K677" i="6"/>
  <c r="I677" i="6"/>
  <c r="L676" i="6"/>
  <c r="K676" i="6"/>
  <c r="I676" i="6"/>
  <c r="L675" i="6"/>
  <c r="K675" i="6"/>
  <c r="I675" i="6"/>
  <c r="L674" i="6"/>
  <c r="K674" i="6"/>
  <c r="I674" i="6"/>
  <c r="L673" i="6"/>
  <c r="K673" i="6"/>
  <c r="I673" i="6"/>
  <c r="L672" i="6"/>
  <c r="K672" i="6"/>
  <c r="I672" i="6"/>
  <c r="L671" i="6"/>
  <c r="K671" i="6"/>
  <c r="I671" i="6"/>
  <c r="L670" i="6"/>
  <c r="K670" i="6"/>
  <c r="I670" i="6"/>
  <c r="L669" i="6"/>
  <c r="K669" i="6"/>
  <c r="I669" i="6"/>
  <c r="L668" i="6"/>
  <c r="K668" i="6"/>
  <c r="I668" i="6"/>
  <c r="L667" i="6"/>
  <c r="K667" i="6"/>
  <c r="I667" i="6"/>
  <c r="L666" i="6"/>
  <c r="K666" i="6"/>
  <c r="I666" i="6"/>
  <c r="L665" i="6"/>
  <c r="K665" i="6"/>
  <c r="I665" i="6"/>
  <c r="L664" i="6"/>
  <c r="K664" i="6"/>
  <c r="I664" i="6"/>
  <c r="L663" i="6"/>
  <c r="K663" i="6"/>
  <c r="I663" i="6"/>
  <c r="L662" i="6"/>
  <c r="K662" i="6"/>
  <c r="I662" i="6"/>
  <c r="L661" i="6"/>
  <c r="K661" i="6"/>
  <c r="I661" i="6"/>
  <c r="L660" i="6"/>
  <c r="K660" i="6"/>
  <c r="I660" i="6"/>
  <c r="L659" i="6"/>
  <c r="K659" i="6"/>
  <c r="I659" i="6"/>
  <c r="L658" i="6"/>
  <c r="K658" i="6"/>
  <c r="I658" i="6"/>
  <c r="L657" i="6"/>
  <c r="K657" i="6"/>
  <c r="I657" i="6"/>
  <c r="L656" i="6"/>
  <c r="K656" i="6"/>
  <c r="I656" i="6"/>
  <c r="L655" i="6"/>
  <c r="K655" i="6"/>
  <c r="I655" i="6"/>
  <c r="L654" i="6"/>
  <c r="K654" i="6"/>
  <c r="I654" i="6"/>
  <c r="L653" i="6"/>
  <c r="K653" i="6"/>
  <c r="I653" i="6"/>
  <c r="L652" i="6"/>
  <c r="K652" i="6"/>
  <c r="I652" i="6"/>
  <c r="L651" i="6"/>
  <c r="K651" i="6"/>
  <c r="I651" i="6"/>
  <c r="L650" i="6"/>
  <c r="K650" i="6"/>
  <c r="I650" i="6"/>
  <c r="L649" i="6"/>
  <c r="K649" i="6"/>
  <c r="I649" i="6"/>
  <c r="L648" i="6"/>
  <c r="K648" i="6"/>
  <c r="I648" i="6"/>
  <c r="L647" i="6"/>
  <c r="K647" i="6"/>
  <c r="I647" i="6"/>
  <c r="L646" i="6"/>
  <c r="K646" i="6"/>
  <c r="I646" i="6"/>
  <c r="L645" i="6"/>
  <c r="K645" i="6"/>
  <c r="I645" i="6"/>
  <c r="L644" i="6"/>
  <c r="K644" i="6"/>
  <c r="I644" i="6"/>
  <c r="L643" i="6"/>
  <c r="K643" i="6"/>
  <c r="I643" i="6"/>
  <c r="L642" i="6"/>
  <c r="K642" i="6"/>
  <c r="I642" i="6"/>
  <c r="L641" i="6"/>
  <c r="K641" i="6"/>
  <c r="I641" i="6"/>
  <c r="L640" i="6"/>
  <c r="K640" i="6"/>
  <c r="I640" i="6"/>
  <c r="L639" i="6"/>
  <c r="K639" i="6"/>
  <c r="I639" i="6"/>
  <c r="L638" i="6"/>
  <c r="K638" i="6"/>
  <c r="I638" i="6"/>
  <c r="L637" i="6"/>
  <c r="K637" i="6"/>
  <c r="I637" i="6"/>
  <c r="L636" i="6"/>
  <c r="K636" i="6"/>
  <c r="I636" i="6"/>
  <c r="L635" i="6"/>
  <c r="K635" i="6"/>
  <c r="I635" i="6"/>
  <c r="L634" i="6"/>
  <c r="K634" i="6"/>
  <c r="I634" i="6"/>
  <c r="L633" i="6"/>
  <c r="K633" i="6"/>
  <c r="I633" i="6"/>
  <c r="L632" i="6"/>
  <c r="K632" i="6"/>
  <c r="I632" i="6"/>
  <c r="L631" i="6"/>
  <c r="K631" i="6"/>
  <c r="I631" i="6"/>
  <c r="L630" i="6"/>
  <c r="K630" i="6"/>
  <c r="I630" i="6"/>
  <c r="L629" i="6"/>
  <c r="K629" i="6"/>
  <c r="I629" i="6"/>
  <c r="L628" i="6"/>
  <c r="K628" i="6"/>
  <c r="I628" i="6"/>
  <c r="L627" i="6"/>
  <c r="K627" i="6"/>
  <c r="I627" i="6"/>
  <c r="L626" i="6"/>
  <c r="K626" i="6"/>
  <c r="I626" i="6"/>
  <c r="L625" i="6"/>
  <c r="K625" i="6"/>
  <c r="I625" i="6"/>
  <c r="L624" i="6"/>
  <c r="K624" i="6"/>
  <c r="I624" i="6"/>
  <c r="L623" i="6"/>
  <c r="K623" i="6"/>
  <c r="I623" i="6"/>
  <c r="L622" i="6"/>
  <c r="K622" i="6"/>
  <c r="I622" i="6"/>
  <c r="L621" i="6"/>
  <c r="K621" i="6"/>
  <c r="I621" i="6"/>
  <c r="L620" i="6"/>
  <c r="K620" i="6"/>
  <c r="I620" i="6"/>
  <c r="L619" i="6"/>
  <c r="K619" i="6"/>
  <c r="I619" i="6"/>
  <c r="L618" i="6"/>
  <c r="K618" i="6"/>
  <c r="I618" i="6"/>
  <c r="L617" i="6"/>
  <c r="K617" i="6"/>
  <c r="I617" i="6"/>
  <c r="L616" i="6"/>
  <c r="K616" i="6"/>
  <c r="I616" i="6"/>
  <c r="L615" i="6"/>
  <c r="K615" i="6"/>
  <c r="I615" i="6"/>
  <c r="L614" i="6"/>
  <c r="K614" i="6"/>
  <c r="I614" i="6"/>
  <c r="L613" i="6"/>
  <c r="K613" i="6"/>
  <c r="I613" i="6"/>
  <c r="L612" i="6"/>
  <c r="K612" i="6"/>
  <c r="I612" i="6"/>
  <c r="L611" i="6"/>
  <c r="K611" i="6"/>
  <c r="I611" i="6"/>
  <c r="L610" i="6"/>
  <c r="K610" i="6"/>
  <c r="I610" i="6"/>
  <c r="L609" i="6"/>
  <c r="K609" i="6"/>
  <c r="I609" i="6"/>
  <c r="L608" i="6"/>
  <c r="K608" i="6"/>
  <c r="I608" i="6"/>
  <c r="L607" i="6"/>
  <c r="K607" i="6"/>
  <c r="I607" i="6"/>
  <c r="L606" i="6"/>
  <c r="K606" i="6"/>
  <c r="I606" i="6"/>
  <c r="L605" i="6"/>
  <c r="K605" i="6"/>
  <c r="I605" i="6"/>
  <c r="L604" i="6"/>
  <c r="K604" i="6"/>
  <c r="I604" i="6"/>
  <c r="L603" i="6"/>
  <c r="K603" i="6"/>
  <c r="I603" i="6"/>
  <c r="L602" i="6"/>
  <c r="K602" i="6"/>
  <c r="I602" i="6"/>
  <c r="L601" i="6"/>
  <c r="K601" i="6"/>
  <c r="I601" i="6"/>
  <c r="L600" i="6"/>
  <c r="K600" i="6"/>
  <c r="I600" i="6"/>
  <c r="L599" i="6"/>
  <c r="K599" i="6"/>
  <c r="I599" i="6"/>
  <c r="L598" i="6"/>
  <c r="K598" i="6"/>
  <c r="I598" i="6"/>
  <c r="L597" i="6"/>
  <c r="K597" i="6"/>
  <c r="I597" i="6"/>
  <c r="L596" i="6"/>
  <c r="K596" i="6"/>
  <c r="I596" i="6"/>
  <c r="L595" i="6"/>
  <c r="K595" i="6"/>
  <c r="I595" i="6"/>
  <c r="L594" i="6"/>
  <c r="K594" i="6"/>
  <c r="I594" i="6"/>
  <c r="L593" i="6"/>
  <c r="K593" i="6"/>
  <c r="I593" i="6"/>
  <c r="L592" i="6"/>
  <c r="K592" i="6"/>
  <c r="I592" i="6"/>
  <c r="L591" i="6"/>
  <c r="K591" i="6"/>
  <c r="I591" i="6"/>
  <c r="L590" i="6"/>
  <c r="K590" i="6"/>
  <c r="I590" i="6"/>
  <c r="L589" i="6"/>
  <c r="K589" i="6"/>
  <c r="I589" i="6"/>
  <c r="L588" i="6"/>
  <c r="K588" i="6"/>
  <c r="I588" i="6"/>
  <c r="L587" i="6"/>
  <c r="K587" i="6"/>
  <c r="I587" i="6"/>
  <c r="L586" i="6"/>
  <c r="K586" i="6"/>
  <c r="I586" i="6"/>
  <c r="L585" i="6"/>
  <c r="K585" i="6"/>
  <c r="I585" i="6"/>
  <c r="L584" i="6"/>
  <c r="K584" i="6"/>
  <c r="I584" i="6"/>
  <c r="L583" i="6"/>
  <c r="K583" i="6"/>
  <c r="I583" i="6"/>
  <c r="L582" i="6"/>
  <c r="K582" i="6"/>
  <c r="I582" i="6"/>
  <c r="L581" i="6"/>
  <c r="K581" i="6"/>
  <c r="I581" i="6"/>
  <c r="L580" i="6"/>
  <c r="K580" i="6"/>
  <c r="I580" i="6"/>
  <c r="L579" i="6"/>
  <c r="K579" i="6"/>
  <c r="I579" i="6"/>
  <c r="L578" i="6"/>
  <c r="K578" i="6"/>
  <c r="I578" i="6"/>
  <c r="L577" i="6"/>
  <c r="K577" i="6"/>
  <c r="I577" i="6"/>
  <c r="L576" i="6"/>
  <c r="K576" i="6"/>
  <c r="I576" i="6"/>
  <c r="L575" i="6"/>
  <c r="K575" i="6"/>
  <c r="I575" i="6"/>
  <c r="L574" i="6"/>
  <c r="K574" i="6"/>
  <c r="I574" i="6"/>
  <c r="L573" i="6"/>
  <c r="K573" i="6"/>
  <c r="I573" i="6"/>
  <c r="L572" i="6"/>
  <c r="K572" i="6"/>
  <c r="I572" i="6"/>
  <c r="L571" i="6"/>
  <c r="K571" i="6"/>
  <c r="I571" i="6"/>
  <c r="L570" i="6"/>
  <c r="K570" i="6"/>
  <c r="I570" i="6"/>
  <c r="L569" i="6"/>
  <c r="K569" i="6"/>
  <c r="I569" i="6"/>
  <c r="L568" i="6"/>
  <c r="K568" i="6"/>
  <c r="I568" i="6"/>
  <c r="L567" i="6"/>
  <c r="K567" i="6"/>
  <c r="I567" i="6"/>
  <c r="L566" i="6"/>
  <c r="K566" i="6"/>
  <c r="I566" i="6"/>
  <c r="L565" i="6"/>
  <c r="K565" i="6"/>
  <c r="I565" i="6"/>
  <c r="L564" i="6"/>
  <c r="K564" i="6"/>
  <c r="I564" i="6"/>
  <c r="L563" i="6"/>
  <c r="K563" i="6"/>
  <c r="I563" i="6"/>
  <c r="L562" i="6"/>
  <c r="K562" i="6"/>
  <c r="I562" i="6"/>
  <c r="L561" i="6"/>
  <c r="K561" i="6"/>
  <c r="I561" i="6"/>
  <c r="L560" i="6"/>
  <c r="K560" i="6"/>
  <c r="I560" i="6"/>
  <c r="L559" i="6"/>
  <c r="K559" i="6"/>
  <c r="I559" i="6"/>
  <c r="L558" i="6"/>
  <c r="K558" i="6"/>
  <c r="I558" i="6"/>
  <c r="L557" i="6"/>
  <c r="K557" i="6"/>
  <c r="I557" i="6"/>
  <c r="L556" i="6"/>
  <c r="K556" i="6"/>
  <c r="I556" i="6"/>
  <c r="L555" i="6"/>
  <c r="K555" i="6"/>
  <c r="I555" i="6"/>
  <c r="L554" i="6"/>
  <c r="K554" i="6"/>
  <c r="I554" i="6"/>
  <c r="L553" i="6"/>
  <c r="K553" i="6"/>
  <c r="I553" i="6"/>
  <c r="L552" i="6"/>
  <c r="K552" i="6"/>
  <c r="I552" i="6"/>
  <c r="L551" i="6"/>
  <c r="K551" i="6"/>
  <c r="I551" i="6"/>
  <c r="L550" i="6"/>
  <c r="K550" i="6"/>
  <c r="I550" i="6"/>
  <c r="L549" i="6"/>
  <c r="K549" i="6"/>
  <c r="I549" i="6"/>
  <c r="L548" i="6"/>
  <c r="K548" i="6"/>
  <c r="I548" i="6"/>
  <c r="L547" i="6"/>
  <c r="K547" i="6"/>
  <c r="I547" i="6"/>
  <c r="L546" i="6"/>
  <c r="K546" i="6"/>
  <c r="I546" i="6"/>
  <c r="L545" i="6"/>
  <c r="K545" i="6"/>
  <c r="I545" i="6"/>
  <c r="L544" i="6"/>
  <c r="K544" i="6"/>
  <c r="I544" i="6"/>
  <c r="L543" i="6"/>
  <c r="K543" i="6"/>
  <c r="I543" i="6"/>
  <c r="L542" i="6"/>
  <c r="K542" i="6"/>
  <c r="I542" i="6"/>
  <c r="L541" i="6"/>
  <c r="K541" i="6"/>
  <c r="I541" i="6"/>
  <c r="L540" i="6"/>
  <c r="K540" i="6"/>
  <c r="I540" i="6"/>
  <c r="L539" i="6"/>
  <c r="K539" i="6"/>
  <c r="I539" i="6"/>
  <c r="L538" i="6"/>
  <c r="K538" i="6"/>
  <c r="I538" i="6"/>
  <c r="L537" i="6"/>
  <c r="K537" i="6"/>
  <c r="I537" i="6"/>
  <c r="L536" i="6"/>
  <c r="K536" i="6"/>
  <c r="I536" i="6"/>
  <c r="L535" i="6"/>
  <c r="K535" i="6"/>
  <c r="I535" i="6"/>
  <c r="L534" i="6"/>
  <c r="K534" i="6"/>
  <c r="I534" i="6"/>
  <c r="L533" i="6"/>
  <c r="K533" i="6"/>
  <c r="I533" i="6"/>
  <c r="L532" i="6"/>
  <c r="K532" i="6"/>
  <c r="I532" i="6"/>
  <c r="L531" i="6"/>
  <c r="K531" i="6"/>
  <c r="I531" i="6"/>
  <c r="L530" i="6"/>
  <c r="K530" i="6"/>
  <c r="I530" i="6"/>
  <c r="L529" i="6"/>
  <c r="K529" i="6"/>
  <c r="I529" i="6"/>
  <c r="L528" i="6"/>
  <c r="K528" i="6"/>
  <c r="I528" i="6"/>
  <c r="L527" i="6"/>
  <c r="K527" i="6"/>
  <c r="I527" i="6"/>
  <c r="L526" i="6"/>
  <c r="K526" i="6"/>
  <c r="I526" i="6"/>
  <c r="L525" i="6"/>
  <c r="K525" i="6"/>
  <c r="I525" i="6"/>
  <c r="L524" i="6"/>
  <c r="K524" i="6"/>
  <c r="I524" i="6"/>
  <c r="L523" i="6"/>
  <c r="K523" i="6"/>
  <c r="I523" i="6"/>
  <c r="L522" i="6"/>
  <c r="K522" i="6"/>
  <c r="I522" i="6"/>
  <c r="L521" i="6"/>
  <c r="K521" i="6"/>
  <c r="I521" i="6"/>
  <c r="L520" i="6"/>
  <c r="K520" i="6"/>
  <c r="I520" i="6"/>
  <c r="L519" i="6"/>
  <c r="K519" i="6"/>
  <c r="I519" i="6"/>
  <c r="L518" i="6"/>
  <c r="K518" i="6"/>
  <c r="I518" i="6"/>
  <c r="L517" i="6"/>
  <c r="K517" i="6"/>
  <c r="I517" i="6"/>
  <c r="L516" i="6"/>
  <c r="K516" i="6"/>
  <c r="I516" i="6"/>
  <c r="L515" i="6"/>
  <c r="K515" i="6"/>
  <c r="I515" i="6"/>
  <c r="L514" i="6"/>
  <c r="K514" i="6"/>
  <c r="I514" i="6"/>
  <c r="L513" i="6"/>
  <c r="K513" i="6"/>
  <c r="I513" i="6"/>
  <c r="L512" i="6"/>
  <c r="K512" i="6"/>
  <c r="I512" i="6"/>
  <c r="L511" i="6"/>
  <c r="K511" i="6"/>
  <c r="I511" i="6"/>
  <c r="L510" i="6"/>
  <c r="K510" i="6"/>
  <c r="I510" i="6"/>
  <c r="L509" i="6"/>
  <c r="K509" i="6"/>
  <c r="I509" i="6"/>
  <c r="L508" i="6"/>
  <c r="K508" i="6"/>
  <c r="I508" i="6"/>
  <c r="L507" i="6"/>
  <c r="K507" i="6"/>
  <c r="I507" i="6"/>
  <c r="L506" i="6"/>
  <c r="K506" i="6"/>
  <c r="I506" i="6"/>
  <c r="L505" i="6"/>
  <c r="K505" i="6"/>
  <c r="I505" i="6"/>
  <c r="L504" i="6"/>
  <c r="K504" i="6"/>
  <c r="I504" i="6"/>
  <c r="L503" i="6"/>
  <c r="K503" i="6"/>
  <c r="I503" i="6"/>
  <c r="L502" i="6"/>
  <c r="K502" i="6"/>
  <c r="I502" i="6"/>
  <c r="L501" i="6"/>
  <c r="K501" i="6"/>
  <c r="I501" i="6"/>
  <c r="L500" i="6"/>
  <c r="K500" i="6"/>
  <c r="I500" i="6"/>
  <c r="L499" i="6"/>
  <c r="K499" i="6"/>
  <c r="I499" i="6"/>
  <c r="L498" i="6"/>
  <c r="K498" i="6"/>
  <c r="I498" i="6"/>
  <c r="L497" i="6"/>
  <c r="K497" i="6"/>
  <c r="I497" i="6"/>
  <c r="L496" i="6"/>
  <c r="K496" i="6"/>
  <c r="I496" i="6"/>
  <c r="L495" i="6"/>
  <c r="K495" i="6"/>
  <c r="I495" i="6"/>
  <c r="L494" i="6"/>
  <c r="K494" i="6"/>
  <c r="I494" i="6"/>
  <c r="L493" i="6"/>
  <c r="K493" i="6"/>
  <c r="I493" i="6"/>
  <c r="L492" i="6"/>
  <c r="K492" i="6"/>
  <c r="I492" i="6"/>
  <c r="L491" i="6"/>
  <c r="K491" i="6"/>
  <c r="I491" i="6"/>
  <c r="L490" i="6"/>
  <c r="K490" i="6"/>
  <c r="I490" i="6"/>
  <c r="L489" i="6"/>
  <c r="K489" i="6"/>
  <c r="I489" i="6"/>
  <c r="L488" i="6"/>
  <c r="K488" i="6"/>
  <c r="I488" i="6"/>
  <c r="L487" i="6"/>
  <c r="K487" i="6"/>
  <c r="I487" i="6"/>
  <c r="L486" i="6"/>
  <c r="K486" i="6"/>
  <c r="I486" i="6"/>
  <c r="L485" i="6"/>
  <c r="K485" i="6"/>
  <c r="I485" i="6"/>
  <c r="L484" i="6"/>
  <c r="K484" i="6"/>
  <c r="I484" i="6"/>
  <c r="L483" i="6"/>
  <c r="K483" i="6"/>
  <c r="I483" i="6"/>
  <c r="L482" i="6"/>
  <c r="K482" i="6"/>
  <c r="I482" i="6"/>
  <c r="L481" i="6"/>
  <c r="K481" i="6"/>
  <c r="I481" i="6"/>
  <c r="L480" i="6"/>
  <c r="K480" i="6"/>
  <c r="I480" i="6"/>
  <c r="L479" i="6"/>
  <c r="K479" i="6"/>
  <c r="I479" i="6"/>
  <c r="L478" i="6"/>
  <c r="K478" i="6"/>
  <c r="I478" i="6"/>
  <c r="L477" i="6"/>
  <c r="K477" i="6"/>
  <c r="I477" i="6"/>
  <c r="L476" i="6"/>
  <c r="K476" i="6"/>
  <c r="I476" i="6"/>
  <c r="L475" i="6"/>
  <c r="K475" i="6"/>
  <c r="I475" i="6"/>
  <c r="L474" i="6"/>
  <c r="K474" i="6"/>
  <c r="I474" i="6"/>
  <c r="L473" i="6"/>
  <c r="K473" i="6"/>
  <c r="I473" i="6"/>
  <c r="L472" i="6"/>
  <c r="K472" i="6"/>
  <c r="I472" i="6"/>
  <c r="L471" i="6"/>
  <c r="K471" i="6"/>
  <c r="I471" i="6"/>
  <c r="L470" i="6"/>
  <c r="K470" i="6"/>
  <c r="I470" i="6"/>
  <c r="L469" i="6"/>
  <c r="K469" i="6"/>
  <c r="I469" i="6"/>
  <c r="L468" i="6"/>
  <c r="K468" i="6"/>
  <c r="I468" i="6"/>
  <c r="L467" i="6"/>
  <c r="K467" i="6"/>
  <c r="I467" i="6"/>
  <c r="L466" i="6"/>
  <c r="K466" i="6"/>
  <c r="I466" i="6"/>
  <c r="L465" i="6"/>
  <c r="K465" i="6"/>
  <c r="I465" i="6"/>
  <c r="L464" i="6"/>
  <c r="K464" i="6"/>
  <c r="I464" i="6"/>
  <c r="L463" i="6"/>
  <c r="K463" i="6"/>
  <c r="I463" i="6"/>
  <c r="L462" i="6"/>
  <c r="K462" i="6"/>
  <c r="I462" i="6"/>
  <c r="L461" i="6"/>
  <c r="K461" i="6"/>
  <c r="I461" i="6"/>
  <c r="L460" i="6"/>
  <c r="K460" i="6"/>
  <c r="I460" i="6"/>
  <c r="L459" i="6"/>
  <c r="K459" i="6"/>
  <c r="I459" i="6"/>
  <c r="L458" i="6"/>
  <c r="K458" i="6"/>
  <c r="I458" i="6"/>
  <c r="L457" i="6"/>
  <c r="K457" i="6"/>
  <c r="I457" i="6"/>
  <c r="L456" i="6"/>
  <c r="K456" i="6"/>
  <c r="I456" i="6"/>
  <c r="L455" i="6"/>
  <c r="K455" i="6"/>
  <c r="I455" i="6"/>
  <c r="L454" i="6"/>
  <c r="K454" i="6"/>
  <c r="I454" i="6"/>
  <c r="L453" i="6"/>
  <c r="K453" i="6"/>
  <c r="I453" i="6"/>
  <c r="L452" i="6"/>
  <c r="K452" i="6"/>
  <c r="I452" i="6"/>
  <c r="L451" i="6"/>
  <c r="K451" i="6"/>
  <c r="I451" i="6"/>
  <c r="L450" i="6"/>
  <c r="K450" i="6"/>
  <c r="I450" i="6"/>
  <c r="L449" i="6"/>
  <c r="K449" i="6"/>
  <c r="I449" i="6"/>
  <c r="L448" i="6"/>
  <c r="K448" i="6"/>
  <c r="I448" i="6"/>
  <c r="L447" i="6"/>
  <c r="K447" i="6"/>
  <c r="I447" i="6"/>
  <c r="L446" i="6"/>
  <c r="K446" i="6"/>
  <c r="I446" i="6"/>
  <c r="L445" i="6"/>
  <c r="K445" i="6"/>
  <c r="I445" i="6"/>
  <c r="L444" i="6"/>
  <c r="K444" i="6"/>
  <c r="I444" i="6"/>
  <c r="L443" i="6"/>
  <c r="K443" i="6"/>
  <c r="I443" i="6"/>
  <c r="L442" i="6"/>
  <c r="K442" i="6"/>
  <c r="I442" i="6"/>
  <c r="L441" i="6"/>
  <c r="K441" i="6"/>
  <c r="I441" i="6"/>
  <c r="L440" i="6"/>
  <c r="K440" i="6"/>
  <c r="I440" i="6"/>
  <c r="L439" i="6"/>
  <c r="K439" i="6"/>
  <c r="I439" i="6"/>
  <c r="L438" i="6"/>
  <c r="K438" i="6"/>
  <c r="I438" i="6"/>
  <c r="L437" i="6"/>
  <c r="K437" i="6"/>
  <c r="I437" i="6"/>
  <c r="L436" i="6"/>
  <c r="K436" i="6"/>
  <c r="I436" i="6"/>
  <c r="L435" i="6"/>
  <c r="K435" i="6"/>
  <c r="I435" i="6"/>
  <c r="L434" i="6"/>
  <c r="K434" i="6"/>
  <c r="I434" i="6"/>
  <c r="L433" i="6"/>
  <c r="K433" i="6"/>
  <c r="I433" i="6"/>
  <c r="L432" i="6"/>
  <c r="K432" i="6"/>
  <c r="I432" i="6"/>
  <c r="L431" i="6"/>
  <c r="K431" i="6"/>
  <c r="I431" i="6"/>
  <c r="L430" i="6"/>
  <c r="K430" i="6"/>
  <c r="I430" i="6"/>
  <c r="L429" i="6"/>
  <c r="K429" i="6"/>
  <c r="I429" i="6"/>
  <c r="L428" i="6"/>
  <c r="K428" i="6"/>
  <c r="I428" i="6"/>
  <c r="L427" i="6"/>
  <c r="K427" i="6"/>
  <c r="I427" i="6"/>
  <c r="L426" i="6"/>
  <c r="K426" i="6"/>
  <c r="I426" i="6"/>
  <c r="L425" i="6"/>
  <c r="K425" i="6"/>
  <c r="I425" i="6"/>
  <c r="L424" i="6"/>
  <c r="K424" i="6"/>
  <c r="I424" i="6"/>
  <c r="L423" i="6"/>
  <c r="K423" i="6"/>
  <c r="I423" i="6"/>
  <c r="L422" i="6"/>
  <c r="K422" i="6"/>
  <c r="I422" i="6"/>
  <c r="L421" i="6"/>
  <c r="K421" i="6"/>
  <c r="I421" i="6"/>
  <c r="L420" i="6"/>
  <c r="K420" i="6"/>
  <c r="I420" i="6"/>
  <c r="L419" i="6"/>
  <c r="K419" i="6"/>
  <c r="I419" i="6"/>
  <c r="L418" i="6"/>
  <c r="K418" i="6"/>
  <c r="I418" i="6"/>
  <c r="L417" i="6"/>
  <c r="K417" i="6"/>
  <c r="I417" i="6"/>
  <c r="L416" i="6"/>
  <c r="K416" i="6"/>
  <c r="I416" i="6"/>
  <c r="L415" i="6"/>
  <c r="K415" i="6"/>
  <c r="I415" i="6"/>
  <c r="L414" i="6"/>
  <c r="K414" i="6"/>
  <c r="I414" i="6"/>
  <c r="L413" i="6"/>
  <c r="K413" i="6"/>
  <c r="I413" i="6"/>
  <c r="L412" i="6"/>
  <c r="K412" i="6"/>
  <c r="I412" i="6"/>
  <c r="L411" i="6"/>
  <c r="K411" i="6"/>
  <c r="I411" i="6"/>
  <c r="L410" i="6"/>
  <c r="K410" i="6"/>
  <c r="I410" i="6"/>
  <c r="L409" i="6"/>
  <c r="K409" i="6"/>
  <c r="I409" i="6"/>
  <c r="L408" i="6"/>
  <c r="K408" i="6"/>
  <c r="I408" i="6"/>
  <c r="L407" i="6"/>
  <c r="K407" i="6"/>
  <c r="I407" i="6"/>
  <c r="L406" i="6"/>
  <c r="K406" i="6"/>
  <c r="I406" i="6"/>
  <c r="L405" i="6"/>
  <c r="K405" i="6"/>
  <c r="I405" i="6"/>
  <c r="L404" i="6"/>
  <c r="K404" i="6"/>
  <c r="I404" i="6"/>
  <c r="L403" i="6"/>
  <c r="K403" i="6"/>
  <c r="I403" i="6"/>
  <c r="L402" i="6"/>
  <c r="K402" i="6"/>
  <c r="I402" i="6"/>
  <c r="L401" i="6"/>
  <c r="K401" i="6"/>
  <c r="I401" i="6"/>
  <c r="L400" i="6"/>
  <c r="K400" i="6"/>
  <c r="I400" i="6"/>
  <c r="L399" i="6"/>
  <c r="K399" i="6"/>
  <c r="I399" i="6"/>
  <c r="L398" i="6"/>
  <c r="K398" i="6"/>
  <c r="I398" i="6"/>
  <c r="L397" i="6"/>
  <c r="K397" i="6"/>
  <c r="I397" i="6"/>
  <c r="L396" i="6"/>
  <c r="K396" i="6"/>
  <c r="I396" i="6"/>
  <c r="L395" i="6"/>
  <c r="K395" i="6"/>
  <c r="I395" i="6"/>
  <c r="L394" i="6"/>
  <c r="K394" i="6"/>
  <c r="I394" i="6"/>
  <c r="L393" i="6"/>
  <c r="K393" i="6"/>
  <c r="I393" i="6"/>
  <c r="L392" i="6"/>
  <c r="K392" i="6"/>
  <c r="I392" i="6"/>
  <c r="L391" i="6"/>
  <c r="K391" i="6"/>
  <c r="I391" i="6"/>
  <c r="L390" i="6"/>
  <c r="K390" i="6"/>
  <c r="I390" i="6"/>
  <c r="L389" i="6"/>
  <c r="K389" i="6"/>
  <c r="I389" i="6"/>
  <c r="L388" i="6"/>
  <c r="K388" i="6"/>
  <c r="I388" i="6"/>
  <c r="L387" i="6"/>
  <c r="K387" i="6"/>
  <c r="I387" i="6"/>
  <c r="L386" i="6"/>
  <c r="K386" i="6"/>
  <c r="I386" i="6"/>
  <c r="L385" i="6"/>
  <c r="K385" i="6"/>
  <c r="I385" i="6"/>
  <c r="L384" i="6"/>
  <c r="K384" i="6"/>
  <c r="I384" i="6"/>
  <c r="L383" i="6"/>
  <c r="K383" i="6"/>
  <c r="I383" i="6"/>
  <c r="L382" i="6"/>
  <c r="K382" i="6"/>
  <c r="I382" i="6"/>
  <c r="L381" i="6"/>
  <c r="K381" i="6"/>
  <c r="I381" i="6"/>
  <c r="L380" i="6"/>
  <c r="K380" i="6"/>
  <c r="I380" i="6"/>
  <c r="L379" i="6"/>
  <c r="K379" i="6"/>
  <c r="I379" i="6"/>
  <c r="L378" i="6"/>
  <c r="K378" i="6"/>
  <c r="I378" i="6"/>
  <c r="L377" i="6"/>
  <c r="K377" i="6"/>
  <c r="I377" i="6"/>
  <c r="L376" i="6"/>
  <c r="K376" i="6"/>
  <c r="I376" i="6"/>
  <c r="L375" i="6"/>
  <c r="K375" i="6"/>
  <c r="I375" i="6"/>
  <c r="L374" i="6"/>
  <c r="K374" i="6"/>
  <c r="I374" i="6"/>
  <c r="L373" i="6"/>
  <c r="K373" i="6"/>
  <c r="I373" i="6"/>
  <c r="L372" i="6"/>
  <c r="K372" i="6"/>
  <c r="I372" i="6"/>
  <c r="L371" i="6"/>
  <c r="K371" i="6"/>
  <c r="I371" i="6"/>
  <c r="L370" i="6"/>
  <c r="K370" i="6"/>
  <c r="I370" i="6"/>
  <c r="L369" i="6"/>
  <c r="K369" i="6"/>
  <c r="I369" i="6"/>
  <c r="L368" i="6"/>
  <c r="K368" i="6"/>
  <c r="I368" i="6"/>
  <c r="L367" i="6"/>
  <c r="K367" i="6"/>
  <c r="I367" i="6"/>
  <c r="L366" i="6"/>
  <c r="K366" i="6"/>
  <c r="I366" i="6"/>
  <c r="L365" i="6"/>
  <c r="K365" i="6"/>
  <c r="I365" i="6"/>
  <c r="L364" i="6"/>
  <c r="K364" i="6"/>
  <c r="I364" i="6"/>
  <c r="L363" i="6"/>
  <c r="K363" i="6"/>
  <c r="I363" i="6"/>
  <c r="L362" i="6"/>
  <c r="K362" i="6"/>
  <c r="I362" i="6"/>
  <c r="L361" i="6"/>
  <c r="K361" i="6"/>
  <c r="I361" i="6"/>
  <c r="L360" i="6"/>
  <c r="K360" i="6"/>
  <c r="I360" i="6"/>
  <c r="L359" i="6"/>
  <c r="K359" i="6"/>
  <c r="I359" i="6"/>
  <c r="L358" i="6"/>
  <c r="K358" i="6"/>
  <c r="I358" i="6"/>
  <c r="L357" i="6"/>
  <c r="K357" i="6"/>
  <c r="I357" i="6"/>
  <c r="L356" i="6"/>
  <c r="K356" i="6"/>
  <c r="I356" i="6"/>
  <c r="L355" i="6"/>
  <c r="K355" i="6"/>
  <c r="I355" i="6"/>
  <c r="L354" i="6"/>
  <c r="K354" i="6"/>
  <c r="I354" i="6"/>
  <c r="L353" i="6"/>
  <c r="K353" i="6"/>
  <c r="I353" i="6"/>
  <c r="L352" i="6"/>
  <c r="K352" i="6"/>
  <c r="I352" i="6"/>
  <c r="L351" i="6"/>
  <c r="K351" i="6"/>
  <c r="I351" i="6"/>
  <c r="L350" i="6"/>
  <c r="K350" i="6"/>
  <c r="I350" i="6"/>
  <c r="L349" i="6"/>
  <c r="K349" i="6"/>
  <c r="I349" i="6"/>
  <c r="L348" i="6"/>
  <c r="K348" i="6"/>
  <c r="I348" i="6"/>
  <c r="L347" i="6"/>
  <c r="K347" i="6"/>
  <c r="I347" i="6"/>
  <c r="L346" i="6"/>
  <c r="K346" i="6"/>
  <c r="I346" i="6"/>
  <c r="L345" i="6"/>
  <c r="K345" i="6"/>
  <c r="I345" i="6"/>
  <c r="L344" i="6"/>
  <c r="K344" i="6"/>
  <c r="I344" i="6"/>
  <c r="L343" i="6"/>
  <c r="K343" i="6"/>
  <c r="I343" i="6"/>
  <c r="L342" i="6"/>
  <c r="K342" i="6"/>
  <c r="I342" i="6"/>
  <c r="L341" i="6"/>
  <c r="K341" i="6"/>
  <c r="I341" i="6"/>
  <c r="L340" i="6"/>
  <c r="K340" i="6"/>
  <c r="I340" i="6"/>
  <c r="L339" i="6"/>
  <c r="K339" i="6"/>
  <c r="I339" i="6"/>
  <c r="L338" i="6"/>
  <c r="K338" i="6"/>
  <c r="I338" i="6"/>
  <c r="L337" i="6"/>
  <c r="K337" i="6"/>
  <c r="I337" i="6"/>
  <c r="L336" i="6"/>
  <c r="K336" i="6"/>
  <c r="I336" i="6"/>
  <c r="L335" i="6"/>
  <c r="K335" i="6"/>
  <c r="I335" i="6"/>
  <c r="L334" i="6"/>
  <c r="K334" i="6"/>
  <c r="I334" i="6"/>
  <c r="L333" i="6"/>
  <c r="K333" i="6"/>
  <c r="I333" i="6"/>
  <c r="L332" i="6"/>
  <c r="K332" i="6"/>
  <c r="I332" i="6"/>
  <c r="L331" i="6"/>
  <c r="K331" i="6"/>
  <c r="I331" i="6"/>
  <c r="L330" i="6"/>
  <c r="K330" i="6"/>
  <c r="I330" i="6"/>
  <c r="L329" i="6"/>
  <c r="K329" i="6"/>
  <c r="I329" i="6"/>
  <c r="L328" i="6"/>
  <c r="K328" i="6"/>
  <c r="I328" i="6"/>
  <c r="L327" i="6"/>
  <c r="K327" i="6"/>
  <c r="I327" i="6"/>
  <c r="L326" i="6"/>
  <c r="K326" i="6"/>
  <c r="I326" i="6"/>
  <c r="L325" i="6"/>
  <c r="K325" i="6"/>
  <c r="I325" i="6"/>
  <c r="L324" i="6"/>
  <c r="K324" i="6"/>
  <c r="I324" i="6"/>
  <c r="L323" i="6"/>
  <c r="K323" i="6"/>
  <c r="I323" i="6"/>
  <c r="L322" i="6"/>
  <c r="K322" i="6"/>
  <c r="I322" i="6"/>
  <c r="L321" i="6"/>
  <c r="K321" i="6"/>
  <c r="I321" i="6"/>
  <c r="L320" i="6"/>
  <c r="K320" i="6"/>
  <c r="I320" i="6"/>
  <c r="L319" i="6"/>
  <c r="K319" i="6"/>
  <c r="I319" i="6"/>
  <c r="L318" i="6"/>
  <c r="K318" i="6"/>
  <c r="I318" i="6"/>
  <c r="L317" i="6"/>
  <c r="K317" i="6"/>
  <c r="I317" i="6"/>
  <c r="L316" i="6"/>
  <c r="K316" i="6"/>
  <c r="I316" i="6"/>
  <c r="L315" i="6"/>
  <c r="K315" i="6"/>
  <c r="I315" i="6"/>
  <c r="L314" i="6"/>
  <c r="K314" i="6"/>
  <c r="I314" i="6"/>
  <c r="L313" i="6"/>
  <c r="K313" i="6"/>
  <c r="I313" i="6"/>
  <c r="L312" i="6"/>
  <c r="K312" i="6"/>
  <c r="I312" i="6"/>
  <c r="L311" i="6"/>
  <c r="K311" i="6"/>
  <c r="I311" i="6"/>
  <c r="L310" i="6"/>
  <c r="K310" i="6"/>
  <c r="I310" i="6"/>
  <c r="L309" i="6"/>
  <c r="K309" i="6"/>
  <c r="I309" i="6"/>
  <c r="L308" i="6"/>
  <c r="K308" i="6"/>
  <c r="I308" i="6"/>
  <c r="L307" i="6"/>
  <c r="K307" i="6"/>
  <c r="I307" i="6"/>
  <c r="L306" i="6"/>
  <c r="K306" i="6"/>
  <c r="I306" i="6"/>
  <c r="L305" i="6"/>
  <c r="K305" i="6"/>
  <c r="I305" i="6"/>
  <c r="L304" i="6"/>
  <c r="K304" i="6"/>
  <c r="I304" i="6"/>
  <c r="L303" i="6"/>
  <c r="K303" i="6"/>
  <c r="I303" i="6"/>
  <c r="L302" i="6"/>
  <c r="K302" i="6"/>
  <c r="I302" i="6"/>
  <c r="L301" i="6"/>
  <c r="K301" i="6"/>
  <c r="I301" i="6"/>
  <c r="L300" i="6"/>
  <c r="K300" i="6"/>
  <c r="I300" i="6"/>
  <c r="L299" i="6"/>
  <c r="K299" i="6"/>
  <c r="I299" i="6"/>
  <c r="L298" i="6"/>
  <c r="K298" i="6"/>
  <c r="I298" i="6"/>
  <c r="L297" i="6"/>
  <c r="K297" i="6"/>
  <c r="I297" i="6"/>
  <c r="L296" i="6"/>
  <c r="K296" i="6"/>
  <c r="I296" i="6"/>
  <c r="L295" i="6"/>
  <c r="K295" i="6"/>
  <c r="I295" i="6"/>
  <c r="L294" i="6"/>
  <c r="K294" i="6"/>
  <c r="I294" i="6"/>
  <c r="L293" i="6"/>
  <c r="K293" i="6"/>
  <c r="I293" i="6"/>
  <c r="L292" i="6"/>
  <c r="K292" i="6"/>
  <c r="I292" i="6"/>
  <c r="L291" i="6"/>
  <c r="K291" i="6"/>
  <c r="I291" i="6"/>
  <c r="L290" i="6"/>
  <c r="K290" i="6"/>
  <c r="I290" i="6"/>
  <c r="L289" i="6"/>
  <c r="K289" i="6"/>
  <c r="I289" i="6"/>
  <c r="L288" i="6"/>
  <c r="K288" i="6"/>
  <c r="I288" i="6"/>
  <c r="L287" i="6"/>
  <c r="K287" i="6"/>
  <c r="I287" i="6"/>
  <c r="L286" i="6"/>
  <c r="K286" i="6"/>
  <c r="I286" i="6"/>
  <c r="L285" i="6"/>
  <c r="K285" i="6"/>
  <c r="I285" i="6"/>
  <c r="L284" i="6"/>
  <c r="K284" i="6"/>
  <c r="I284" i="6"/>
  <c r="L283" i="6"/>
  <c r="K283" i="6"/>
  <c r="I283" i="6"/>
  <c r="L282" i="6"/>
  <c r="K282" i="6"/>
  <c r="I282" i="6"/>
  <c r="L281" i="6"/>
  <c r="K281" i="6"/>
  <c r="I281" i="6"/>
  <c r="L280" i="6"/>
  <c r="K280" i="6"/>
  <c r="I280" i="6"/>
  <c r="L279" i="6"/>
  <c r="K279" i="6"/>
  <c r="I279" i="6"/>
  <c r="L278" i="6"/>
  <c r="K278" i="6"/>
  <c r="I278" i="6"/>
  <c r="L277" i="6"/>
  <c r="K277" i="6"/>
  <c r="I277" i="6"/>
  <c r="L276" i="6"/>
  <c r="K276" i="6"/>
  <c r="I276" i="6"/>
  <c r="L275" i="6"/>
  <c r="K275" i="6"/>
  <c r="I275" i="6"/>
  <c r="L274" i="6"/>
  <c r="K274" i="6"/>
  <c r="I274" i="6"/>
  <c r="L273" i="6"/>
  <c r="K273" i="6"/>
  <c r="I273" i="6"/>
  <c r="L272" i="6"/>
  <c r="K272" i="6"/>
  <c r="I272" i="6"/>
  <c r="L271" i="6"/>
  <c r="K271" i="6"/>
  <c r="I271" i="6"/>
  <c r="L270" i="6"/>
  <c r="K270" i="6"/>
  <c r="I270" i="6"/>
  <c r="L269" i="6"/>
  <c r="K269" i="6"/>
  <c r="I269" i="6"/>
  <c r="L268" i="6"/>
  <c r="K268" i="6"/>
  <c r="I268" i="6"/>
  <c r="L267" i="6"/>
  <c r="K267" i="6"/>
  <c r="I267" i="6"/>
  <c r="L266" i="6"/>
  <c r="K266" i="6"/>
  <c r="I266" i="6"/>
  <c r="L265" i="6"/>
  <c r="K265" i="6"/>
  <c r="I265" i="6"/>
  <c r="L264" i="6"/>
  <c r="K264" i="6"/>
  <c r="I264" i="6"/>
  <c r="L263" i="6"/>
  <c r="K263" i="6"/>
  <c r="I263" i="6"/>
  <c r="L262" i="6"/>
  <c r="K262" i="6"/>
  <c r="I262" i="6"/>
  <c r="L261" i="6"/>
  <c r="K261" i="6"/>
  <c r="I261" i="6"/>
  <c r="L260" i="6"/>
  <c r="K260" i="6"/>
  <c r="I260" i="6"/>
  <c r="L259" i="6"/>
  <c r="K259" i="6"/>
  <c r="I259" i="6"/>
  <c r="L258" i="6"/>
  <c r="K258" i="6"/>
  <c r="I258" i="6"/>
  <c r="L257" i="6"/>
  <c r="K257" i="6"/>
  <c r="I257" i="6"/>
  <c r="L256" i="6"/>
  <c r="K256" i="6"/>
  <c r="I256" i="6"/>
  <c r="L255" i="6"/>
  <c r="K255" i="6"/>
  <c r="I255" i="6"/>
  <c r="L254" i="6"/>
  <c r="K254" i="6"/>
  <c r="I254" i="6"/>
  <c r="L253" i="6"/>
  <c r="K253" i="6"/>
  <c r="I253" i="6"/>
  <c r="L252" i="6"/>
  <c r="K252" i="6"/>
  <c r="I252" i="6"/>
  <c r="L251" i="6"/>
  <c r="K251" i="6"/>
  <c r="I251" i="6"/>
  <c r="L250" i="6"/>
  <c r="K250" i="6"/>
  <c r="I250" i="6"/>
  <c r="L249" i="6"/>
  <c r="K249" i="6"/>
  <c r="I249" i="6"/>
  <c r="L248" i="6"/>
  <c r="K248" i="6"/>
  <c r="I248" i="6"/>
  <c r="L247" i="6"/>
  <c r="K247" i="6"/>
  <c r="I247" i="6"/>
  <c r="L246" i="6"/>
  <c r="K246" i="6"/>
  <c r="I246" i="6"/>
  <c r="L245" i="6"/>
  <c r="K245" i="6"/>
  <c r="I245" i="6"/>
  <c r="L244" i="6"/>
  <c r="K244" i="6"/>
  <c r="I244" i="6"/>
  <c r="L243" i="6"/>
  <c r="K243" i="6"/>
  <c r="I243" i="6"/>
  <c r="L242" i="6"/>
  <c r="K242" i="6"/>
  <c r="I242" i="6"/>
  <c r="L241" i="6"/>
  <c r="K241" i="6"/>
  <c r="I241" i="6"/>
  <c r="L240" i="6"/>
  <c r="K240" i="6"/>
  <c r="I240" i="6"/>
  <c r="L239" i="6"/>
  <c r="K239" i="6"/>
  <c r="I239" i="6"/>
  <c r="L238" i="6"/>
  <c r="K238" i="6"/>
  <c r="I238" i="6"/>
  <c r="L237" i="6"/>
  <c r="K237" i="6"/>
  <c r="I237" i="6"/>
  <c r="L236" i="6"/>
  <c r="K236" i="6"/>
  <c r="I236" i="6"/>
  <c r="L235" i="6"/>
  <c r="K235" i="6"/>
  <c r="I235" i="6"/>
  <c r="L234" i="6"/>
  <c r="K234" i="6"/>
  <c r="I234" i="6"/>
  <c r="L233" i="6"/>
  <c r="K233" i="6"/>
  <c r="I233" i="6"/>
  <c r="L232" i="6"/>
  <c r="K232" i="6"/>
  <c r="I232" i="6"/>
  <c r="L231" i="6"/>
  <c r="K231" i="6"/>
  <c r="I231" i="6"/>
  <c r="L230" i="6"/>
  <c r="K230" i="6"/>
  <c r="I230" i="6"/>
  <c r="L229" i="6"/>
  <c r="K229" i="6"/>
  <c r="I229" i="6"/>
  <c r="L228" i="6"/>
  <c r="K228" i="6"/>
  <c r="I228" i="6"/>
  <c r="L227" i="6"/>
  <c r="K227" i="6"/>
  <c r="I227" i="6"/>
  <c r="L226" i="6"/>
  <c r="K226" i="6"/>
  <c r="I226" i="6"/>
  <c r="L225" i="6"/>
  <c r="K225" i="6"/>
  <c r="I225" i="6"/>
  <c r="L224" i="6"/>
  <c r="K224" i="6"/>
  <c r="I224" i="6"/>
  <c r="L223" i="6"/>
  <c r="K223" i="6"/>
  <c r="I223" i="6"/>
  <c r="L222" i="6"/>
  <c r="K222" i="6"/>
  <c r="I222" i="6"/>
  <c r="L221" i="6"/>
  <c r="K221" i="6"/>
  <c r="I221" i="6"/>
  <c r="L220" i="6"/>
  <c r="K220" i="6"/>
  <c r="I220" i="6"/>
  <c r="L219" i="6"/>
  <c r="K219" i="6"/>
  <c r="I219" i="6"/>
  <c r="L218" i="6"/>
  <c r="K218" i="6"/>
  <c r="I218" i="6"/>
  <c r="L217" i="6"/>
  <c r="K217" i="6"/>
  <c r="I217" i="6"/>
  <c r="L216" i="6"/>
  <c r="K216" i="6"/>
  <c r="I216" i="6"/>
  <c r="L215" i="6"/>
  <c r="K215" i="6"/>
  <c r="I215" i="6"/>
  <c r="L214" i="6"/>
  <c r="K214" i="6"/>
  <c r="I214" i="6"/>
  <c r="L213" i="6"/>
  <c r="K213" i="6"/>
  <c r="I213" i="6"/>
  <c r="L212" i="6"/>
  <c r="K212" i="6"/>
  <c r="I212" i="6"/>
  <c r="L211" i="6"/>
  <c r="K211" i="6"/>
  <c r="I211" i="6"/>
  <c r="L210" i="6"/>
  <c r="K210" i="6"/>
  <c r="I210" i="6"/>
  <c r="L209" i="6"/>
  <c r="K209" i="6"/>
  <c r="I209" i="6"/>
  <c r="L208" i="6"/>
  <c r="K208" i="6"/>
  <c r="I208" i="6"/>
  <c r="L207" i="6"/>
  <c r="K207" i="6"/>
  <c r="I207" i="6"/>
  <c r="L206" i="6"/>
  <c r="K206" i="6"/>
  <c r="I206" i="6"/>
  <c r="L205" i="6"/>
  <c r="K205" i="6"/>
  <c r="I205" i="6"/>
  <c r="L204" i="6"/>
  <c r="K204" i="6"/>
  <c r="I204" i="6"/>
  <c r="L203" i="6"/>
  <c r="K203" i="6"/>
  <c r="I203" i="6"/>
  <c r="L202" i="6"/>
  <c r="K202" i="6"/>
  <c r="I202" i="6"/>
  <c r="L201" i="6"/>
  <c r="K201" i="6"/>
  <c r="I201" i="6"/>
  <c r="L200" i="6"/>
  <c r="K200" i="6"/>
  <c r="I200" i="6"/>
  <c r="L199" i="6"/>
  <c r="K199" i="6"/>
  <c r="I199" i="6"/>
  <c r="L198" i="6"/>
  <c r="K198" i="6"/>
  <c r="I198" i="6"/>
  <c r="L197" i="6"/>
  <c r="K197" i="6"/>
  <c r="I197" i="6"/>
  <c r="L196" i="6"/>
  <c r="K196" i="6"/>
  <c r="I196" i="6"/>
  <c r="L195" i="6"/>
  <c r="K195" i="6"/>
  <c r="I195" i="6"/>
  <c r="L194" i="6"/>
  <c r="K194" i="6"/>
  <c r="I194" i="6"/>
  <c r="L193" i="6"/>
  <c r="K193" i="6"/>
  <c r="I193" i="6"/>
  <c r="L192" i="6"/>
  <c r="K192" i="6"/>
  <c r="I192" i="6"/>
  <c r="L191" i="6"/>
  <c r="K191" i="6"/>
  <c r="I191" i="6"/>
  <c r="L190" i="6"/>
  <c r="K190" i="6"/>
  <c r="I190" i="6"/>
  <c r="L189" i="6"/>
  <c r="K189" i="6"/>
  <c r="I189" i="6"/>
  <c r="L188" i="6"/>
  <c r="K188" i="6"/>
  <c r="I188" i="6"/>
  <c r="L187" i="6"/>
  <c r="K187" i="6"/>
  <c r="I187" i="6"/>
  <c r="L186" i="6"/>
  <c r="K186" i="6"/>
  <c r="I186" i="6"/>
  <c r="L185" i="6"/>
  <c r="K185" i="6"/>
  <c r="I185" i="6"/>
  <c r="L184" i="6"/>
  <c r="K184" i="6"/>
  <c r="I184" i="6"/>
  <c r="L183" i="6"/>
  <c r="K183" i="6"/>
  <c r="I183" i="6"/>
  <c r="L182" i="6"/>
  <c r="K182" i="6"/>
  <c r="I182" i="6"/>
  <c r="L181" i="6"/>
  <c r="K181" i="6"/>
  <c r="I181" i="6"/>
  <c r="L180" i="6"/>
  <c r="K180" i="6"/>
  <c r="I180" i="6"/>
  <c r="L179" i="6"/>
  <c r="K179" i="6"/>
  <c r="I179" i="6"/>
  <c r="L178" i="6"/>
  <c r="K178" i="6"/>
  <c r="I178" i="6"/>
  <c r="L177" i="6"/>
  <c r="K177" i="6"/>
  <c r="I177" i="6"/>
  <c r="L176" i="6"/>
  <c r="K176" i="6"/>
  <c r="I176" i="6"/>
  <c r="L175" i="6"/>
  <c r="K175" i="6"/>
  <c r="I175" i="6"/>
  <c r="L174" i="6"/>
  <c r="K174" i="6"/>
  <c r="I174" i="6"/>
  <c r="L173" i="6"/>
  <c r="K173" i="6"/>
  <c r="I173" i="6"/>
  <c r="L172" i="6"/>
  <c r="K172" i="6"/>
  <c r="I172" i="6"/>
  <c r="L171" i="6"/>
  <c r="K171" i="6"/>
  <c r="I171" i="6"/>
  <c r="L170" i="6"/>
  <c r="K170" i="6"/>
  <c r="I170" i="6"/>
  <c r="L169" i="6"/>
  <c r="K169" i="6"/>
  <c r="I169" i="6"/>
  <c r="L168" i="6"/>
  <c r="K168" i="6"/>
  <c r="I168" i="6"/>
  <c r="L167" i="6"/>
  <c r="K167" i="6"/>
  <c r="I167" i="6"/>
  <c r="L166" i="6"/>
  <c r="K166" i="6"/>
  <c r="I166" i="6"/>
  <c r="L165" i="6"/>
  <c r="K165" i="6"/>
  <c r="I165" i="6"/>
  <c r="L164" i="6"/>
  <c r="K164" i="6"/>
  <c r="I164" i="6"/>
  <c r="L163" i="6"/>
  <c r="K163" i="6"/>
  <c r="I163" i="6"/>
  <c r="L162" i="6"/>
  <c r="K162" i="6"/>
  <c r="I162" i="6"/>
  <c r="L161" i="6"/>
  <c r="K161" i="6"/>
  <c r="I161" i="6"/>
  <c r="L160" i="6"/>
  <c r="K160" i="6"/>
  <c r="I160" i="6"/>
  <c r="L159" i="6"/>
  <c r="K159" i="6"/>
  <c r="I159" i="6"/>
  <c r="L158" i="6"/>
  <c r="K158" i="6"/>
  <c r="I158" i="6"/>
  <c r="L157" i="6"/>
  <c r="K157" i="6"/>
  <c r="I157" i="6"/>
  <c r="L156" i="6"/>
  <c r="K156" i="6"/>
  <c r="I156" i="6"/>
  <c r="L155" i="6"/>
  <c r="K155" i="6"/>
  <c r="I155" i="6"/>
  <c r="L154" i="6"/>
  <c r="K154" i="6"/>
  <c r="I154" i="6"/>
  <c r="L153" i="6"/>
  <c r="K153" i="6"/>
  <c r="I153" i="6"/>
  <c r="L152" i="6"/>
  <c r="K152" i="6"/>
  <c r="I152" i="6"/>
  <c r="L151" i="6"/>
  <c r="K151" i="6"/>
  <c r="I151" i="6"/>
  <c r="L150" i="6"/>
  <c r="K150" i="6"/>
  <c r="I150" i="6"/>
  <c r="L149" i="6"/>
  <c r="K149" i="6"/>
  <c r="I149" i="6"/>
  <c r="L148" i="6"/>
  <c r="K148" i="6"/>
  <c r="I148" i="6"/>
  <c r="L147" i="6"/>
  <c r="K147" i="6"/>
  <c r="I147" i="6"/>
  <c r="L146" i="6"/>
  <c r="K146" i="6"/>
  <c r="I146" i="6"/>
  <c r="L145" i="6"/>
  <c r="K145" i="6"/>
  <c r="I145" i="6"/>
  <c r="L144" i="6"/>
  <c r="K144" i="6"/>
  <c r="I144" i="6"/>
  <c r="L143" i="6"/>
  <c r="K143" i="6"/>
  <c r="I143" i="6"/>
  <c r="L142" i="6"/>
  <c r="K142" i="6"/>
  <c r="I142" i="6"/>
  <c r="L141" i="6"/>
  <c r="K141" i="6"/>
  <c r="I141" i="6"/>
  <c r="L140" i="6"/>
  <c r="K140" i="6"/>
  <c r="I140" i="6"/>
  <c r="L139" i="6"/>
  <c r="K139" i="6"/>
  <c r="I139" i="6"/>
  <c r="L138" i="6"/>
  <c r="K138" i="6"/>
  <c r="I138" i="6"/>
  <c r="L137" i="6"/>
  <c r="K137" i="6"/>
  <c r="I137" i="6"/>
  <c r="L136" i="6"/>
  <c r="K136" i="6"/>
  <c r="I136" i="6"/>
  <c r="L135" i="6"/>
  <c r="K135" i="6"/>
  <c r="I135" i="6"/>
  <c r="L134" i="6"/>
  <c r="K134" i="6"/>
  <c r="I134" i="6"/>
  <c r="L133" i="6"/>
  <c r="K133" i="6"/>
  <c r="I133" i="6"/>
  <c r="L132" i="6"/>
  <c r="K132" i="6"/>
  <c r="I132" i="6"/>
  <c r="L131" i="6"/>
  <c r="K131" i="6"/>
  <c r="I131" i="6"/>
  <c r="L130" i="6"/>
  <c r="K130" i="6"/>
  <c r="I130" i="6"/>
  <c r="L129" i="6"/>
  <c r="K129" i="6"/>
  <c r="I129" i="6"/>
  <c r="L128" i="6"/>
  <c r="K128" i="6"/>
  <c r="I128" i="6"/>
  <c r="L127" i="6"/>
  <c r="K127" i="6"/>
  <c r="I127" i="6"/>
  <c r="L126" i="6"/>
  <c r="K126" i="6"/>
  <c r="I126" i="6"/>
  <c r="L125" i="6"/>
  <c r="K125" i="6"/>
  <c r="I125" i="6"/>
  <c r="L124" i="6"/>
  <c r="K124" i="6"/>
  <c r="I124" i="6"/>
  <c r="L123" i="6"/>
  <c r="K123" i="6"/>
  <c r="I123" i="6"/>
  <c r="L122" i="6"/>
  <c r="K122" i="6"/>
  <c r="I122" i="6"/>
  <c r="L121" i="6"/>
  <c r="K121" i="6"/>
  <c r="I121" i="6"/>
  <c r="L120" i="6"/>
  <c r="K120" i="6"/>
  <c r="I120" i="6"/>
  <c r="L119" i="6"/>
  <c r="K119" i="6"/>
  <c r="I119" i="6"/>
  <c r="L118" i="6"/>
  <c r="K118" i="6"/>
  <c r="I118" i="6"/>
  <c r="L117" i="6"/>
  <c r="K117" i="6"/>
  <c r="I117" i="6"/>
  <c r="L116" i="6"/>
  <c r="K116" i="6"/>
  <c r="I116" i="6"/>
  <c r="L115" i="6"/>
  <c r="K115" i="6"/>
  <c r="I115" i="6"/>
  <c r="L114" i="6"/>
  <c r="K114" i="6"/>
  <c r="I114" i="6"/>
  <c r="L113" i="6"/>
  <c r="K113" i="6"/>
  <c r="I113" i="6"/>
  <c r="L112" i="6"/>
  <c r="K112" i="6"/>
  <c r="I112" i="6"/>
  <c r="L111" i="6"/>
  <c r="K111" i="6"/>
  <c r="I111" i="6"/>
  <c r="L110" i="6"/>
  <c r="K110" i="6"/>
  <c r="I110" i="6"/>
  <c r="L109" i="6"/>
  <c r="K109" i="6"/>
  <c r="I109" i="6"/>
  <c r="L108" i="6"/>
  <c r="K108" i="6"/>
  <c r="I108" i="6"/>
  <c r="L107" i="6"/>
  <c r="K107" i="6"/>
  <c r="I107" i="6"/>
  <c r="L106" i="6"/>
  <c r="K106" i="6"/>
  <c r="I106" i="6"/>
  <c r="L105" i="6"/>
  <c r="K105" i="6"/>
  <c r="I105" i="6"/>
  <c r="L104" i="6"/>
  <c r="K104" i="6"/>
  <c r="I104" i="6"/>
  <c r="L103" i="6"/>
  <c r="K103" i="6"/>
  <c r="I103" i="6"/>
  <c r="L102" i="6"/>
  <c r="K102" i="6"/>
  <c r="I102" i="6"/>
  <c r="L101" i="6"/>
  <c r="K101" i="6"/>
  <c r="I101" i="6"/>
  <c r="L100" i="6"/>
  <c r="K100" i="6"/>
  <c r="I100" i="6"/>
  <c r="L99" i="6"/>
  <c r="K99" i="6"/>
  <c r="I99" i="6"/>
  <c r="L98" i="6"/>
  <c r="K98" i="6"/>
  <c r="I98" i="6"/>
  <c r="L97" i="6"/>
  <c r="K97" i="6"/>
  <c r="I97" i="6"/>
  <c r="L96" i="6"/>
  <c r="K96" i="6"/>
  <c r="I96" i="6"/>
  <c r="L95" i="6"/>
  <c r="K95" i="6"/>
  <c r="I95" i="6"/>
  <c r="L94" i="6"/>
  <c r="K94" i="6"/>
  <c r="I94" i="6"/>
  <c r="L93" i="6"/>
  <c r="K93" i="6"/>
  <c r="I93" i="6"/>
  <c r="L92" i="6"/>
  <c r="K92" i="6"/>
  <c r="I92" i="6"/>
  <c r="L91" i="6"/>
  <c r="K91" i="6"/>
  <c r="I91" i="6"/>
  <c r="L90" i="6"/>
  <c r="K90" i="6"/>
  <c r="I90" i="6"/>
  <c r="L89" i="6"/>
  <c r="K89" i="6"/>
  <c r="I89" i="6"/>
  <c r="L88" i="6"/>
  <c r="K88" i="6"/>
  <c r="I88" i="6"/>
  <c r="L87" i="6"/>
  <c r="K87" i="6"/>
  <c r="I87" i="6"/>
  <c r="L86" i="6"/>
  <c r="K86" i="6"/>
  <c r="I86" i="6"/>
  <c r="L85" i="6"/>
  <c r="K85" i="6"/>
  <c r="I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3" i="6"/>
  <c r="K3" i="6"/>
  <c r="I3" i="6"/>
  <c r="L2" i="6"/>
  <c r="K2" i="6"/>
  <c r="I2" i="6"/>
  <c r="L799" i="3" l="1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  <c r="L3" i="3"/>
  <c r="K3" i="3"/>
  <c r="I3" i="3"/>
  <c r="L2" i="3"/>
  <c r="K2" i="3"/>
  <c r="I2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<sst xmlns="http://schemas.openxmlformats.org/spreadsheetml/2006/main" count="380" uniqueCount="40">
  <si>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</si>
  <si>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</si>
  <si>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</si>
  <si>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</si>
  <si>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</si>
  <si>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</si>
  <si>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</si>
  <si>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</si>
  <si>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</si>
  <si>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</si>
  <si>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</si>
  <si>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</si>
  <si>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</si>
  <si>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</si>
  <si>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</si>
  <si>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</si>
  <si>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</si>
  <si>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</si>
  <si>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</si>
  <si>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</si>
  <si>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</si>
  <si>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</si>
  <si>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</si>
  <si>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</si>
  <si>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</si>
  <si>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</si>
  <si>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</si>
  <si>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</si>
  <si>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</si>
  <si>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</si>
  <si>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</si>
  <si>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</si>
  <si>
    <t>ChessDelta Alpha v1.1.3</t>
  </si>
  <si>
    <t>MinMax 2.1</t>
  </si>
  <si>
    <t>ChessDelta Alpha v2.0</t>
  </si>
  <si>
    <t>AlphaBeta 1.0</t>
  </si>
  <si>
    <t>Error with rating statistics</t>
  </si>
  <si>
    <t>Subject 1</t>
  </si>
  <si>
    <t>Subject 2</t>
  </si>
  <si>
    <t>Subject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</si>
</sst>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</cellXfs>
  <cellStyles count="1">
    <cellStyle name="Normal" xfId="0" builtinId="0"/>
  </cellStyles>
  <dxfs count="71"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B9392"/>
      <color rgb="FF0432FF"/>
      <color rgb="FFFF26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5002-1FCF-104F-AEBA-AFCFDA8C3471}">
  <dimension ref="A1:P1423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17" t="s">
        <v>22</v>
      </c>
      <c r="D2" s="21" t="s">
        <v>5</v>
      </c>
      <c r="E2" s="14" t="s">
        <v>14</v>
      </c>
      <c r="F2" s="21">
        <v>2</v>
      </c>
      <c r="G2" s="10">
        <v>32</v>
      </c>
      <c r="H2" s="10">
        <v>9001</v>
      </c>
      <c r="I2" s="22">
        <f t="shared" ref="I2:I58" si="0">H2/G2</f>
        <v>281.28125</v>
      </c>
      <c r="J2" s="10">
        <v>19296</v>
      </c>
      <c r="K2" s="22">
        <f t="shared" ref="K2:K58" si="1">J2/G2</f>
        <v>603</v>
      </c>
      <c r="L2" s="22">
        <f t="shared" ref="L2:L58" si="2">(J2/(H2/1000))</f>
        <v>2143.7618042439731</v>
      </c>
      <c r="M2" s="20">
        <v>110.6982421875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17" t="s">
        <v>22</v>
      </c>
      <c r="D3" s="21" t="s">
        <v>5</v>
      </c>
      <c r="E3" s="14" t="s">
        <v>14</v>
      </c>
      <c r="F3" s="21">
        <v>2</v>
      </c>
      <c r="G3" s="10">
        <v>16</v>
      </c>
      <c r="H3" s="10">
        <v>8612</v>
      </c>
      <c r="I3" s="22">
        <f t="shared" si="0"/>
        <v>538.25</v>
      </c>
      <c r="J3" s="10">
        <v>15403</v>
      </c>
      <c r="K3" s="22">
        <f t="shared" si="1"/>
        <v>962.6875</v>
      </c>
      <c r="L3" s="22">
        <f t="shared" si="2"/>
        <v>1788.5508592661402</v>
      </c>
      <c r="M3" s="20">
        <v>8.8984375</v>
      </c>
      <c r="N3" s="21" t="s">
        <v>15</v>
      </c>
      <c r="O3" s="12"/>
    </row>
    <row r="4" spans="1:16" x14ac:dyDescent="0.2">
      <c r="A4" s="8">
        <v>43171</v>
      </c>
      <c r="B4" s="4" t="s">
        <v>26</v>
      </c>
      <c r="C4" s="17" t="s">
        <v>22</v>
      </c>
      <c r="D4" s="21" t="s">
        <v>10</v>
      </c>
      <c r="E4" s="14" t="s">
        <v>14</v>
      </c>
      <c r="F4" s="21">
        <v>2</v>
      </c>
      <c r="G4" s="10">
        <v>9</v>
      </c>
      <c r="H4" s="10">
        <v>4826</v>
      </c>
      <c r="I4" s="22">
        <f t="shared" si="0"/>
        <v>536.22222222222217</v>
      </c>
      <c r="J4" s="10">
        <v>7080</v>
      </c>
      <c r="K4" s="22">
        <f t="shared" si="1"/>
        <v>786.66666666666663</v>
      </c>
      <c r="L4" s="22">
        <f t="shared" si="2"/>
        <v>1467.0534604227105</v>
      </c>
      <c r="M4" s="20">
        <v>8.6419753086419693</v>
      </c>
      <c r="N4" s="21" t="s">
        <v>15</v>
      </c>
      <c r="O4" s="12"/>
    </row>
    <row r="5" spans="1:16" x14ac:dyDescent="0.2">
      <c r="A5" s="8">
        <v>43171</v>
      </c>
      <c r="B5" s="4" t="s">
        <v>26</v>
      </c>
      <c r="C5" s="17" t="s">
        <v>22</v>
      </c>
      <c r="D5" s="21" t="s">
        <v>10</v>
      </c>
      <c r="E5" s="14" t="s">
        <v>14</v>
      </c>
      <c r="F5" s="21">
        <v>2</v>
      </c>
      <c r="G5" s="10">
        <v>26</v>
      </c>
      <c r="H5" s="10">
        <v>7802</v>
      </c>
      <c r="I5" s="22">
        <f t="shared" si="0"/>
        <v>300.07692307692309</v>
      </c>
      <c r="J5" s="10">
        <v>16778</v>
      </c>
      <c r="K5" s="22">
        <f t="shared" si="1"/>
        <v>645.30769230769226</v>
      </c>
      <c r="L5" s="22">
        <f t="shared" si="2"/>
        <v>2150.4742373750323</v>
      </c>
      <c r="M5" s="20">
        <v>66.781065088757401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ref="I59:I122" si="3">H59/G59</f>
        <v>#DIV/0!</v>
      </c>
      <c r="J59" s="10"/>
      <c r="K59" s="22" t="e">
        <f t="shared" ref="K59:K122" si="4">J59/G59</f>
        <v>#DIV/0!</v>
      </c>
      <c r="L59" s="22" t="e">
        <f t="shared" ref="L59:L122" si="5">(J59/(H59/1000))</f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ref="I123:I186" si="6">H123/G123</f>
        <v>#DIV/0!</v>
      </c>
      <c r="J123" s="10"/>
      <c r="K123" s="22" t="e">
        <f t="shared" ref="K123:K186" si="7">J123/G123</f>
        <v>#DIV/0!</v>
      </c>
      <c r="L123" s="22" t="e">
        <f t="shared" ref="L123:L186" si="8">(J123/(H123/1000))</f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ref="I187:I250" si="9">H187/G187</f>
        <v>#DIV/0!</v>
      </c>
      <c r="J187" s="10"/>
      <c r="K187" s="22" t="e">
        <f t="shared" ref="K187:K250" si="10">J187/G187</f>
        <v>#DIV/0!</v>
      </c>
      <c r="L187" s="22" t="e">
        <f t="shared" ref="L187:L250" si="11">(J187/(H187/1000))</f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ref="I251:I314" si="12">H251/G251</f>
        <v>#DIV/0!</v>
      </c>
      <c r="J251" s="10"/>
      <c r="K251" s="22" t="e">
        <f t="shared" ref="K251:K314" si="13">J251/G251</f>
        <v>#DIV/0!</v>
      </c>
      <c r="L251" s="22" t="e">
        <f t="shared" ref="L251:L314" si="14">(J251/(H251/1000))</f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ref="I315:I378" si="15">H315/G315</f>
        <v>#DIV/0!</v>
      </c>
      <c r="J315" s="10"/>
      <c r="K315" s="22" t="e">
        <f t="shared" ref="K315:K378" si="16">J315/G315</f>
        <v>#DIV/0!</v>
      </c>
      <c r="L315" s="22" t="e">
        <f t="shared" ref="L315:L378" si="17">(J315/(H315/1000))</f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ref="I379:I442" si="18">H379/G379</f>
        <v>#DIV/0!</v>
      </c>
      <c r="J379" s="10"/>
      <c r="K379" s="22" t="e">
        <f t="shared" ref="K379:K442" si="19">J379/G379</f>
        <v>#DIV/0!</v>
      </c>
      <c r="L379" s="22" t="e">
        <f t="shared" ref="L379:L442" si="20">(J379/(H379/1000))</f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ref="I443:I506" si="21">H443/G443</f>
        <v>#DIV/0!</v>
      </c>
      <c r="J443" s="10"/>
      <c r="K443" s="22" t="e">
        <f t="shared" ref="K443:K506" si="22">J443/G443</f>
        <v>#DIV/0!</v>
      </c>
      <c r="L443" s="22" t="e">
        <f t="shared" ref="L443:L506" si="23">(J443/(H443/1000))</f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ref="I507:I570" si="24">H507/G507</f>
        <v>#DIV/0!</v>
      </c>
      <c r="J507" s="10"/>
      <c r="K507" s="22" t="e">
        <f t="shared" ref="K507:K570" si="25">J507/G507</f>
        <v>#DIV/0!</v>
      </c>
      <c r="L507" s="22" t="e">
        <f t="shared" ref="L507:L570" si="26">(J507/(H507/1000))</f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ref="I571:I634" si="27">H571/G571</f>
        <v>#DIV/0!</v>
      </c>
      <c r="J571" s="10"/>
      <c r="K571" s="22" t="e">
        <f t="shared" ref="K571:K634" si="28">J571/G571</f>
        <v>#DIV/0!</v>
      </c>
      <c r="L571" s="22" t="e">
        <f t="shared" ref="L571:L634" si="29">(J571/(H571/1000))</f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ref="I635:I698" si="30">H635/G635</f>
        <v>#DIV/0!</v>
      </c>
      <c r="J635" s="10"/>
      <c r="K635" s="22" t="e">
        <f t="shared" ref="K635:K698" si="31">J635/G635</f>
        <v>#DIV/0!</v>
      </c>
      <c r="L635" s="22" t="e">
        <f t="shared" ref="L635:L698" si="32">(J635/(H635/1000))</f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ref="I699:I762" si="33">H699/G699</f>
        <v>#DIV/0!</v>
      </c>
      <c r="J699" s="10"/>
      <c r="K699" s="22" t="e">
        <f t="shared" ref="K699:K762" si="34">J699/G699</f>
        <v>#DIV/0!</v>
      </c>
      <c r="L699" s="22" t="e">
        <f t="shared" ref="L699:L762" si="35">(J699/(H699/1000))</f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ref="I763:I795" si="36">H763/G763</f>
        <v>#DIV/0!</v>
      </c>
      <c r="J763" s="10"/>
      <c r="K763" s="22" t="e">
        <f t="shared" ref="K763:K795" si="37">J763/G763</f>
        <v>#DIV/0!</v>
      </c>
      <c r="L763" s="22" t="e">
        <f t="shared" ref="L763:L795" si="38">(J763/(H763/1000))</f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G796" s="3"/>
      <c r="H796" s="3"/>
      <c r="I796" s="3"/>
      <c r="J796" s="3"/>
      <c r="K796" s="3"/>
      <c r="L796" s="3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</sheetData>
  <conditionalFormatting sqref="N2:N904">
    <cfRule type="cellIs" dxfId="70" priority="7" operator="equal">
      <formula>"Draw"</formula>
    </cfRule>
    <cfRule type="cellIs" dxfId="69" priority="8" operator="equal">
      <formula>"Win"</formula>
    </cfRule>
    <cfRule type="cellIs" dxfId="68" priority="9" operator="equal">
      <formula>"Loss"</formula>
    </cfRule>
  </conditionalFormatting>
  <conditionalFormatting sqref="B2:B1042">
    <cfRule type="containsText" dxfId="67" priority="6" operator="containsText" text="ChessDelta">
      <formula>NOT(ISERROR(SEARCH("ChessDelta",B2)))</formula>
    </cfRule>
  </conditionalFormatting>
  <conditionalFormatting sqref="B2:B795">
    <cfRule type="notContainsText" dxfId="66" priority="5" operator="notContains" text="ChessDelta">
      <formula>ISERROR(SEARCH("ChessDelta",B2))</formula>
    </cfRule>
  </conditionalFormatting>
  <conditionalFormatting sqref="D2:D1214">
    <cfRule type="cellIs" dxfId="65" priority="3" operator="equal">
      <formula>"Black"</formula>
    </cfRule>
    <cfRule type="cellIs" dxfId="64" priority="4" operator="equal">
      <formula>"White"</formula>
    </cfRule>
  </conditionalFormatting>
  <conditionalFormatting sqref="N2:N795">
    <cfRule type="cellIs" dxfId="63" priority="1" operator="equal">
      <formula>"Error"</formula>
    </cfRule>
  </conditionalFormatting>
  <conditionalFormatting sqref="I2:I136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4">
    <cfRule type="colorScale" priority="222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27"/>
  <sheetViews>
    <sheetView tabSelected="1"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43170</v>
      </c>
      <c r="B2" s="4" t="s">
        <v>26</v>
      </c>
      <c r="C2" s="17" t="s">
        <v>22</v>
      </c>
      <c r="D2" s="4" t="s">
        <v>5</v>
      </c>
      <c r="E2" s="14" t="s">
        <v>14</v>
      </c>
      <c r="F2" s="4">
        <v>3</v>
      </c>
      <c r="G2" s="10">
        <v>6</v>
      </c>
      <c r="H2" s="10">
        <v>71587</v>
      </c>
      <c r="I2" s="6">
        <f>H2/G2</f>
        <v>11931.166666666666</v>
      </c>
      <c r="J2" s="10">
        <v>173169</v>
      </c>
      <c r="K2" s="6">
        <f>J2/G2</f>
        <v>28861.5</v>
      </c>
      <c r="L2" s="6">
        <f>(J2/(H2/1000))</f>
        <v>2419.0006565437857</v>
      </c>
      <c r="M2" s="7">
        <v>14.4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3</v>
      </c>
      <c r="G3" s="10">
        <v>10</v>
      </c>
      <c r="H3" s="10">
        <v>211692</v>
      </c>
      <c r="I3" s="6">
        <f t="shared" ref="I3:I60" si="0">H3/G3</f>
        <v>21169.200000000001</v>
      </c>
      <c r="J3" s="10">
        <v>293367</v>
      </c>
      <c r="K3" s="6">
        <f t="shared" ref="K3:K60" si="1">J3/G3</f>
        <v>29336.7</v>
      </c>
      <c r="L3" s="6">
        <f t="shared" ref="L3:L60" si="2">(J3/(H3/1000))</f>
        <v>1385.8199648546001</v>
      </c>
      <c r="M3" s="7">
        <v>26.95</v>
      </c>
      <c r="N3" s="5" t="s">
        <v>15</v>
      </c>
      <c r="O3" s="12" t="s">
        <v>25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5</v>
      </c>
      <c r="E4" s="14" t="s">
        <v>14</v>
      </c>
      <c r="F4" s="4">
        <v>3</v>
      </c>
      <c r="G4" s="10">
        <v>6</v>
      </c>
      <c r="H4" s="10">
        <v>164740</v>
      </c>
      <c r="I4" s="6">
        <f t="shared" si="0"/>
        <v>27456.666666666668</v>
      </c>
      <c r="J4" s="10">
        <v>195576</v>
      </c>
      <c r="K4" s="6">
        <f t="shared" si="1"/>
        <v>32596</v>
      </c>
      <c r="L4" s="6">
        <f t="shared" si="2"/>
        <v>1187.1797984703169</v>
      </c>
      <c r="M4" s="7">
        <v>14</v>
      </c>
      <c r="N4" s="5" t="s">
        <v>15</v>
      </c>
      <c r="O4" s="12" t="s">
        <v>25</v>
      </c>
    </row>
    <row r="5" spans="1:16" x14ac:dyDescent="0.2">
      <c r="A5" s="8">
        <v>43170</v>
      </c>
      <c r="B5" s="4" t="s">
        <v>26</v>
      </c>
      <c r="C5" s="17" t="s">
        <v>22</v>
      </c>
      <c r="D5" s="4" t="s">
        <v>10</v>
      </c>
      <c r="E5" s="14" t="s">
        <v>14</v>
      </c>
      <c r="F5" s="4">
        <v>3</v>
      </c>
      <c r="G5" s="10">
        <v>26</v>
      </c>
      <c r="H5" s="10">
        <v>678745</v>
      </c>
      <c r="I5" s="6">
        <f t="shared" si="0"/>
        <v>26105.576923076922</v>
      </c>
      <c r="J5" s="10">
        <v>1307980</v>
      </c>
      <c r="K5" s="6">
        <f t="shared" si="1"/>
        <v>50306.923076923078</v>
      </c>
      <c r="L5" s="6">
        <f t="shared" si="2"/>
        <v>1927.0565529027838</v>
      </c>
      <c r="M5" s="7">
        <v>92.98</v>
      </c>
      <c r="N5" s="5" t="s">
        <v>15</v>
      </c>
      <c r="O5" s="12" t="s">
        <v>25</v>
      </c>
    </row>
    <row r="6" spans="1:16" x14ac:dyDescent="0.2">
      <c r="A6" s="8">
        <v>43170</v>
      </c>
      <c r="B6" s="4" t="s">
        <v>26</v>
      </c>
      <c r="C6" s="17" t="s">
        <v>22</v>
      </c>
      <c r="D6" s="4" t="s">
        <v>10</v>
      </c>
      <c r="E6" s="14" t="s">
        <v>14</v>
      </c>
      <c r="F6" s="4">
        <v>3</v>
      </c>
      <c r="G6" s="10">
        <v>22</v>
      </c>
      <c r="H6" s="10">
        <v>341194</v>
      </c>
      <c r="I6" s="6">
        <f t="shared" si="0"/>
        <v>15508.818181818182</v>
      </c>
      <c r="J6" s="10">
        <v>785834</v>
      </c>
      <c r="K6" s="6">
        <f t="shared" si="1"/>
        <v>35719.727272727272</v>
      </c>
      <c r="L6" s="6">
        <f t="shared" si="2"/>
        <v>2303.1882155020312</v>
      </c>
      <c r="M6" s="7">
        <v>88.435950413223097</v>
      </c>
      <c r="N6" s="5" t="s">
        <v>15</v>
      </c>
      <c r="O6" s="12" t="s">
        <v>25</v>
      </c>
    </row>
    <row r="7" spans="1:16" x14ac:dyDescent="0.2">
      <c r="A7" s="8">
        <v>43170</v>
      </c>
      <c r="B7" s="4" t="s">
        <v>37</v>
      </c>
      <c r="C7" s="17" t="s">
        <v>22</v>
      </c>
      <c r="D7" s="4" t="s">
        <v>10</v>
      </c>
      <c r="E7" s="14" t="s">
        <v>14</v>
      </c>
      <c r="F7" s="4">
        <v>3</v>
      </c>
      <c r="G7" s="10">
        <v>48</v>
      </c>
      <c r="H7" s="10">
        <v>330037</v>
      </c>
      <c r="I7" s="6">
        <f t="shared" si="0"/>
        <v>6875.770833333333</v>
      </c>
      <c r="J7" s="10">
        <v>872838</v>
      </c>
      <c r="K7" s="6">
        <f t="shared" si="1"/>
        <v>18184.125</v>
      </c>
      <c r="L7" s="6">
        <f t="shared" si="2"/>
        <v>2644.6671130812606</v>
      </c>
      <c r="M7" s="7">
        <v>-27.75390625</v>
      </c>
      <c r="N7" s="5" t="s">
        <v>12</v>
      </c>
      <c r="O7" s="12"/>
    </row>
    <row r="8" spans="1:16" x14ac:dyDescent="0.2">
      <c r="A8" s="8">
        <v>43170</v>
      </c>
      <c r="B8" s="4" t="s">
        <v>38</v>
      </c>
      <c r="C8" s="17" t="s">
        <v>22</v>
      </c>
      <c r="D8" s="21" t="s">
        <v>10</v>
      </c>
      <c r="E8" s="14" t="s">
        <v>14</v>
      </c>
      <c r="F8" s="21">
        <v>3</v>
      </c>
      <c r="G8" s="10">
        <v>48</v>
      </c>
      <c r="H8" s="10">
        <v>297567</v>
      </c>
      <c r="I8" s="22">
        <f t="shared" si="0"/>
        <v>6199.3125</v>
      </c>
      <c r="J8" s="10">
        <v>830176</v>
      </c>
      <c r="K8" s="22">
        <f t="shared" si="1"/>
        <v>17295.333333333332</v>
      </c>
      <c r="L8" s="22">
        <f t="shared" si="2"/>
        <v>2789.879254083954</v>
      </c>
      <c r="M8" s="20">
        <v>-16.3</v>
      </c>
      <c r="N8" s="21" t="s">
        <v>12</v>
      </c>
      <c r="O8" s="12"/>
    </row>
    <row r="9" spans="1:16" x14ac:dyDescent="0.2">
      <c r="A9" s="8">
        <v>43178</v>
      </c>
      <c r="B9" s="4" t="s">
        <v>26</v>
      </c>
      <c r="C9" s="24" t="s">
        <v>32</v>
      </c>
      <c r="D9" s="21" t="s">
        <v>5</v>
      </c>
      <c r="E9" s="26" t="s">
        <v>33</v>
      </c>
      <c r="F9" s="21">
        <v>3</v>
      </c>
      <c r="G9" s="10">
        <v>9</v>
      </c>
      <c r="H9" s="10">
        <v>118598</v>
      </c>
      <c r="I9" s="22">
        <f t="shared" si="0"/>
        <v>13177.555555555555</v>
      </c>
      <c r="J9" s="10">
        <v>300855</v>
      </c>
      <c r="K9" s="22">
        <f t="shared" si="1"/>
        <v>33428.333333333336</v>
      </c>
      <c r="L9" s="22">
        <f t="shared" si="2"/>
        <v>2536.7628459164571</v>
      </c>
      <c r="M9" s="20">
        <v>58.444444439999998</v>
      </c>
      <c r="N9" s="21" t="s">
        <v>15</v>
      </c>
      <c r="O9" s="12"/>
    </row>
    <row r="10" spans="1:16" x14ac:dyDescent="0.2">
      <c r="A10" s="8">
        <v>43178</v>
      </c>
      <c r="B10" s="4" t="s">
        <v>26</v>
      </c>
      <c r="C10" s="27" t="s">
        <v>34</v>
      </c>
      <c r="D10" s="21" t="s">
        <v>5</v>
      </c>
      <c r="E10" s="25" t="s">
        <v>35</v>
      </c>
      <c r="F10" s="21">
        <v>3</v>
      </c>
      <c r="G10" s="10">
        <v>42</v>
      </c>
      <c r="H10" s="10">
        <v>51583</v>
      </c>
      <c r="I10" s="22">
        <f t="shared" si="0"/>
        <v>1228.1666666666667</v>
      </c>
      <c r="J10" s="10">
        <v>125230</v>
      </c>
      <c r="K10" s="22">
        <f t="shared" si="1"/>
        <v>2981.6666666666665</v>
      </c>
      <c r="L10" s="22">
        <f t="shared" si="2"/>
        <v>2427.7378205998102</v>
      </c>
      <c r="M10" s="23" t="s">
        <v>7</v>
      </c>
      <c r="N10" s="21" t="s">
        <v>15</v>
      </c>
      <c r="O10" s="12" t="s">
        <v>36</v>
      </c>
    </row>
    <row r="11" spans="1:16" x14ac:dyDescent="0.2">
      <c r="A11" s="8">
        <v>43178</v>
      </c>
      <c r="B11" s="4" t="s">
        <v>26</v>
      </c>
      <c r="C11" s="27" t="s">
        <v>34</v>
      </c>
      <c r="D11" s="21" t="s">
        <v>5</v>
      </c>
      <c r="E11" s="25" t="s">
        <v>35</v>
      </c>
      <c r="F11" s="21">
        <v>3</v>
      </c>
      <c r="G11" s="10">
        <v>12</v>
      </c>
      <c r="H11" s="10">
        <v>18818</v>
      </c>
      <c r="I11" s="22">
        <f t="shared" ref="I11" si="3">H11/G11</f>
        <v>1568.1666666666667</v>
      </c>
      <c r="J11" s="10">
        <v>39042</v>
      </c>
      <c r="K11" s="22">
        <f t="shared" ref="K11" si="4">J11/G11</f>
        <v>3253.5</v>
      </c>
      <c r="L11" s="22">
        <f t="shared" ref="L11" si="5">(J11/(H11/1000))</f>
        <v>2074.7156977362097</v>
      </c>
      <c r="M11" s="23" t="s">
        <v>7</v>
      </c>
      <c r="N11" s="21" t="s">
        <v>15</v>
      </c>
      <c r="O11" s="12" t="s">
        <v>36</v>
      </c>
    </row>
    <row r="12" spans="1:16" x14ac:dyDescent="0.2">
      <c r="A12" s="8">
        <v>43178</v>
      </c>
      <c r="B12" s="4" t="s">
        <v>26</v>
      </c>
      <c r="C12" s="27" t="s">
        <v>34</v>
      </c>
      <c r="D12" s="21" t="s">
        <v>5</v>
      </c>
      <c r="E12" s="25" t="s">
        <v>35</v>
      </c>
      <c r="F12" s="21">
        <v>3</v>
      </c>
      <c r="G12" s="10">
        <v>19</v>
      </c>
      <c r="H12" s="10">
        <v>33853</v>
      </c>
      <c r="I12" s="22">
        <f t="shared" si="0"/>
        <v>1781.7368421052631</v>
      </c>
      <c r="J12" s="10">
        <v>71170</v>
      </c>
      <c r="K12" s="22">
        <f t="shared" si="1"/>
        <v>3745.7894736842104</v>
      </c>
      <c r="L12" s="22">
        <f t="shared" si="2"/>
        <v>2102.3247570377807</v>
      </c>
      <c r="M12" s="20">
        <v>130.894736842105</v>
      </c>
      <c r="N12" s="21" t="s">
        <v>15</v>
      </c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6">H61/G61</f>
        <v>#DIV/0!</v>
      </c>
      <c r="J61" s="10"/>
      <c r="K61" s="22" t="e">
        <f t="shared" ref="K61:K124" si="7">J61/G61</f>
        <v>#DIV/0!</v>
      </c>
      <c r="L61" s="22" t="e">
        <f t="shared" ref="L61:L124" si="8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6"/>
        <v>#DIV/0!</v>
      </c>
      <c r="J62" s="10"/>
      <c r="K62" s="22" t="e">
        <f t="shared" si="7"/>
        <v>#DIV/0!</v>
      </c>
      <c r="L62" s="22" t="e">
        <f t="shared" si="8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6"/>
        <v>#DIV/0!</v>
      </c>
      <c r="J63" s="10"/>
      <c r="K63" s="22" t="e">
        <f t="shared" si="7"/>
        <v>#DIV/0!</v>
      </c>
      <c r="L63" s="22" t="e">
        <f t="shared" si="8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9">H125/G125</f>
        <v>#DIV/0!</v>
      </c>
      <c r="J125" s="10"/>
      <c r="K125" s="22" t="e">
        <f t="shared" ref="K125:K188" si="10">J125/G125</f>
        <v>#DIV/0!</v>
      </c>
      <c r="L125" s="22" t="e">
        <f t="shared" ref="L125:L188" si="11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9"/>
        <v>#DIV/0!</v>
      </c>
      <c r="J126" s="10"/>
      <c r="K126" s="22" t="e">
        <f t="shared" si="10"/>
        <v>#DIV/0!</v>
      </c>
      <c r="L126" s="22" t="e">
        <f t="shared" si="11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9"/>
        <v>#DIV/0!</v>
      </c>
      <c r="J127" s="10"/>
      <c r="K127" s="22" t="e">
        <f t="shared" si="10"/>
        <v>#DIV/0!</v>
      </c>
      <c r="L127" s="22" t="e">
        <f t="shared" si="11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12">H189/G189</f>
        <v>#DIV/0!</v>
      </c>
      <c r="J189" s="10"/>
      <c r="K189" s="22" t="e">
        <f t="shared" ref="K189:K252" si="13">J189/G189</f>
        <v>#DIV/0!</v>
      </c>
      <c r="L189" s="22" t="e">
        <f t="shared" ref="L189:L252" si="14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12"/>
        <v>#DIV/0!</v>
      </c>
      <c r="J190" s="10"/>
      <c r="K190" s="22" t="e">
        <f t="shared" si="13"/>
        <v>#DIV/0!</v>
      </c>
      <c r="L190" s="22" t="e">
        <f t="shared" si="14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12"/>
        <v>#DIV/0!</v>
      </c>
      <c r="J191" s="10"/>
      <c r="K191" s="22" t="e">
        <f t="shared" si="13"/>
        <v>#DIV/0!</v>
      </c>
      <c r="L191" s="22" t="e">
        <f t="shared" si="14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5">H253/G253</f>
        <v>#DIV/0!</v>
      </c>
      <c r="J253" s="10"/>
      <c r="K253" s="22" t="e">
        <f t="shared" ref="K253:K316" si="16">J253/G253</f>
        <v>#DIV/0!</v>
      </c>
      <c r="L253" s="22" t="e">
        <f t="shared" ref="L253:L316" si="17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5"/>
        <v>#DIV/0!</v>
      </c>
      <c r="J254" s="10"/>
      <c r="K254" s="22" t="e">
        <f t="shared" si="16"/>
        <v>#DIV/0!</v>
      </c>
      <c r="L254" s="22" t="e">
        <f t="shared" si="17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5"/>
        <v>#DIV/0!</v>
      </c>
      <c r="J255" s="10"/>
      <c r="K255" s="22" t="e">
        <f t="shared" si="16"/>
        <v>#DIV/0!</v>
      </c>
      <c r="L255" s="22" t="e">
        <f t="shared" si="17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8">H317/G317</f>
        <v>#DIV/0!</v>
      </c>
      <c r="J317" s="10"/>
      <c r="K317" s="22" t="e">
        <f t="shared" ref="K317:K380" si="19">J317/G317</f>
        <v>#DIV/0!</v>
      </c>
      <c r="L317" s="22" t="e">
        <f t="shared" ref="L317:L380" si="20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8"/>
        <v>#DIV/0!</v>
      </c>
      <c r="J318" s="10"/>
      <c r="K318" s="22" t="e">
        <f t="shared" si="19"/>
        <v>#DIV/0!</v>
      </c>
      <c r="L318" s="22" t="e">
        <f t="shared" si="20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8"/>
        <v>#DIV/0!</v>
      </c>
      <c r="J319" s="10"/>
      <c r="K319" s="22" t="e">
        <f t="shared" si="19"/>
        <v>#DIV/0!</v>
      </c>
      <c r="L319" s="22" t="e">
        <f t="shared" si="20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21">H381/G381</f>
        <v>#DIV/0!</v>
      </c>
      <c r="J381" s="10"/>
      <c r="K381" s="22" t="e">
        <f t="shared" ref="K381:K444" si="22">J381/G381</f>
        <v>#DIV/0!</v>
      </c>
      <c r="L381" s="22" t="e">
        <f t="shared" ref="L381:L444" si="23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21"/>
        <v>#DIV/0!</v>
      </c>
      <c r="J382" s="10"/>
      <c r="K382" s="22" t="e">
        <f t="shared" si="22"/>
        <v>#DIV/0!</v>
      </c>
      <c r="L382" s="22" t="e">
        <f t="shared" si="23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21"/>
        <v>#DIV/0!</v>
      </c>
      <c r="J383" s="10"/>
      <c r="K383" s="22" t="e">
        <f t="shared" si="22"/>
        <v>#DIV/0!</v>
      </c>
      <c r="L383" s="22" t="e">
        <f t="shared" si="23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4">H445/G445</f>
        <v>#DIV/0!</v>
      </c>
      <c r="J445" s="10"/>
      <c r="K445" s="22" t="e">
        <f t="shared" ref="K445:K508" si="25">J445/G445</f>
        <v>#DIV/0!</v>
      </c>
      <c r="L445" s="22" t="e">
        <f t="shared" ref="L445:L508" si="26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4"/>
        <v>#DIV/0!</v>
      </c>
      <c r="J446" s="10"/>
      <c r="K446" s="22" t="e">
        <f t="shared" si="25"/>
        <v>#DIV/0!</v>
      </c>
      <c r="L446" s="22" t="e">
        <f t="shared" si="26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4"/>
        <v>#DIV/0!</v>
      </c>
      <c r="J447" s="10"/>
      <c r="K447" s="22" t="e">
        <f t="shared" si="25"/>
        <v>#DIV/0!</v>
      </c>
      <c r="L447" s="22" t="e">
        <f t="shared" si="26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7">H509/G509</f>
        <v>#DIV/0!</v>
      </c>
      <c r="J509" s="10"/>
      <c r="K509" s="22" t="e">
        <f t="shared" ref="K509:K572" si="28">J509/G509</f>
        <v>#DIV/0!</v>
      </c>
      <c r="L509" s="22" t="e">
        <f t="shared" ref="L509:L572" si="29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7"/>
        <v>#DIV/0!</v>
      </c>
      <c r="J510" s="10"/>
      <c r="K510" s="22" t="e">
        <f t="shared" si="28"/>
        <v>#DIV/0!</v>
      </c>
      <c r="L510" s="22" t="e">
        <f t="shared" si="29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7"/>
        <v>#DIV/0!</v>
      </c>
      <c r="J511" s="10"/>
      <c r="K511" s="22" t="e">
        <f t="shared" si="28"/>
        <v>#DIV/0!</v>
      </c>
      <c r="L511" s="22" t="e">
        <f t="shared" si="29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30">H573/G573</f>
        <v>#DIV/0!</v>
      </c>
      <c r="J573" s="10"/>
      <c r="K573" s="22" t="e">
        <f t="shared" ref="K573:K636" si="31">J573/G573</f>
        <v>#DIV/0!</v>
      </c>
      <c r="L573" s="22" t="e">
        <f t="shared" ref="L573:L636" si="32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30"/>
        <v>#DIV/0!</v>
      </c>
      <c r="J574" s="10"/>
      <c r="K574" s="22" t="e">
        <f t="shared" si="31"/>
        <v>#DIV/0!</v>
      </c>
      <c r="L574" s="22" t="e">
        <f t="shared" si="32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30"/>
        <v>#DIV/0!</v>
      </c>
      <c r="J575" s="10"/>
      <c r="K575" s="22" t="e">
        <f t="shared" si="31"/>
        <v>#DIV/0!</v>
      </c>
      <c r="L575" s="22" t="e">
        <f t="shared" si="32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3">H637/G637</f>
        <v>#DIV/0!</v>
      </c>
      <c r="J637" s="10"/>
      <c r="K637" s="22" t="e">
        <f t="shared" ref="K637:K700" si="34">J637/G637</f>
        <v>#DIV/0!</v>
      </c>
      <c r="L637" s="22" t="e">
        <f t="shared" ref="L637:L700" si="35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3"/>
        <v>#DIV/0!</v>
      </c>
      <c r="J638" s="10"/>
      <c r="K638" s="22" t="e">
        <f t="shared" si="34"/>
        <v>#DIV/0!</v>
      </c>
      <c r="L638" s="22" t="e">
        <f t="shared" si="35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3"/>
        <v>#DIV/0!</v>
      </c>
      <c r="J639" s="10"/>
      <c r="K639" s="22" t="e">
        <f t="shared" si="34"/>
        <v>#DIV/0!</v>
      </c>
      <c r="L639" s="22" t="e">
        <f t="shared" si="35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6">H701/G701</f>
        <v>#DIV/0!</v>
      </c>
      <c r="J701" s="10"/>
      <c r="K701" s="22" t="e">
        <f t="shared" ref="K701:K764" si="37">J701/G701</f>
        <v>#DIV/0!</v>
      </c>
      <c r="L701" s="22" t="e">
        <f t="shared" ref="L701:L764" si="38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6"/>
        <v>#DIV/0!</v>
      </c>
      <c r="J702" s="10"/>
      <c r="K702" s="22" t="e">
        <f t="shared" si="37"/>
        <v>#DIV/0!</v>
      </c>
      <c r="L702" s="22" t="e">
        <f t="shared" si="38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6"/>
        <v>#DIV/0!</v>
      </c>
      <c r="J703" s="10"/>
      <c r="K703" s="22" t="e">
        <f t="shared" si="37"/>
        <v>#DIV/0!</v>
      </c>
      <c r="L703" s="22" t="e">
        <f t="shared" si="38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9">H765/G765</f>
        <v>#DIV/0!</v>
      </c>
      <c r="J765" s="10"/>
      <c r="K765" s="22" t="e">
        <f t="shared" ref="K765:K799" si="40">J765/G765</f>
        <v>#DIV/0!</v>
      </c>
      <c r="L765" s="22" t="e">
        <f t="shared" ref="L765:L799" si="41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9"/>
        <v>#DIV/0!</v>
      </c>
      <c r="J766" s="10"/>
      <c r="K766" s="22" t="e">
        <f t="shared" si="40"/>
        <v>#DIV/0!</v>
      </c>
      <c r="L766" s="22" t="e">
        <f t="shared" si="41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9"/>
        <v>#DIV/0!</v>
      </c>
      <c r="J767" s="10"/>
      <c r="K767" s="22" t="e">
        <f t="shared" si="40"/>
        <v>#DIV/0!</v>
      </c>
      <c r="L767" s="22" t="e">
        <f t="shared" si="41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9"/>
        <v>#DIV/0!</v>
      </c>
      <c r="J794" s="10"/>
      <c r="K794" s="22" t="e">
        <f t="shared" si="40"/>
        <v>#DIV/0!</v>
      </c>
      <c r="L794" s="22" t="e">
        <f t="shared" si="41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9"/>
        <v>#DIV/0!</v>
      </c>
      <c r="J795" s="10"/>
      <c r="K795" s="22" t="e">
        <f t="shared" si="40"/>
        <v>#DIV/0!</v>
      </c>
      <c r="L795" s="22" t="e">
        <f t="shared" si="41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9"/>
        <v>#DIV/0!</v>
      </c>
      <c r="J796" s="10"/>
      <c r="K796" s="22" t="e">
        <f t="shared" si="40"/>
        <v>#DIV/0!</v>
      </c>
      <c r="L796" s="22" t="e">
        <f t="shared" si="41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9"/>
        <v>#DIV/0!</v>
      </c>
      <c r="J797" s="10"/>
      <c r="K797" s="22" t="e">
        <f t="shared" si="40"/>
        <v>#DIV/0!</v>
      </c>
      <c r="L797" s="22" t="e">
        <f t="shared" si="41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9"/>
        <v>#DIV/0!</v>
      </c>
      <c r="J798" s="10"/>
      <c r="K798" s="22" t="e">
        <f t="shared" si="40"/>
        <v>#DIV/0!</v>
      </c>
      <c r="L798" s="22" t="e">
        <f t="shared" si="41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9"/>
        <v>#DIV/0!</v>
      </c>
      <c r="J799" s="10"/>
      <c r="K799" s="22" t="e">
        <f t="shared" si="40"/>
        <v>#DIV/0!</v>
      </c>
      <c r="L799" s="22" t="e">
        <f t="shared" si="41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62" priority="19" operator="equal">
      <formula>"Draw"</formula>
    </cfRule>
    <cfRule type="cellIs" dxfId="61" priority="20" operator="equal">
      <formula>"Win"</formula>
    </cfRule>
    <cfRule type="cellIs" dxfId="60" priority="21" operator="equal">
      <formula>"Loss"</formula>
    </cfRule>
  </conditionalFormatting>
  <conditionalFormatting sqref="B2:B11 B13:B1046">
    <cfRule type="containsText" dxfId="59" priority="18" operator="containsText" text="ChessDelta">
      <formula>NOT(ISERROR(SEARCH("ChessDelta",B2)))</formula>
    </cfRule>
  </conditionalFormatting>
  <conditionalFormatting sqref="B2:B11 B13:B799">
    <cfRule type="notContainsText" dxfId="58" priority="17" operator="notContains" text="ChessDelta">
      <formula>ISERROR(SEARCH("ChessDelta",B2))</formula>
    </cfRule>
  </conditionalFormatting>
  <conditionalFormatting sqref="D2:D11 D13:D1218">
    <cfRule type="cellIs" dxfId="57" priority="15" operator="equal">
      <formula>"Black"</formula>
    </cfRule>
    <cfRule type="cellIs" dxfId="56" priority="16" operator="equal">
      <formula>"White"</formula>
    </cfRule>
  </conditionalFormatting>
  <conditionalFormatting sqref="N2:N799">
    <cfRule type="cellIs" dxfId="55" priority="7" operator="equal">
      <formula>"Error"</formula>
    </cfRule>
  </conditionalFormatting>
  <conditionalFormatting sqref="I2:I137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10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 F13:F1368">
    <cfRule type="colorScale" priority="260">
      <colorScale>
        <cfvo type="min"/>
        <cfvo type="max"/>
        <color rgb="FFFFEF9C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">
    <cfRule type="containsText" dxfId="54" priority="4" operator="containsText" text="ChessDelta">
      <formula>NOT(ISERROR(SEARCH("ChessDelta",B12)))</formula>
    </cfRule>
  </conditionalFormatting>
  <conditionalFormatting sqref="B12">
    <cfRule type="notContainsText" dxfId="53" priority="3" operator="notContains" text="ChessDelta">
      <formula>ISERROR(SEARCH("ChessDelta",B12))</formula>
    </cfRule>
  </conditionalFormatting>
  <conditionalFormatting sqref="D12">
    <cfRule type="cellIs" dxfId="52" priority="1" operator="equal">
      <formula>"Black"</formula>
    </cfRule>
    <cfRule type="cellIs" dxfId="51" priority="2" operator="equal">
      <formula>"White"</formula>
    </cfRule>
  </conditionalFormatting>
  <conditionalFormatting sqref="F12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.16406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43169</v>
      </c>
      <c r="B2" s="4" t="s">
        <v>26</v>
      </c>
      <c r="C2" s="15" t="s">
        <v>13</v>
      </c>
      <c r="D2" s="4" t="s">
        <v>5</v>
      </c>
      <c r="E2" s="14" t="s">
        <v>14</v>
      </c>
      <c r="F2" s="4">
        <v>4</v>
      </c>
      <c r="G2" s="23" t="s">
        <v>7</v>
      </c>
      <c r="H2" s="23" t="s">
        <v>7</v>
      </c>
      <c r="I2" s="23" t="s">
        <v>7</v>
      </c>
      <c r="J2" s="11">
        <v>10261944</v>
      </c>
      <c r="K2" s="23" t="s">
        <v>7</v>
      </c>
      <c r="L2" s="23" t="s">
        <v>7</v>
      </c>
      <c r="M2" s="23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4</v>
      </c>
      <c r="G3" s="10">
        <v>23</v>
      </c>
      <c r="H3" s="10">
        <v>5660022</v>
      </c>
      <c r="I3" s="22">
        <f t="shared" ref="I3:I60" si="0">H3/G3</f>
        <v>246087.91304347827</v>
      </c>
      <c r="J3" s="10">
        <v>15996221</v>
      </c>
      <c r="K3" s="22">
        <f t="shared" ref="K3:K60" si="1">J3/G3</f>
        <v>695487.86956521741</v>
      </c>
      <c r="L3" s="22">
        <f t="shared" ref="L3:L60" si="2">(J3/(H3/1000))</f>
        <v>2826.1764706921635</v>
      </c>
      <c r="M3" s="20">
        <v>41.895652173913</v>
      </c>
      <c r="N3" s="4" t="s">
        <v>15</v>
      </c>
      <c r="O3" s="12" t="s">
        <v>29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10</v>
      </c>
      <c r="E4" s="14" t="s">
        <v>14</v>
      </c>
      <c r="F4" s="4">
        <v>4</v>
      </c>
      <c r="G4" s="10">
        <v>48</v>
      </c>
      <c r="H4" s="10">
        <v>10981772</v>
      </c>
      <c r="I4" s="22">
        <f t="shared" si="0"/>
        <v>228786.91666666666</v>
      </c>
      <c r="J4" s="10">
        <v>34283608</v>
      </c>
      <c r="K4" s="22">
        <f t="shared" si="1"/>
        <v>714241.83333333337</v>
      </c>
      <c r="L4" s="22">
        <f t="shared" si="2"/>
        <v>3121.8648502263568</v>
      </c>
      <c r="M4" s="20">
        <v>64.2699652777778</v>
      </c>
      <c r="N4" s="4" t="s">
        <v>8</v>
      </c>
      <c r="O4" s="12" t="s">
        <v>30</v>
      </c>
    </row>
    <row r="5" spans="1:16" x14ac:dyDescent="0.2">
      <c r="A5" s="8">
        <v>43178</v>
      </c>
      <c r="B5" s="4" t="s">
        <v>26</v>
      </c>
      <c r="C5" s="27" t="s">
        <v>34</v>
      </c>
      <c r="D5" s="21" t="s">
        <v>5</v>
      </c>
      <c r="E5" s="25" t="s">
        <v>35</v>
      </c>
      <c r="F5" s="21">
        <v>4</v>
      </c>
      <c r="G5" s="10">
        <v>14</v>
      </c>
      <c r="H5" s="10">
        <v>178967</v>
      </c>
      <c r="I5" s="22">
        <f t="shared" si="0"/>
        <v>12783.357142857143</v>
      </c>
      <c r="J5" s="10">
        <v>379248</v>
      </c>
      <c r="K5" s="22">
        <f t="shared" si="1"/>
        <v>27089.142857142859</v>
      </c>
      <c r="L5" s="22">
        <f t="shared" si="2"/>
        <v>2119.0945816826566</v>
      </c>
      <c r="M5" s="20">
        <v>161.78571428571399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3">H61/G61</f>
        <v>#DIV/0!</v>
      </c>
      <c r="J61" s="10"/>
      <c r="K61" s="22" t="e">
        <f t="shared" ref="K61:K124" si="4">J61/G61</f>
        <v>#DIV/0!</v>
      </c>
      <c r="L61" s="22" t="e">
        <f t="shared" ref="L61:L124" si="5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6">H125/G125</f>
        <v>#DIV/0!</v>
      </c>
      <c r="J125" s="10"/>
      <c r="K125" s="22" t="e">
        <f t="shared" ref="K125:K188" si="7">J125/G125</f>
        <v>#DIV/0!</v>
      </c>
      <c r="L125" s="22" t="e">
        <f t="shared" ref="L125:L188" si="8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9">H189/G189</f>
        <v>#DIV/0!</v>
      </c>
      <c r="J189" s="10"/>
      <c r="K189" s="22" t="e">
        <f t="shared" ref="K189:K252" si="10">J189/G189</f>
        <v>#DIV/0!</v>
      </c>
      <c r="L189" s="22" t="e">
        <f t="shared" ref="L189:L252" si="11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2">H253/G253</f>
        <v>#DIV/0!</v>
      </c>
      <c r="J253" s="10"/>
      <c r="K253" s="22" t="e">
        <f t="shared" ref="K253:K316" si="13">J253/G253</f>
        <v>#DIV/0!</v>
      </c>
      <c r="L253" s="22" t="e">
        <f t="shared" ref="L253:L316" si="14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5">H317/G317</f>
        <v>#DIV/0!</v>
      </c>
      <c r="J317" s="10"/>
      <c r="K317" s="22" t="e">
        <f t="shared" ref="K317:K380" si="16">J317/G317</f>
        <v>#DIV/0!</v>
      </c>
      <c r="L317" s="22" t="e">
        <f t="shared" ref="L317:L380" si="17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18">H381/G381</f>
        <v>#DIV/0!</v>
      </c>
      <c r="J381" s="10"/>
      <c r="K381" s="22" t="e">
        <f t="shared" ref="K381:K444" si="19">J381/G381</f>
        <v>#DIV/0!</v>
      </c>
      <c r="L381" s="22" t="e">
        <f t="shared" ref="L381:L444" si="20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1">H445/G445</f>
        <v>#DIV/0!</v>
      </c>
      <c r="J445" s="10"/>
      <c r="K445" s="22" t="e">
        <f t="shared" ref="K445:K508" si="22">J445/G445</f>
        <v>#DIV/0!</v>
      </c>
      <c r="L445" s="22" t="e">
        <f t="shared" ref="L445:L508" si="23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4">H509/G509</f>
        <v>#DIV/0!</v>
      </c>
      <c r="J509" s="10"/>
      <c r="K509" s="22" t="e">
        <f t="shared" ref="K509:K572" si="25">J509/G509</f>
        <v>#DIV/0!</v>
      </c>
      <c r="L509" s="22" t="e">
        <f t="shared" ref="L509:L572" si="26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27">H573/G573</f>
        <v>#DIV/0!</v>
      </c>
      <c r="J573" s="10"/>
      <c r="K573" s="22" t="e">
        <f t="shared" ref="K573:K636" si="28">J573/G573</f>
        <v>#DIV/0!</v>
      </c>
      <c r="L573" s="22" t="e">
        <f t="shared" ref="L573:L636" si="29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0">H637/G637</f>
        <v>#DIV/0!</v>
      </c>
      <c r="J637" s="10"/>
      <c r="K637" s="22" t="e">
        <f t="shared" ref="K637:K700" si="31">J637/G637</f>
        <v>#DIV/0!</v>
      </c>
      <c r="L637" s="22" t="e">
        <f t="shared" ref="L637:L700" si="32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3">H701/G701</f>
        <v>#DIV/0!</v>
      </c>
      <c r="J701" s="10"/>
      <c r="K701" s="22" t="e">
        <f t="shared" ref="K701:K764" si="34">J701/G701</f>
        <v>#DIV/0!</v>
      </c>
      <c r="L701" s="22" t="e">
        <f t="shared" ref="L701:L764" si="35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6">H765/G765</f>
        <v>#DIV/0!</v>
      </c>
      <c r="J765" s="10"/>
      <c r="K765" s="22" t="e">
        <f t="shared" ref="K765:K799" si="37">J765/G765</f>
        <v>#DIV/0!</v>
      </c>
      <c r="L765" s="22" t="e">
        <f t="shared" ref="L765:L799" si="38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50" priority="15" operator="equal">
      <formula>"Draw"</formula>
    </cfRule>
    <cfRule type="cellIs" dxfId="49" priority="16" operator="equal">
      <formula>"Win"</formula>
    </cfRule>
    <cfRule type="cellIs" dxfId="48" priority="17" operator="equal">
      <formula>"Loss"</formula>
    </cfRule>
  </conditionalFormatting>
  <conditionalFormatting sqref="B2:B1046">
    <cfRule type="containsText" dxfId="47" priority="14" operator="containsText" text="ChessDelta">
      <formula>NOT(ISERROR(SEARCH("ChessDelta",B2)))</formula>
    </cfRule>
  </conditionalFormatting>
  <conditionalFormatting sqref="B2:B799">
    <cfRule type="notContainsText" dxfId="46" priority="13" operator="notContains" text="ChessDelta">
      <formula>ISERROR(SEARCH("ChessDelta",B2))</formula>
    </cfRule>
  </conditionalFormatting>
  <conditionalFormatting sqref="D2:D4 D6:D1218">
    <cfRule type="cellIs" dxfId="45" priority="11" operator="equal">
      <formula>"Black"</formula>
    </cfRule>
    <cfRule type="cellIs" dxfId="44" priority="12" operator="equal">
      <formula>"White"</formula>
    </cfRule>
  </conditionalFormatting>
  <conditionalFormatting sqref="N2:N799">
    <cfRule type="cellIs" dxfId="43" priority="3" operator="equal">
      <formula>"Error"</formula>
    </cfRule>
  </conditionalFormatting>
  <conditionalFormatting sqref="I3:I13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">
    <cfRule type="cellIs" dxfId="42" priority="1" operator="equal">
      <formula>"Black"</formula>
    </cfRule>
    <cfRule type="cellIs" dxfId="41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zoomScale="75"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24" t="s">
        <v>31</v>
      </c>
      <c r="D2" s="21" t="s">
        <v>5</v>
      </c>
      <c r="E2" s="14" t="s">
        <v>14</v>
      </c>
      <c r="F2" s="21">
        <v>5</v>
      </c>
      <c r="G2" s="10">
        <v>7</v>
      </c>
      <c r="H2" s="10">
        <v>67710199</v>
      </c>
      <c r="I2" s="22">
        <f t="shared" ref="I2:I57" si="0">H2/G2</f>
        <v>9672885.5714285709</v>
      </c>
      <c r="J2" s="10">
        <v>157806776</v>
      </c>
      <c r="K2" s="22">
        <f t="shared" ref="K2:K62" si="1">J2/G2</f>
        <v>22543825.142857142</v>
      </c>
      <c r="L2" s="22">
        <f t="shared" ref="L2:L62" si="2">(J2/(H2/1000))</f>
        <v>2330.6204727001323</v>
      </c>
      <c r="M2" s="20">
        <v>15.02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24" t="s">
        <v>31</v>
      </c>
      <c r="D3" s="21" t="s">
        <v>10</v>
      </c>
      <c r="E3" s="14" t="s">
        <v>14</v>
      </c>
      <c r="F3" s="21">
        <v>5</v>
      </c>
      <c r="G3" s="10">
        <v>5</v>
      </c>
      <c r="H3" s="10">
        <v>43837742</v>
      </c>
      <c r="I3" s="22">
        <f t="shared" si="0"/>
        <v>8767548.4000000004</v>
      </c>
      <c r="J3" s="10">
        <v>86064588</v>
      </c>
      <c r="K3" s="22">
        <f t="shared" si="1"/>
        <v>17212917.600000001</v>
      </c>
      <c r="L3" s="22">
        <f t="shared" si="2"/>
        <v>1963.2532168285493</v>
      </c>
      <c r="M3" s="20">
        <v>31.2</v>
      </c>
      <c r="N3" s="21" t="s">
        <v>15</v>
      </c>
      <c r="O3" s="12"/>
    </row>
    <row r="4" spans="1:16" x14ac:dyDescent="0.2">
      <c r="A4" s="8">
        <v>43178</v>
      </c>
      <c r="B4" s="4" t="s">
        <v>26</v>
      </c>
      <c r="C4" s="27" t="s">
        <v>34</v>
      </c>
      <c r="D4" s="21" t="s">
        <v>5</v>
      </c>
      <c r="E4" s="25" t="s">
        <v>35</v>
      </c>
      <c r="F4" s="21">
        <v>5</v>
      </c>
      <c r="G4" s="10">
        <v>6</v>
      </c>
      <c r="H4" s="10">
        <v>537162</v>
      </c>
      <c r="I4" s="22">
        <f t="shared" si="0"/>
        <v>89527</v>
      </c>
      <c r="J4" s="10">
        <v>1215082</v>
      </c>
      <c r="K4" s="22">
        <f t="shared" si="1"/>
        <v>202513.66666666666</v>
      </c>
      <c r="L4" s="22">
        <f t="shared" si="2"/>
        <v>2262.0401294209196</v>
      </c>
      <c r="M4" s="20">
        <v>202.166666666666</v>
      </c>
      <c r="N4" s="21" t="s">
        <v>15</v>
      </c>
      <c r="O4" s="12"/>
    </row>
    <row r="5" spans="1:16" x14ac:dyDescent="0.2">
      <c r="A5" s="8">
        <v>43180</v>
      </c>
      <c r="B5" s="4" t="s">
        <v>39</v>
      </c>
      <c r="C5" s="27" t="s">
        <v>34</v>
      </c>
      <c r="D5" s="21" t="s">
        <v>5</v>
      </c>
      <c r="E5" s="25" t="s">
        <v>35</v>
      </c>
      <c r="F5" s="21">
        <v>5</v>
      </c>
      <c r="G5" s="10">
        <v>26</v>
      </c>
      <c r="H5" s="10">
        <v>5556247</v>
      </c>
      <c r="I5" s="22">
        <f t="shared" si="0"/>
        <v>213701.80769230769</v>
      </c>
      <c r="J5" s="10">
        <v>12721311</v>
      </c>
      <c r="K5" s="22">
        <f t="shared" si="1"/>
        <v>489281.19230769231</v>
      </c>
      <c r="L5" s="22">
        <f t="shared" si="2"/>
        <v>2289.5510224797422</v>
      </c>
      <c r="M5" s="20">
        <v>88.65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ref="I58:I121" si="3">H58/G58</f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ref="I122:I185" si="6">H122/G122</f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ref="I186:I249" si="9">H186/G186</f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ref="I250:I313" si="12">H250/G250</f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ref="I314:I377" si="15">H314/G314</f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ref="I378:I441" si="18">H378/G378</f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ref="I442:I505" si="21">H442/G442</f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ref="I506:I569" si="24">H506/G506</f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ref="I570:I633" si="27">H570/G570</f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ref="I634:I697" si="30">H634/G634</f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ref="I698:I761" si="33">H698/G698</f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ref="I762:I796" si="36">H762/G762</f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1"/>
      <c r="N796" s="21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40" priority="29" operator="equal">
      <formula>"Draw"</formula>
    </cfRule>
    <cfRule type="cellIs" dxfId="39" priority="30" operator="equal">
      <formula>"Win"</formula>
    </cfRule>
    <cfRule type="cellIs" dxfId="38" priority="31" operator="equal">
      <formula>"Loss"</formula>
    </cfRule>
  </conditionalFormatting>
  <conditionalFormatting sqref="B5:B1043">
    <cfRule type="containsText" dxfId="37" priority="27" operator="containsText" text="ChessDelta">
      <formula>NOT(ISERROR(SEARCH("ChessDelta",B5)))</formula>
    </cfRule>
  </conditionalFormatting>
  <conditionalFormatting sqref="B5:B796">
    <cfRule type="notContainsText" dxfId="36" priority="26" operator="notContains" text="ChessDelta">
      <formula>ISERROR(SEARCH("ChessDelta",B5))</formula>
    </cfRule>
  </conditionalFormatting>
  <conditionalFormatting sqref="D2:D3 D5:D1215">
    <cfRule type="cellIs" dxfId="35" priority="24" operator="equal">
      <formula>"Black"</formula>
    </cfRule>
    <cfRule type="cellIs" dxfId="34" priority="25" operator="equal">
      <formula>"White"</formula>
    </cfRule>
  </conditionalFormatting>
  <conditionalFormatting sqref="N2:N796">
    <cfRule type="cellIs" dxfId="33" priority="9" operator="equal">
      <formula>"Error"</formula>
    </cfRule>
  </conditionalFormatting>
  <conditionalFormatting sqref="F2:F136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32" priority="8" operator="containsText" text="ChessDelta">
      <formula>NOT(ISERROR(SEARCH("ChessDelta",B2)))</formula>
    </cfRule>
  </conditionalFormatting>
  <conditionalFormatting sqref="B2">
    <cfRule type="notContainsText" dxfId="31" priority="7" operator="notContains" text="ChessDelta">
      <formula>ISERROR(SEARCH("ChessDelta",B2))</formula>
    </cfRule>
  </conditionalFormatting>
  <conditionalFormatting sqref="B3">
    <cfRule type="containsText" dxfId="30" priority="6" operator="containsText" text="ChessDelta">
      <formula>NOT(ISERROR(SEARCH("ChessDelta",B3)))</formula>
    </cfRule>
  </conditionalFormatting>
  <conditionalFormatting sqref="B3">
    <cfRule type="notContainsText" dxfId="29" priority="5" operator="notContains" text="ChessDelta">
      <formula>ISERROR(SEARCH("ChessDelta",B3))</formula>
    </cfRule>
  </conditionalFormatting>
  <conditionalFormatting sqref="B4">
    <cfRule type="containsText" dxfId="28" priority="4" operator="containsText" text="ChessDelta">
      <formula>NOT(ISERROR(SEARCH("ChessDelta",B4)))</formula>
    </cfRule>
  </conditionalFormatting>
  <conditionalFormatting sqref="B4">
    <cfRule type="notContainsText" dxfId="27" priority="3" operator="notContains" text="ChessDelta">
      <formula>ISERROR(SEARCH("ChessDelta",B4))</formula>
    </cfRule>
  </conditionalFormatting>
  <conditionalFormatting sqref="D4">
    <cfRule type="cellIs" dxfId="26" priority="1" operator="equal">
      <formula>"Black"</formula>
    </cfRule>
    <cfRule type="cellIs" dxfId="25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DC-F600-844D-A2C5-9097D35817D0}">
  <dimension ref="A1:P1421"/>
  <sheetViews>
    <sheetView zoomScale="75" workbookViewId="0">
      <selection activeCell="A3" sqref="A3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43179</v>
      </c>
      <c r="B2" s="4" t="s">
        <v>26</v>
      </c>
      <c r="C2" s="27" t="s">
        <v>34</v>
      </c>
      <c r="D2" s="21" t="s">
        <v>5</v>
      </c>
      <c r="E2" s="25" t="s">
        <v>35</v>
      </c>
      <c r="F2" s="21">
        <v>6</v>
      </c>
      <c r="G2" s="10">
        <v>14</v>
      </c>
      <c r="H2" s="10">
        <v>23372969</v>
      </c>
      <c r="I2" s="22">
        <f t="shared" ref="I2" si="0">H2/G2</f>
        <v>1669497.7857142857</v>
      </c>
      <c r="J2" s="10">
        <v>50818977</v>
      </c>
      <c r="K2" s="22">
        <f t="shared" ref="K2" si="1">J2/G2</f>
        <v>3629926.9285714286</v>
      </c>
      <c r="L2" s="22">
        <f t="shared" ref="L2" si="2">(J2/(H2/1000))</f>
        <v>2174.2627990479086</v>
      </c>
      <c r="M2" s="20">
        <v>313.71428571428498</v>
      </c>
      <c r="N2" s="21" t="s">
        <v>15</v>
      </c>
      <c r="O2" s="12"/>
    </row>
    <row r="3" spans="1:16" x14ac:dyDescent="0.2">
      <c r="A3" s="9"/>
      <c r="B3" s="4"/>
      <c r="C3" s="21"/>
      <c r="D3" s="21"/>
      <c r="E3" s="21"/>
      <c r="F3" s="21"/>
      <c r="G3" s="10"/>
      <c r="H3" s="10"/>
      <c r="I3" s="22" t="e">
        <f t="shared" ref="I3:I62" si="3">H3/G3</f>
        <v>#DIV/0!</v>
      </c>
      <c r="J3" s="10"/>
      <c r="K3" s="22" t="e">
        <f t="shared" ref="K3:K62" si="4">J3/G3</f>
        <v>#DIV/0!</v>
      </c>
      <c r="L3" s="22" t="e">
        <f t="shared" ref="L3:L62" si="5">(J3/(H3/1000))</f>
        <v>#DIV/0!</v>
      </c>
      <c r="M3" s="20"/>
      <c r="N3" s="21"/>
      <c r="O3" s="12"/>
    </row>
    <row r="4" spans="1:16" x14ac:dyDescent="0.2">
      <c r="A4" s="9"/>
      <c r="B4" s="4"/>
      <c r="C4" s="21"/>
      <c r="D4" s="21"/>
      <c r="E4" s="21"/>
      <c r="F4" s="21"/>
      <c r="G4" s="10"/>
      <c r="H4" s="10"/>
      <c r="I4" s="22" t="e">
        <f t="shared" si="3"/>
        <v>#DIV/0!</v>
      </c>
      <c r="J4" s="10"/>
      <c r="K4" s="22" t="e">
        <f t="shared" si="4"/>
        <v>#DIV/0!</v>
      </c>
      <c r="L4" s="22" t="e">
        <f t="shared" si="5"/>
        <v>#DIV/0!</v>
      </c>
      <c r="M4" s="20"/>
      <c r="N4" s="21"/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3"/>
        <v>#DIV/0!</v>
      </c>
      <c r="J5" s="10"/>
      <c r="K5" s="22" t="e">
        <f t="shared" si="4"/>
        <v>#DIV/0!</v>
      </c>
      <c r="L5" s="22" t="e">
        <f t="shared" si="5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3"/>
        <v>#DIV/0!</v>
      </c>
      <c r="J6" s="10"/>
      <c r="K6" s="22" t="e">
        <f t="shared" si="4"/>
        <v>#DIV/0!</v>
      </c>
      <c r="L6" s="22" t="e">
        <f t="shared" si="5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3"/>
        <v>#DIV/0!</v>
      </c>
      <c r="J7" s="10"/>
      <c r="K7" s="22" t="e">
        <f t="shared" si="4"/>
        <v>#DIV/0!</v>
      </c>
      <c r="L7" s="22" t="e">
        <f t="shared" si="5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3"/>
        <v>#DIV/0!</v>
      </c>
      <c r="J8" s="10"/>
      <c r="K8" s="22" t="e">
        <f t="shared" si="4"/>
        <v>#DIV/0!</v>
      </c>
      <c r="L8" s="22" t="e">
        <f t="shared" si="5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3"/>
        <v>#DIV/0!</v>
      </c>
      <c r="J9" s="10"/>
      <c r="K9" s="22" t="e">
        <f t="shared" si="4"/>
        <v>#DIV/0!</v>
      </c>
      <c r="L9" s="22" t="e">
        <f t="shared" si="5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3"/>
        <v>#DIV/0!</v>
      </c>
      <c r="J10" s="10"/>
      <c r="K10" s="22" t="e">
        <f t="shared" si="4"/>
        <v>#DIV/0!</v>
      </c>
      <c r="L10" s="22" t="e">
        <f t="shared" si="5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3"/>
        <v>#DIV/0!</v>
      </c>
      <c r="J11" s="10"/>
      <c r="K11" s="22" t="e">
        <f t="shared" si="4"/>
        <v>#DIV/0!</v>
      </c>
      <c r="L11" s="22" t="e">
        <f t="shared" si="5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3"/>
        <v>#DIV/0!</v>
      </c>
      <c r="J12" s="10"/>
      <c r="K12" s="22" t="e">
        <f t="shared" si="4"/>
        <v>#DIV/0!</v>
      </c>
      <c r="L12" s="22" t="e">
        <f t="shared" si="5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3"/>
        <v>#DIV/0!</v>
      </c>
      <c r="J13" s="10"/>
      <c r="K13" s="22" t="e">
        <f t="shared" si="4"/>
        <v>#DIV/0!</v>
      </c>
      <c r="L13" s="22" t="e">
        <f t="shared" si="5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3"/>
        <v>#DIV/0!</v>
      </c>
      <c r="J14" s="10"/>
      <c r="K14" s="22" t="e">
        <f t="shared" si="4"/>
        <v>#DIV/0!</v>
      </c>
      <c r="L14" s="22" t="e">
        <f t="shared" si="5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3"/>
        <v>#DIV/0!</v>
      </c>
      <c r="J15" s="10"/>
      <c r="K15" s="22" t="e">
        <f t="shared" si="4"/>
        <v>#DIV/0!</v>
      </c>
      <c r="L15" s="22" t="e">
        <f t="shared" si="5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3"/>
        <v>#DIV/0!</v>
      </c>
      <c r="J16" s="10"/>
      <c r="K16" s="22" t="e">
        <f t="shared" si="4"/>
        <v>#DIV/0!</v>
      </c>
      <c r="L16" s="22" t="e">
        <f t="shared" si="5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3"/>
        <v>#DIV/0!</v>
      </c>
      <c r="J17" s="10"/>
      <c r="K17" s="22" t="e">
        <f t="shared" si="4"/>
        <v>#DIV/0!</v>
      </c>
      <c r="L17" s="22" t="e">
        <f t="shared" si="5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3"/>
        <v>#DIV/0!</v>
      </c>
      <c r="J18" s="10"/>
      <c r="K18" s="22" t="e">
        <f t="shared" si="4"/>
        <v>#DIV/0!</v>
      </c>
      <c r="L18" s="22" t="e">
        <f t="shared" si="5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3"/>
        <v>#DIV/0!</v>
      </c>
      <c r="J19" s="10"/>
      <c r="K19" s="22" t="e">
        <f t="shared" si="4"/>
        <v>#DIV/0!</v>
      </c>
      <c r="L19" s="22" t="e">
        <f t="shared" si="5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3"/>
        <v>#DIV/0!</v>
      </c>
      <c r="J20" s="10"/>
      <c r="K20" s="22" t="e">
        <f t="shared" si="4"/>
        <v>#DIV/0!</v>
      </c>
      <c r="L20" s="22" t="e">
        <f t="shared" si="5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3"/>
        <v>#DIV/0!</v>
      </c>
      <c r="J21" s="10"/>
      <c r="K21" s="22" t="e">
        <f t="shared" si="4"/>
        <v>#DIV/0!</v>
      </c>
      <c r="L21" s="22" t="e">
        <f t="shared" si="5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3"/>
        <v>#DIV/0!</v>
      </c>
      <c r="J22" s="10"/>
      <c r="K22" s="22" t="e">
        <f t="shared" si="4"/>
        <v>#DIV/0!</v>
      </c>
      <c r="L22" s="22" t="e">
        <f t="shared" si="5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3"/>
        <v>#DIV/0!</v>
      </c>
      <c r="J23" s="10"/>
      <c r="K23" s="22" t="e">
        <f t="shared" si="4"/>
        <v>#DIV/0!</v>
      </c>
      <c r="L23" s="22" t="e">
        <f t="shared" si="5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3"/>
        <v>#DIV/0!</v>
      </c>
      <c r="J24" s="10"/>
      <c r="K24" s="22" t="e">
        <f t="shared" si="4"/>
        <v>#DIV/0!</v>
      </c>
      <c r="L24" s="22" t="e">
        <f t="shared" si="5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3"/>
        <v>#DIV/0!</v>
      </c>
      <c r="J25" s="10"/>
      <c r="K25" s="22" t="e">
        <f t="shared" si="4"/>
        <v>#DIV/0!</v>
      </c>
      <c r="L25" s="22" t="e">
        <f t="shared" si="5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3"/>
        <v>#DIV/0!</v>
      </c>
      <c r="J26" s="10"/>
      <c r="K26" s="22" t="e">
        <f t="shared" si="4"/>
        <v>#DIV/0!</v>
      </c>
      <c r="L26" s="22" t="e">
        <f t="shared" si="5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3"/>
        <v>#DIV/0!</v>
      </c>
      <c r="J27" s="10"/>
      <c r="K27" s="22" t="e">
        <f t="shared" si="4"/>
        <v>#DIV/0!</v>
      </c>
      <c r="L27" s="22" t="e">
        <f t="shared" si="5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3"/>
        <v>#DIV/0!</v>
      </c>
      <c r="J28" s="10"/>
      <c r="K28" s="22" t="e">
        <f t="shared" si="4"/>
        <v>#DIV/0!</v>
      </c>
      <c r="L28" s="22" t="e">
        <f t="shared" si="5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3"/>
        <v>#DIV/0!</v>
      </c>
      <c r="J29" s="10"/>
      <c r="K29" s="22" t="e">
        <f t="shared" si="4"/>
        <v>#DIV/0!</v>
      </c>
      <c r="L29" s="22" t="e">
        <f t="shared" si="5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3"/>
        <v>#DIV/0!</v>
      </c>
      <c r="J30" s="10"/>
      <c r="K30" s="22" t="e">
        <f t="shared" si="4"/>
        <v>#DIV/0!</v>
      </c>
      <c r="L30" s="22" t="e">
        <f t="shared" si="5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3"/>
        <v>#DIV/0!</v>
      </c>
      <c r="J31" s="10"/>
      <c r="K31" s="22" t="e">
        <f t="shared" si="4"/>
        <v>#DIV/0!</v>
      </c>
      <c r="L31" s="22" t="e">
        <f t="shared" si="5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3"/>
        <v>#DIV/0!</v>
      </c>
      <c r="J32" s="10"/>
      <c r="K32" s="22" t="e">
        <f t="shared" si="4"/>
        <v>#DIV/0!</v>
      </c>
      <c r="L32" s="22" t="e">
        <f t="shared" si="5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3"/>
        <v>#DIV/0!</v>
      </c>
      <c r="J33" s="10"/>
      <c r="K33" s="22" t="e">
        <f t="shared" si="4"/>
        <v>#DIV/0!</v>
      </c>
      <c r="L33" s="22" t="e">
        <f t="shared" si="5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3"/>
        <v>#DIV/0!</v>
      </c>
      <c r="J34" s="10"/>
      <c r="K34" s="22" t="e">
        <f t="shared" si="4"/>
        <v>#DIV/0!</v>
      </c>
      <c r="L34" s="22" t="e">
        <f t="shared" si="5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3"/>
        <v>#DIV/0!</v>
      </c>
      <c r="J35" s="10"/>
      <c r="K35" s="22" t="e">
        <f t="shared" si="4"/>
        <v>#DIV/0!</v>
      </c>
      <c r="L35" s="22" t="e">
        <f t="shared" si="5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3"/>
        <v>#DIV/0!</v>
      </c>
      <c r="J36" s="10"/>
      <c r="K36" s="22" t="e">
        <f t="shared" si="4"/>
        <v>#DIV/0!</v>
      </c>
      <c r="L36" s="22" t="e">
        <f t="shared" si="5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3"/>
        <v>#DIV/0!</v>
      </c>
      <c r="J37" s="10"/>
      <c r="K37" s="22" t="e">
        <f t="shared" si="4"/>
        <v>#DIV/0!</v>
      </c>
      <c r="L37" s="22" t="e">
        <f t="shared" si="5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3"/>
        <v>#DIV/0!</v>
      </c>
      <c r="J38" s="10"/>
      <c r="K38" s="22" t="e">
        <f t="shared" si="4"/>
        <v>#DIV/0!</v>
      </c>
      <c r="L38" s="22" t="e">
        <f t="shared" si="5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3"/>
        <v>#DIV/0!</v>
      </c>
      <c r="J39" s="10"/>
      <c r="K39" s="22" t="e">
        <f t="shared" si="4"/>
        <v>#DIV/0!</v>
      </c>
      <c r="L39" s="22" t="e">
        <f t="shared" si="5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3"/>
        <v>#DIV/0!</v>
      </c>
      <c r="J40" s="10"/>
      <c r="K40" s="22" t="e">
        <f t="shared" si="4"/>
        <v>#DIV/0!</v>
      </c>
      <c r="L40" s="22" t="e">
        <f t="shared" si="5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3"/>
        <v>#DIV/0!</v>
      </c>
      <c r="J41" s="10"/>
      <c r="K41" s="22" t="e">
        <f t="shared" si="4"/>
        <v>#DIV/0!</v>
      </c>
      <c r="L41" s="22" t="e">
        <f t="shared" si="5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3"/>
        <v>#DIV/0!</v>
      </c>
      <c r="J42" s="10"/>
      <c r="K42" s="22" t="e">
        <f t="shared" si="4"/>
        <v>#DIV/0!</v>
      </c>
      <c r="L42" s="22" t="e">
        <f t="shared" si="5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3"/>
        <v>#DIV/0!</v>
      </c>
      <c r="J43" s="10"/>
      <c r="K43" s="22" t="e">
        <f t="shared" si="4"/>
        <v>#DIV/0!</v>
      </c>
      <c r="L43" s="22" t="e">
        <f t="shared" si="5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3"/>
        <v>#DIV/0!</v>
      </c>
      <c r="J44" s="10"/>
      <c r="K44" s="22" t="e">
        <f t="shared" si="4"/>
        <v>#DIV/0!</v>
      </c>
      <c r="L44" s="22" t="e">
        <f t="shared" si="5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3"/>
        <v>#DIV/0!</v>
      </c>
      <c r="J45" s="10"/>
      <c r="K45" s="22" t="e">
        <f t="shared" si="4"/>
        <v>#DIV/0!</v>
      </c>
      <c r="L45" s="22" t="e">
        <f t="shared" si="5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3"/>
        <v>#DIV/0!</v>
      </c>
      <c r="J46" s="10"/>
      <c r="K46" s="22" t="e">
        <f t="shared" si="4"/>
        <v>#DIV/0!</v>
      </c>
      <c r="L46" s="22" t="e">
        <f t="shared" si="5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3"/>
        <v>#DIV/0!</v>
      </c>
      <c r="J47" s="10"/>
      <c r="K47" s="22" t="e">
        <f t="shared" si="4"/>
        <v>#DIV/0!</v>
      </c>
      <c r="L47" s="22" t="e">
        <f t="shared" si="5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3"/>
        <v>#DIV/0!</v>
      </c>
      <c r="J48" s="10"/>
      <c r="K48" s="22" t="e">
        <f t="shared" si="4"/>
        <v>#DIV/0!</v>
      </c>
      <c r="L48" s="22" t="e">
        <f t="shared" si="5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3"/>
        <v>#DIV/0!</v>
      </c>
      <c r="J49" s="10"/>
      <c r="K49" s="22" t="e">
        <f t="shared" si="4"/>
        <v>#DIV/0!</v>
      </c>
      <c r="L49" s="22" t="e">
        <f t="shared" si="5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3"/>
        <v>#DIV/0!</v>
      </c>
      <c r="J50" s="10"/>
      <c r="K50" s="22" t="e">
        <f t="shared" si="4"/>
        <v>#DIV/0!</v>
      </c>
      <c r="L50" s="22" t="e">
        <f t="shared" si="5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3"/>
        <v>#DIV/0!</v>
      </c>
      <c r="J51" s="10"/>
      <c r="K51" s="22" t="e">
        <f t="shared" si="4"/>
        <v>#DIV/0!</v>
      </c>
      <c r="L51" s="22" t="e">
        <f t="shared" si="5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3"/>
        <v>#DIV/0!</v>
      </c>
      <c r="J52" s="10"/>
      <c r="K52" s="22" t="e">
        <f t="shared" si="4"/>
        <v>#DIV/0!</v>
      </c>
      <c r="L52" s="22" t="e">
        <f t="shared" si="5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3"/>
        <v>#DIV/0!</v>
      </c>
      <c r="J53" s="10"/>
      <c r="K53" s="22" t="e">
        <f t="shared" si="4"/>
        <v>#DIV/0!</v>
      </c>
      <c r="L53" s="22" t="e">
        <f t="shared" si="5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3"/>
        <v>#DIV/0!</v>
      </c>
      <c r="J54" s="10"/>
      <c r="K54" s="22" t="e">
        <f t="shared" si="4"/>
        <v>#DIV/0!</v>
      </c>
      <c r="L54" s="22" t="e">
        <f t="shared" si="5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3"/>
        <v>#DIV/0!</v>
      </c>
      <c r="J55" s="10"/>
      <c r="K55" s="22" t="e">
        <f t="shared" si="4"/>
        <v>#DIV/0!</v>
      </c>
      <c r="L55" s="22" t="e">
        <f t="shared" si="5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3"/>
        <v>#DIV/0!</v>
      </c>
      <c r="J56" s="10"/>
      <c r="K56" s="22" t="e">
        <f t="shared" si="4"/>
        <v>#DIV/0!</v>
      </c>
      <c r="L56" s="22" t="e">
        <f t="shared" si="5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3"/>
        <v>#DIV/0!</v>
      </c>
      <c r="J57" s="10"/>
      <c r="K57" s="22" t="e">
        <f t="shared" si="4"/>
        <v>#DIV/0!</v>
      </c>
      <c r="L57" s="22" t="e">
        <f t="shared" si="5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3"/>
        <v>#DIV/0!</v>
      </c>
      <c r="J58" s="10"/>
      <c r="K58" s="22" t="e">
        <f t="shared" si="4"/>
        <v>#DIV/0!</v>
      </c>
      <c r="L58" s="22" t="e">
        <f t="shared" si="5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4"/>
        <v>#DIV/0!</v>
      </c>
      <c r="L59" s="22" t="e">
        <f t="shared" si="5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ref="I63:I126" si="6">H63/G63</f>
        <v>#DIV/0!</v>
      </c>
      <c r="J63" s="10"/>
      <c r="K63" s="22" t="e">
        <f t="shared" ref="K63:K126" si="7">J63/G63</f>
        <v>#DIV/0!</v>
      </c>
      <c r="L63" s="22" t="e">
        <f t="shared" ref="L63:L126" si="8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ref="I127:I190" si="9">H127/G127</f>
        <v>#DIV/0!</v>
      </c>
      <c r="J127" s="10"/>
      <c r="K127" s="22" t="e">
        <f t="shared" ref="K127:K190" si="10">J127/G127</f>
        <v>#DIV/0!</v>
      </c>
      <c r="L127" s="22" t="e">
        <f t="shared" ref="L127:L190" si="11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ref="I191:I254" si="12">H191/G191</f>
        <v>#DIV/0!</v>
      </c>
      <c r="J191" s="10"/>
      <c r="K191" s="22" t="e">
        <f t="shared" ref="K191:K254" si="13">J191/G191</f>
        <v>#DIV/0!</v>
      </c>
      <c r="L191" s="22" t="e">
        <f t="shared" ref="L191:L254" si="14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ref="I255:I318" si="15">H255/G255</f>
        <v>#DIV/0!</v>
      </c>
      <c r="J255" s="10"/>
      <c r="K255" s="22" t="e">
        <f t="shared" ref="K255:K318" si="16">J255/G255</f>
        <v>#DIV/0!</v>
      </c>
      <c r="L255" s="22" t="e">
        <f t="shared" ref="L255:L318" si="17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ref="I319:I382" si="18">H319/G319</f>
        <v>#DIV/0!</v>
      </c>
      <c r="J319" s="10"/>
      <c r="K319" s="22" t="e">
        <f t="shared" ref="K319:K382" si="19">J319/G319</f>
        <v>#DIV/0!</v>
      </c>
      <c r="L319" s="22" t="e">
        <f t="shared" ref="L319:L382" si="20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ref="I383:I446" si="21">H383/G383</f>
        <v>#DIV/0!</v>
      </c>
      <c r="J383" s="10"/>
      <c r="K383" s="22" t="e">
        <f t="shared" ref="K383:K446" si="22">J383/G383</f>
        <v>#DIV/0!</v>
      </c>
      <c r="L383" s="22" t="e">
        <f t="shared" ref="L383:L446" si="23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ref="I447:I510" si="24">H447/G447</f>
        <v>#DIV/0!</v>
      </c>
      <c r="J447" s="10"/>
      <c r="K447" s="22" t="e">
        <f t="shared" ref="K447:K510" si="25">J447/G447</f>
        <v>#DIV/0!</v>
      </c>
      <c r="L447" s="22" t="e">
        <f t="shared" ref="L447:L510" si="26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ref="I511:I574" si="27">H511/G511</f>
        <v>#DIV/0!</v>
      </c>
      <c r="J511" s="10"/>
      <c r="K511" s="22" t="e">
        <f t="shared" ref="K511:K574" si="28">J511/G511</f>
        <v>#DIV/0!</v>
      </c>
      <c r="L511" s="22" t="e">
        <f t="shared" ref="L511:L574" si="29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ref="I575:I638" si="30">H575/G575</f>
        <v>#DIV/0!</v>
      </c>
      <c r="J575" s="10"/>
      <c r="K575" s="22" t="e">
        <f t="shared" ref="K575:K638" si="31">J575/G575</f>
        <v>#DIV/0!</v>
      </c>
      <c r="L575" s="22" t="e">
        <f t="shared" ref="L575:L638" si="32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ref="I639:I702" si="33">H639/G639</f>
        <v>#DIV/0!</v>
      </c>
      <c r="J639" s="10"/>
      <c r="K639" s="22" t="e">
        <f t="shared" ref="K639:K702" si="34">J639/G639</f>
        <v>#DIV/0!</v>
      </c>
      <c r="L639" s="22" t="e">
        <f t="shared" ref="L639:L702" si="35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ref="I703:I766" si="36">H703/G703</f>
        <v>#DIV/0!</v>
      </c>
      <c r="J703" s="10"/>
      <c r="K703" s="22" t="e">
        <f t="shared" ref="K703:K766" si="37">J703/G703</f>
        <v>#DIV/0!</v>
      </c>
      <c r="L703" s="22" t="e">
        <f t="shared" ref="L703:L766" si="38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ref="I767:I793" si="39">H767/G767</f>
        <v>#DIV/0!</v>
      </c>
      <c r="J767" s="10"/>
      <c r="K767" s="22" t="e">
        <f t="shared" ref="K767:K793" si="40">J767/G767</f>
        <v>#DIV/0!</v>
      </c>
      <c r="L767" s="22" t="e">
        <f t="shared" ref="L767:L793" si="41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1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1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1"/>
      <c r="N793" s="21"/>
      <c r="O793" s="12"/>
    </row>
    <row r="794" spans="1:15" x14ac:dyDescent="0.2">
      <c r="G794" s="3"/>
      <c r="H794" s="3"/>
      <c r="I794" s="3"/>
      <c r="J794" s="3"/>
      <c r="K794" s="3"/>
      <c r="L794" s="3"/>
      <c r="O794" s="12"/>
    </row>
    <row r="795" spans="1:15" x14ac:dyDescent="0.2">
      <c r="G795" s="3"/>
      <c r="H795" s="3"/>
      <c r="I795" s="3"/>
      <c r="J795" s="3"/>
      <c r="K795" s="3"/>
      <c r="L795" s="3"/>
      <c r="O795" s="12"/>
    </row>
    <row r="796" spans="1:15" x14ac:dyDescent="0.2">
      <c r="G796" s="3"/>
      <c r="H796" s="3"/>
      <c r="I796" s="3"/>
      <c r="J796" s="3"/>
      <c r="K796" s="3"/>
      <c r="L796" s="3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2"/>
      <c r="H1115" s="2"/>
      <c r="I1115" s="2"/>
      <c r="J1115" s="2"/>
      <c r="K1115" s="2"/>
      <c r="L1115" s="2"/>
    </row>
    <row r="1116" spans="7:12" x14ac:dyDescent="0.2">
      <c r="G1116" s="2"/>
      <c r="H1116" s="2"/>
      <c r="I1116" s="2"/>
      <c r="J1116" s="2"/>
      <c r="K1116" s="2"/>
      <c r="L1116" s="2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</sheetData>
  <conditionalFormatting sqref="N3:N902">
    <cfRule type="cellIs" dxfId="24" priority="28" operator="equal">
      <formula>"Draw"</formula>
    </cfRule>
    <cfRule type="cellIs" dxfId="23" priority="29" operator="equal">
      <formula>"Win"</formula>
    </cfRule>
    <cfRule type="cellIs" dxfId="22" priority="30" operator="equal">
      <formula>"Loss"</formula>
    </cfRule>
  </conditionalFormatting>
  <conditionalFormatting sqref="B3:B1040">
    <cfRule type="containsText" dxfId="21" priority="27" operator="containsText" text="ChessDelta">
      <formula>NOT(ISERROR(SEARCH("ChessDelta",B3)))</formula>
    </cfRule>
  </conditionalFormatting>
  <conditionalFormatting sqref="B3:B793">
    <cfRule type="notContainsText" dxfId="20" priority="26" operator="notContains" text="ChessDelta">
      <formula>ISERROR(SEARCH("ChessDelta",B3))</formula>
    </cfRule>
  </conditionalFormatting>
  <conditionalFormatting sqref="D3:D1212">
    <cfRule type="cellIs" dxfId="19" priority="24" operator="equal">
      <formula>"Black"</formula>
    </cfRule>
    <cfRule type="cellIs" dxfId="18" priority="25" operator="equal">
      <formula>"White"</formula>
    </cfRule>
  </conditionalFormatting>
  <conditionalFormatting sqref="N3:N793">
    <cfRule type="cellIs" dxfId="17" priority="23" operator="equal">
      <formula>"Error"</formula>
    </cfRule>
  </conditionalFormatting>
  <conditionalFormatting sqref="F3:F1362">
    <cfRule type="colorScale" priority="280">
      <colorScale>
        <cfvo type="min"/>
        <cfvo type="max"/>
        <color rgb="FFFFEF9C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3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9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ellIs" dxfId="16" priority="6" operator="equal">
      <formula>"Draw"</formula>
    </cfRule>
    <cfRule type="cellIs" dxfId="15" priority="7" operator="equal">
      <formula>"Win"</formula>
    </cfRule>
    <cfRule type="cellIs" dxfId="14" priority="8" operator="equal">
      <formula>"Loss"</formula>
    </cfRule>
  </conditionalFormatting>
  <conditionalFormatting sqref="N2">
    <cfRule type="cellIs" dxfId="13" priority="5" operator="equal">
      <formula>"Error"</formula>
    </cfRule>
  </conditionalFormatting>
  <conditionalFormatting sqref="F2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12" priority="4" operator="containsText" text="ChessDelta">
      <formula>NOT(ISERROR(SEARCH("ChessDelta",B2)))</formula>
    </cfRule>
  </conditionalFormatting>
  <conditionalFormatting sqref="B2">
    <cfRule type="notContainsText" dxfId="11" priority="3" operator="notContains" text="ChessDelta">
      <formula>ISERROR(SEARCH("ChessDelta",B2))</formula>
    </cfRule>
  </conditionalFormatting>
  <conditionalFormatting sqref="D2">
    <cfRule type="cellIs" dxfId="10" priority="1" operator="equal">
      <formula>"Black"</formula>
    </cfRule>
    <cfRule type="cellIs" dxfId="9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EB3-735B-6347-A188-0DA847D5022B}">
  <dimension ref="A1:P1432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43161</v>
      </c>
      <c r="B2" s="4" t="s">
        <v>26</v>
      </c>
      <c r="C2" s="16" t="s">
        <v>9</v>
      </c>
      <c r="D2" s="4" t="s">
        <v>5</v>
      </c>
      <c r="E2" s="28" t="s">
        <v>6</v>
      </c>
      <c r="F2" s="4">
        <v>3</v>
      </c>
      <c r="G2" s="23" t="s">
        <v>7</v>
      </c>
      <c r="H2" s="23" t="s">
        <v>7</v>
      </c>
      <c r="I2" s="23" t="s">
        <v>7</v>
      </c>
      <c r="J2" s="23" t="s">
        <v>7</v>
      </c>
      <c r="K2" s="23" t="s">
        <v>7</v>
      </c>
      <c r="L2" s="23" t="s">
        <v>7</v>
      </c>
      <c r="M2" s="23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6" t="s">
        <v>9</v>
      </c>
      <c r="D3" s="4" t="s">
        <v>5</v>
      </c>
      <c r="E3" s="28" t="s">
        <v>6</v>
      </c>
      <c r="F3" s="4">
        <v>3</v>
      </c>
      <c r="G3" s="23" t="s">
        <v>7</v>
      </c>
      <c r="H3" s="23" t="s">
        <v>7</v>
      </c>
      <c r="I3" s="23" t="s">
        <v>7</v>
      </c>
      <c r="J3" s="23" t="s">
        <v>7</v>
      </c>
      <c r="K3" s="23" t="s">
        <v>7</v>
      </c>
      <c r="L3" s="23" t="s">
        <v>7</v>
      </c>
      <c r="M3" s="23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6" t="s">
        <v>9</v>
      </c>
      <c r="D4" s="4" t="s">
        <v>5</v>
      </c>
      <c r="E4" s="28" t="s">
        <v>6</v>
      </c>
      <c r="F4" s="4">
        <v>3</v>
      </c>
      <c r="G4" s="23" t="s">
        <v>7</v>
      </c>
      <c r="H4" s="23" t="s">
        <v>7</v>
      </c>
      <c r="I4" s="23" t="s">
        <v>7</v>
      </c>
      <c r="J4" s="23" t="s">
        <v>7</v>
      </c>
      <c r="K4" s="23" t="s">
        <v>7</v>
      </c>
      <c r="L4" s="23" t="s">
        <v>7</v>
      </c>
      <c r="M4" s="23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6" t="s">
        <v>9</v>
      </c>
      <c r="D5" s="4" t="s">
        <v>10</v>
      </c>
      <c r="E5" s="28" t="s">
        <v>6</v>
      </c>
      <c r="F5" s="4">
        <v>1</v>
      </c>
      <c r="G5" s="23" t="s">
        <v>7</v>
      </c>
      <c r="H5" s="23" t="s">
        <v>7</v>
      </c>
      <c r="I5" s="23" t="s">
        <v>7</v>
      </c>
      <c r="J5" s="23" t="s">
        <v>7</v>
      </c>
      <c r="K5" s="23" t="s">
        <v>7</v>
      </c>
      <c r="L5" s="23" t="s">
        <v>7</v>
      </c>
      <c r="M5" s="23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6" t="s">
        <v>9</v>
      </c>
      <c r="D6" s="4" t="s">
        <v>10</v>
      </c>
      <c r="E6" s="28" t="s">
        <v>6</v>
      </c>
      <c r="F6" s="4">
        <v>3</v>
      </c>
      <c r="G6" s="23" t="s">
        <v>7</v>
      </c>
      <c r="H6" s="23" t="s">
        <v>7</v>
      </c>
      <c r="I6" s="23" t="s">
        <v>7</v>
      </c>
      <c r="J6" s="23" t="s">
        <v>7</v>
      </c>
      <c r="K6" s="23" t="s">
        <v>7</v>
      </c>
      <c r="L6" s="23" t="s">
        <v>7</v>
      </c>
      <c r="M6" s="23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6" t="s">
        <v>9</v>
      </c>
      <c r="D7" s="4" t="s">
        <v>5</v>
      </c>
      <c r="E7" s="28" t="s">
        <v>6</v>
      </c>
      <c r="F7" s="4">
        <v>3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5" t="s">
        <v>13</v>
      </c>
      <c r="D8" s="4" t="s">
        <v>5</v>
      </c>
      <c r="E8" s="14" t="s">
        <v>14</v>
      </c>
      <c r="F8" s="4">
        <v>3</v>
      </c>
      <c r="G8" s="23" t="s">
        <v>7</v>
      </c>
      <c r="H8" s="23" t="s">
        <v>7</v>
      </c>
      <c r="I8" s="23" t="s">
        <v>7</v>
      </c>
      <c r="J8" s="23" t="s">
        <v>7</v>
      </c>
      <c r="K8" s="23" t="s">
        <v>7</v>
      </c>
      <c r="L8" s="23" t="s">
        <v>7</v>
      </c>
      <c r="M8" s="23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5" t="s">
        <v>13</v>
      </c>
      <c r="D9" s="4" t="s">
        <v>5</v>
      </c>
      <c r="E9" s="14" t="s">
        <v>14</v>
      </c>
      <c r="F9" s="4">
        <v>3</v>
      </c>
      <c r="G9" s="23" t="s">
        <v>7</v>
      </c>
      <c r="H9" s="23" t="s">
        <v>7</v>
      </c>
      <c r="I9" s="23" t="s">
        <v>7</v>
      </c>
      <c r="J9" s="23" t="s">
        <v>7</v>
      </c>
      <c r="K9" s="23" t="s">
        <v>7</v>
      </c>
      <c r="L9" s="23" t="s">
        <v>7</v>
      </c>
      <c r="M9" s="23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5" t="s">
        <v>13</v>
      </c>
      <c r="D10" s="4" t="s">
        <v>5</v>
      </c>
      <c r="E10" s="14" t="s">
        <v>14</v>
      </c>
      <c r="F10" s="4">
        <v>3</v>
      </c>
      <c r="G10" s="23" t="s">
        <v>7</v>
      </c>
      <c r="H10" s="23" t="s">
        <v>7</v>
      </c>
      <c r="I10" s="23" t="s">
        <v>7</v>
      </c>
      <c r="J10" s="23" t="s">
        <v>7</v>
      </c>
      <c r="K10" s="23" t="s">
        <v>7</v>
      </c>
      <c r="L10" s="23" t="s">
        <v>7</v>
      </c>
      <c r="M10" s="23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5" t="s">
        <v>13</v>
      </c>
      <c r="D11" s="4" t="s">
        <v>10</v>
      </c>
      <c r="E11" s="14" t="s">
        <v>14</v>
      </c>
      <c r="F11" s="4">
        <v>3</v>
      </c>
      <c r="G11" s="23" t="s">
        <v>7</v>
      </c>
      <c r="H11" s="23" t="s">
        <v>7</v>
      </c>
      <c r="I11" s="23" t="s">
        <v>7</v>
      </c>
      <c r="J11" s="23" t="s">
        <v>7</v>
      </c>
      <c r="K11" s="23" t="s">
        <v>7</v>
      </c>
      <c r="L11" s="23" t="s">
        <v>7</v>
      </c>
      <c r="M11" s="23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5" t="s">
        <v>13</v>
      </c>
      <c r="D12" s="4" t="s">
        <v>10</v>
      </c>
      <c r="E12" s="14" t="s">
        <v>14</v>
      </c>
      <c r="F12" s="4">
        <v>3</v>
      </c>
      <c r="G12" s="23" t="s">
        <v>7</v>
      </c>
      <c r="H12" s="23" t="s">
        <v>7</v>
      </c>
      <c r="I12" s="23" t="s">
        <v>7</v>
      </c>
      <c r="J12" s="23" t="s">
        <v>7</v>
      </c>
      <c r="K12" s="23" t="s">
        <v>7</v>
      </c>
      <c r="L12" s="23" t="s">
        <v>7</v>
      </c>
      <c r="M12" s="23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5" t="s">
        <v>13</v>
      </c>
      <c r="D13" s="4" t="s">
        <v>5</v>
      </c>
      <c r="E13" s="14" t="s">
        <v>14</v>
      </c>
      <c r="F13" s="4">
        <v>3</v>
      </c>
      <c r="G13" s="23" t="s">
        <v>7</v>
      </c>
      <c r="H13" s="23" t="s">
        <v>7</v>
      </c>
      <c r="I13" s="23" t="s">
        <v>7</v>
      </c>
      <c r="J13" s="11">
        <v>516571</v>
      </c>
      <c r="K13" s="23" t="s">
        <v>7</v>
      </c>
      <c r="L13" s="23" t="s">
        <v>7</v>
      </c>
      <c r="M13" s="23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5" t="s">
        <v>13</v>
      </c>
      <c r="D14" s="4" t="s">
        <v>10</v>
      </c>
      <c r="E14" s="14" t="s">
        <v>14</v>
      </c>
      <c r="F14" s="4">
        <v>3</v>
      </c>
      <c r="G14" s="23" t="s">
        <v>7</v>
      </c>
      <c r="H14" s="23" t="s">
        <v>7</v>
      </c>
      <c r="I14" s="23" t="s">
        <v>7</v>
      </c>
      <c r="J14" s="10">
        <v>748165</v>
      </c>
      <c r="K14" s="23" t="s">
        <v>7</v>
      </c>
      <c r="L14" s="23" t="s">
        <v>7</v>
      </c>
      <c r="M14" s="23" t="s">
        <v>7</v>
      </c>
      <c r="N14" s="5" t="s">
        <v>12</v>
      </c>
      <c r="O14" s="13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ref="I15:I67" si="0">H15/G15</f>
        <v>#DIV/0!</v>
      </c>
      <c r="J15" s="10"/>
      <c r="K15" s="22" t="e">
        <f t="shared" ref="K15:K67" si="1">J15/G15</f>
        <v>#DIV/0!</v>
      </c>
      <c r="L15" s="22" t="e">
        <f t="shared" ref="L15:L67" si="2">(J15/(H15/1000))</f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0"/>
        <v>#DIV/0!</v>
      </c>
      <c r="J63" s="10"/>
      <c r="K63" s="22" t="e">
        <f t="shared" si="1"/>
        <v>#DIV/0!</v>
      </c>
      <c r="L63" s="22" t="e">
        <f t="shared" si="2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0"/>
        <v>#DIV/0!</v>
      </c>
      <c r="J64" s="10"/>
      <c r="K64" s="22" t="e">
        <f t="shared" si="1"/>
        <v>#DIV/0!</v>
      </c>
      <c r="L64" s="22" t="e">
        <f t="shared" si="2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0"/>
        <v>#DIV/0!</v>
      </c>
      <c r="J65" s="10"/>
      <c r="K65" s="22" t="e">
        <f t="shared" si="1"/>
        <v>#DIV/0!</v>
      </c>
      <c r="L65" s="22" t="e">
        <f t="shared" si="2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0"/>
        <v>#DIV/0!</v>
      </c>
      <c r="J66" s="10"/>
      <c r="K66" s="22" t="e">
        <f t="shared" si="1"/>
        <v>#DIV/0!</v>
      </c>
      <c r="L66" s="22" t="e">
        <f t="shared" si="2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0"/>
        <v>#DIV/0!</v>
      </c>
      <c r="J67" s="10"/>
      <c r="K67" s="22" t="e">
        <f t="shared" si="1"/>
        <v>#DIV/0!</v>
      </c>
      <c r="L67" s="22" t="e">
        <f t="shared" si="2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ref="I68:I131" si="3">H68/G68</f>
        <v>#DIV/0!</v>
      </c>
      <c r="J68" s="10"/>
      <c r="K68" s="22" t="e">
        <f t="shared" ref="K68:K131" si="4">J68/G68</f>
        <v>#DIV/0!</v>
      </c>
      <c r="L68" s="22" t="e">
        <f t="shared" ref="L68:L131" si="5">(J68/(H68/1000))</f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3"/>
        <v>#DIV/0!</v>
      </c>
      <c r="J127" s="10"/>
      <c r="K127" s="22" t="e">
        <f t="shared" si="4"/>
        <v>#DIV/0!</v>
      </c>
      <c r="L127" s="22" t="e">
        <f t="shared" si="5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3"/>
        <v>#DIV/0!</v>
      </c>
      <c r="J128" s="10"/>
      <c r="K128" s="22" t="e">
        <f t="shared" si="4"/>
        <v>#DIV/0!</v>
      </c>
      <c r="L128" s="22" t="e">
        <f t="shared" si="5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3"/>
        <v>#DIV/0!</v>
      </c>
      <c r="J129" s="10"/>
      <c r="K129" s="22" t="e">
        <f t="shared" si="4"/>
        <v>#DIV/0!</v>
      </c>
      <c r="L129" s="22" t="e">
        <f t="shared" si="5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3"/>
        <v>#DIV/0!</v>
      </c>
      <c r="J130" s="10"/>
      <c r="K130" s="22" t="e">
        <f t="shared" si="4"/>
        <v>#DIV/0!</v>
      </c>
      <c r="L130" s="22" t="e">
        <f t="shared" si="5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3"/>
        <v>#DIV/0!</v>
      </c>
      <c r="J131" s="10"/>
      <c r="K131" s="22" t="e">
        <f t="shared" si="4"/>
        <v>#DIV/0!</v>
      </c>
      <c r="L131" s="22" t="e">
        <f t="shared" si="5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ref="I132:I195" si="6">H132/G132</f>
        <v>#DIV/0!</v>
      </c>
      <c r="J132" s="10"/>
      <c r="K132" s="22" t="e">
        <f t="shared" ref="K132:K195" si="7">J132/G132</f>
        <v>#DIV/0!</v>
      </c>
      <c r="L132" s="22" t="e">
        <f t="shared" ref="L132:L195" si="8">(J132/(H132/1000))</f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6"/>
        <v>#DIV/0!</v>
      </c>
      <c r="J191" s="10"/>
      <c r="K191" s="22" t="e">
        <f t="shared" si="7"/>
        <v>#DIV/0!</v>
      </c>
      <c r="L191" s="22" t="e">
        <f t="shared" si="8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6"/>
        <v>#DIV/0!</v>
      </c>
      <c r="J192" s="10"/>
      <c r="K192" s="22" t="e">
        <f t="shared" si="7"/>
        <v>#DIV/0!</v>
      </c>
      <c r="L192" s="22" t="e">
        <f t="shared" si="8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6"/>
        <v>#DIV/0!</v>
      </c>
      <c r="J193" s="10"/>
      <c r="K193" s="22" t="e">
        <f t="shared" si="7"/>
        <v>#DIV/0!</v>
      </c>
      <c r="L193" s="22" t="e">
        <f t="shared" si="8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6"/>
        <v>#DIV/0!</v>
      </c>
      <c r="J194" s="10"/>
      <c r="K194" s="22" t="e">
        <f t="shared" si="7"/>
        <v>#DIV/0!</v>
      </c>
      <c r="L194" s="22" t="e">
        <f t="shared" si="8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6"/>
        <v>#DIV/0!</v>
      </c>
      <c r="J195" s="10"/>
      <c r="K195" s="22" t="e">
        <f t="shared" si="7"/>
        <v>#DIV/0!</v>
      </c>
      <c r="L195" s="22" t="e">
        <f t="shared" si="8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ref="I196:I259" si="9">H196/G196</f>
        <v>#DIV/0!</v>
      </c>
      <c r="J196" s="10"/>
      <c r="K196" s="22" t="e">
        <f t="shared" ref="K196:K259" si="10">J196/G196</f>
        <v>#DIV/0!</v>
      </c>
      <c r="L196" s="22" t="e">
        <f t="shared" ref="L196:L259" si="11">(J196/(H196/1000))</f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9"/>
        <v>#DIV/0!</v>
      </c>
      <c r="J255" s="10"/>
      <c r="K255" s="22" t="e">
        <f t="shared" si="10"/>
        <v>#DIV/0!</v>
      </c>
      <c r="L255" s="22" t="e">
        <f t="shared" si="11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9"/>
        <v>#DIV/0!</v>
      </c>
      <c r="J256" s="10"/>
      <c r="K256" s="22" t="e">
        <f t="shared" si="10"/>
        <v>#DIV/0!</v>
      </c>
      <c r="L256" s="22" t="e">
        <f t="shared" si="11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9"/>
        <v>#DIV/0!</v>
      </c>
      <c r="J257" s="10"/>
      <c r="K257" s="22" t="e">
        <f t="shared" si="10"/>
        <v>#DIV/0!</v>
      </c>
      <c r="L257" s="22" t="e">
        <f t="shared" si="11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9"/>
        <v>#DIV/0!</v>
      </c>
      <c r="J258" s="10"/>
      <c r="K258" s="22" t="e">
        <f t="shared" si="10"/>
        <v>#DIV/0!</v>
      </c>
      <c r="L258" s="22" t="e">
        <f t="shared" si="11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9"/>
        <v>#DIV/0!</v>
      </c>
      <c r="J259" s="10"/>
      <c r="K259" s="22" t="e">
        <f t="shared" si="10"/>
        <v>#DIV/0!</v>
      </c>
      <c r="L259" s="22" t="e">
        <f t="shared" si="11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ref="I260:I323" si="12">H260/G260</f>
        <v>#DIV/0!</v>
      </c>
      <c r="J260" s="10"/>
      <c r="K260" s="22" t="e">
        <f t="shared" ref="K260:K323" si="13">J260/G260</f>
        <v>#DIV/0!</v>
      </c>
      <c r="L260" s="22" t="e">
        <f t="shared" ref="L260:L323" si="14">(J260/(H260/1000))</f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2"/>
        <v>#DIV/0!</v>
      </c>
      <c r="J319" s="10"/>
      <c r="K319" s="22" t="e">
        <f t="shared" si="13"/>
        <v>#DIV/0!</v>
      </c>
      <c r="L319" s="22" t="e">
        <f t="shared" si="14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2"/>
        <v>#DIV/0!</v>
      </c>
      <c r="J320" s="10"/>
      <c r="K320" s="22" t="e">
        <f t="shared" si="13"/>
        <v>#DIV/0!</v>
      </c>
      <c r="L320" s="22" t="e">
        <f t="shared" si="14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2"/>
        <v>#DIV/0!</v>
      </c>
      <c r="J321" s="10"/>
      <c r="K321" s="22" t="e">
        <f t="shared" si="13"/>
        <v>#DIV/0!</v>
      </c>
      <c r="L321" s="22" t="e">
        <f t="shared" si="14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2"/>
        <v>#DIV/0!</v>
      </c>
      <c r="J322" s="10"/>
      <c r="K322" s="22" t="e">
        <f t="shared" si="13"/>
        <v>#DIV/0!</v>
      </c>
      <c r="L322" s="22" t="e">
        <f t="shared" si="14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2"/>
        <v>#DIV/0!</v>
      </c>
      <c r="J323" s="10"/>
      <c r="K323" s="22" t="e">
        <f t="shared" si="13"/>
        <v>#DIV/0!</v>
      </c>
      <c r="L323" s="22" t="e">
        <f t="shared" si="14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ref="I324:I387" si="15">H324/G324</f>
        <v>#DIV/0!</v>
      </c>
      <c r="J324" s="10"/>
      <c r="K324" s="22" t="e">
        <f t="shared" ref="K324:K387" si="16">J324/G324</f>
        <v>#DIV/0!</v>
      </c>
      <c r="L324" s="22" t="e">
        <f t="shared" ref="L324:L387" si="17">(J324/(H324/1000))</f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5"/>
        <v>#DIV/0!</v>
      </c>
      <c r="J383" s="10"/>
      <c r="K383" s="22" t="e">
        <f t="shared" si="16"/>
        <v>#DIV/0!</v>
      </c>
      <c r="L383" s="22" t="e">
        <f t="shared" si="17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5"/>
        <v>#DIV/0!</v>
      </c>
      <c r="J384" s="10"/>
      <c r="K384" s="22" t="e">
        <f t="shared" si="16"/>
        <v>#DIV/0!</v>
      </c>
      <c r="L384" s="22" t="e">
        <f t="shared" si="17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5"/>
        <v>#DIV/0!</v>
      </c>
      <c r="J385" s="10"/>
      <c r="K385" s="22" t="e">
        <f t="shared" si="16"/>
        <v>#DIV/0!</v>
      </c>
      <c r="L385" s="22" t="e">
        <f t="shared" si="17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5"/>
        <v>#DIV/0!</v>
      </c>
      <c r="J386" s="10"/>
      <c r="K386" s="22" t="e">
        <f t="shared" si="16"/>
        <v>#DIV/0!</v>
      </c>
      <c r="L386" s="22" t="e">
        <f t="shared" si="17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5"/>
        <v>#DIV/0!</v>
      </c>
      <c r="J387" s="10"/>
      <c r="K387" s="22" t="e">
        <f t="shared" si="16"/>
        <v>#DIV/0!</v>
      </c>
      <c r="L387" s="22" t="e">
        <f t="shared" si="17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ref="I388:I451" si="18">H388/G388</f>
        <v>#DIV/0!</v>
      </c>
      <c r="J388" s="10"/>
      <c r="K388" s="22" t="e">
        <f t="shared" ref="K388:K451" si="19">J388/G388</f>
        <v>#DIV/0!</v>
      </c>
      <c r="L388" s="22" t="e">
        <f t="shared" ref="L388:L451" si="20">(J388/(H388/1000))</f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18"/>
        <v>#DIV/0!</v>
      </c>
      <c r="J447" s="10"/>
      <c r="K447" s="22" t="e">
        <f t="shared" si="19"/>
        <v>#DIV/0!</v>
      </c>
      <c r="L447" s="22" t="e">
        <f t="shared" si="20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18"/>
        <v>#DIV/0!</v>
      </c>
      <c r="J448" s="10"/>
      <c r="K448" s="22" t="e">
        <f t="shared" si="19"/>
        <v>#DIV/0!</v>
      </c>
      <c r="L448" s="22" t="e">
        <f t="shared" si="20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18"/>
        <v>#DIV/0!</v>
      </c>
      <c r="J449" s="10"/>
      <c r="K449" s="22" t="e">
        <f t="shared" si="19"/>
        <v>#DIV/0!</v>
      </c>
      <c r="L449" s="22" t="e">
        <f t="shared" si="20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18"/>
        <v>#DIV/0!</v>
      </c>
      <c r="J450" s="10"/>
      <c r="K450" s="22" t="e">
        <f t="shared" si="19"/>
        <v>#DIV/0!</v>
      </c>
      <c r="L450" s="22" t="e">
        <f t="shared" si="20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18"/>
        <v>#DIV/0!</v>
      </c>
      <c r="J451" s="10"/>
      <c r="K451" s="22" t="e">
        <f t="shared" si="19"/>
        <v>#DIV/0!</v>
      </c>
      <c r="L451" s="22" t="e">
        <f t="shared" si="20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ref="I452:I515" si="21">H452/G452</f>
        <v>#DIV/0!</v>
      </c>
      <c r="J452" s="10"/>
      <c r="K452" s="22" t="e">
        <f t="shared" ref="K452:K515" si="22">J452/G452</f>
        <v>#DIV/0!</v>
      </c>
      <c r="L452" s="22" t="e">
        <f t="shared" ref="L452:L515" si="23">(J452/(H452/1000))</f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1"/>
        <v>#DIV/0!</v>
      </c>
      <c r="J511" s="10"/>
      <c r="K511" s="22" t="e">
        <f t="shared" si="22"/>
        <v>#DIV/0!</v>
      </c>
      <c r="L511" s="22" t="e">
        <f t="shared" si="23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1"/>
        <v>#DIV/0!</v>
      </c>
      <c r="J512" s="10"/>
      <c r="K512" s="22" t="e">
        <f t="shared" si="22"/>
        <v>#DIV/0!</v>
      </c>
      <c r="L512" s="22" t="e">
        <f t="shared" si="23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1"/>
        <v>#DIV/0!</v>
      </c>
      <c r="J513" s="10"/>
      <c r="K513" s="22" t="e">
        <f t="shared" si="22"/>
        <v>#DIV/0!</v>
      </c>
      <c r="L513" s="22" t="e">
        <f t="shared" si="23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1"/>
        <v>#DIV/0!</v>
      </c>
      <c r="J514" s="10"/>
      <c r="K514" s="22" t="e">
        <f t="shared" si="22"/>
        <v>#DIV/0!</v>
      </c>
      <c r="L514" s="22" t="e">
        <f t="shared" si="23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1"/>
        <v>#DIV/0!</v>
      </c>
      <c r="J515" s="10"/>
      <c r="K515" s="22" t="e">
        <f t="shared" si="22"/>
        <v>#DIV/0!</v>
      </c>
      <c r="L515" s="22" t="e">
        <f t="shared" si="23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ref="I516:I579" si="24">H516/G516</f>
        <v>#DIV/0!</v>
      </c>
      <c r="J516" s="10"/>
      <c r="K516" s="22" t="e">
        <f t="shared" ref="K516:K579" si="25">J516/G516</f>
        <v>#DIV/0!</v>
      </c>
      <c r="L516" s="22" t="e">
        <f t="shared" ref="L516:L579" si="26">(J516/(H516/1000))</f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4"/>
        <v>#DIV/0!</v>
      </c>
      <c r="J575" s="10"/>
      <c r="K575" s="22" t="e">
        <f t="shared" si="25"/>
        <v>#DIV/0!</v>
      </c>
      <c r="L575" s="22" t="e">
        <f t="shared" si="26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4"/>
        <v>#DIV/0!</v>
      </c>
      <c r="J576" s="10"/>
      <c r="K576" s="22" t="e">
        <f t="shared" si="25"/>
        <v>#DIV/0!</v>
      </c>
      <c r="L576" s="22" t="e">
        <f t="shared" si="26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4"/>
        <v>#DIV/0!</v>
      </c>
      <c r="J577" s="10"/>
      <c r="K577" s="22" t="e">
        <f t="shared" si="25"/>
        <v>#DIV/0!</v>
      </c>
      <c r="L577" s="22" t="e">
        <f t="shared" si="26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4"/>
        <v>#DIV/0!</v>
      </c>
      <c r="J578" s="10"/>
      <c r="K578" s="22" t="e">
        <f t="shared" si="25"/>
        <v>#DIV/0!</v>
      </c>
      <c r="L578" s="22" t="e">
        <f t="shared" si="26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4"/>
        <v>#DIV/0!</v>
      </c>
      <c r="J579" s="10"/>
      <c r="K579" s="22" t="e">
        <f t="shared" si="25"/>
        <v>#DIV/0!</v>
      </c>
      <c r="L579" s="22" t="e">
        <f t="shared" si="26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ref="I580:I643" si="27">H580/G580</f>
        <v>#DIV/0!</v>
      </c>
      <c r="J580" s="10"/>
      <c r="K580" s="22" t="e">
        <f t="shared" ref="K580:K643" si="28">J580/G580</f>
        <v>#DIV/0!</v>
      </c>
      <c r="L580" s="22" t="e">
        <f t="shared" ref="L580:L643" si="29">(J580/(H580/1000))</f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27"/>
        <v>#DIV/0!</v>
      </c>
      <c r="J639" s="10"/>
      <c r="K639" s="22" t="e">
        <f t="shared" si="28"/>
        <v>#DIV/0!</v>
      </c>
      <c r="L639" s="22" t="e">
        <f t="shared" si="29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27"/>
        <v>#DIV/0!</v>
      </c>
      <c r="J640" s="10"/>
      <c r="K640" s="22" t="e">
        <f t="shared" si="28"/>
        <v>#DIV/0!</v>
      </c>
      <c r="L640" s="22" t="e">
        <f t="shared" si="29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27"/>
        <v>#DIV/0!</v>
      </c>
      <c r="J641" s="10"/>
      <c r="K641" s="22" t="e">
        <f t="shared" si="28"/>
        <v>#DIV/0!</v>
      </c>
      <c r="L641" s="22" t="e">
        <f t="shared" si="29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27"/>
        <v>#DIV/0!</v>
      </c>
      <c r="J642" s="10"/>
      <c r="K642" s="22" t="e">
        <f t="shared" si="28"/>
        <v>#DIV/0!</v>
      </c>
      <c r="L642" s="22" t="e">
        <f t="shared" si="29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27"/>
        <v>#DIV/0!</v>
      </c>
      <c r="J643" s="10"/>
      <c r="K643" s="22" t="e">
        <f t="shared" si="28"/>
        <v>#DIV/0!</v>
      </c>
      <c r="L643" s="22" t="e">
        <f t="shared" si="29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ref="I644:I707" si="30">H644/G644</f>
        <v>#DIV/0!</v>
      </c>
      <c r="J644" s="10"/>
      <c r="K644" s="22" t="e">
        <f t="shared" ref="K644:K707" si="31">J644/G644</f>
        <v>#DIV/0!</v>
      </c>
      <c r="L644" s="22" t="e">
        <f t="shared" ref="L644:L707" si="32">(J644/(H644/1000))</f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0"/>
        <v>#DIV/0!</v>
      </c>
      <c r="J703" s="10"/>
      <c r="K703" s="22" t="e">
        <f t="shared" si="31"/>
        <v>#DIV/0!</v>
      </c>
      <c r="L703" s="22" t="e">
        <f t="shared" si="32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0"/>
        <v>#DIV/0!</v>
      </c>
      <c r="J704" s="10"/>
      <c r="K704" s="22" t="e">
        <f t="shared" si="31"/>
        <v>#DIV/0!</v>
      </c>
      <c r="L704" s="22" t="e">
        <f t="shared" si="32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0"/>
        <v>#DIV/0!</v>
      </c>
      <c r="J705" s="10"/>
      <c r="K705" s="22" t="e">
        <f t="shared" si="31"/>
        <v>#DIV/0!</v>
      </c>
      <c r="L705" s="22" t="e">
        <f t="shared" si="32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0"/>
        <v>#DIV/0!</v>
      </c>
      <c r="J706" s="10"/>
      <c r="K706" s="22" t="e">
        <f t="shared" si="31"/>
        <v>#DIV/0!</v>
      </c>
      <c r="L706" s="22" t="e">
        <f t="shared" si="32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0"/>
        <v>#DIV/0!</v>
      </c>
      <c r="J707" s="10"/>
      <c r="K707" s="22" t="e">
        <f t="shared" si="31"/>
        <v>#DIV/0!</v>
      </c>
      <c r="L707" s="22" t="e">
        <f t="shared" si="32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ref="I708:I771" si="33">H708/G708</f>
        <v>#DIV/0!</v>
      </c>
      <c r="J708" s="10"/>
      <c r="K708" s="22" t="e">
        <f t="shared" ref="K708:K771" si="34">J708/G708</f>
        <v>#DIV/0!</v>
      </c>
      <c r="L708" s="22" t="e">
        <f t="shared" ref="L708:L771" si="35">(J708/(H708/1000))</f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3"/>
        <v>#DIV/0!</v>
      </c>
      <c r="J767" s="10"/>
      <c r="K767" s="22" t="e">
        <f t="shared" si="34"/>
        <v>#DIV/0!</v>
      </c>
      <c r="L767" s="22" t="e">
        <f t="shared" si="35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3"/>
        <v>#DIV/0!</v>
      </c>
      <c r="J768" s="10"/>
      <c r="K768" s="22" t="e">
        <f t="shared" si="34"/>
        <v>#DIV/0!</v>
      </c>
      <c r="L768" s="22" t="e">
        <f t="shared" si="35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3"/>
        <v>#DIV/0!</v>
      </c>
      <c r="J769" s="10"/>
      <c r="K769" s="22" t="e">
        <f t="shared" si="34"/>
        <v>#DIV/0!</v>
      </c>
      <c r="L769" s="22" t="e">
        <f t="shared" si="35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3"/>
        <v>#DIV/0!</v>
      </c>
      <c r="J770" s="10"/>
      <c r="K770" s="22" t="e">
        <f t="shared" si="34"/>
        <v>#DIV/0!</v>
      </c>
      <c r="L770" s="22" t="e">
        <f t="shared" si="35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3"/>
        <v>#DIV/0!</v>
      </c>
      <c r="J771" s="10"/>
      <c r="K771" s="22" t="e">
        <f t="shared" si="34"/>
        <v>#DIV/0!</v>
      </c>
      <c r="L771" s="22" t="e">
        <f t="shared" si="35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ref="I772:I804" si="36">H772/G772</f>
        <v>#DIV/0!</v>
      </c>
      <c r="J772" s="10"/>
      <c r="K772" s="22" t="e">
        <f t="shared" ref="K772:K804" si="37">J772/G772</f>
        <v>#DIV/0!</v>
      </c>
      <c r="L772" s="22" t="e">
        <f t="shared" ref="L772:L804" si="38">(J772/(H772/1000))</f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0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0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0"/>
      <c r="N799" s="21"/>
      <c r="O799" s="12"/>
    </row>
    <row r="800" spans="1:15" x14ac:dyDescent="0.2">
      <c r="A800" s="9"/>
      <c r="B800" s="4"/>
      <c r="C800" s="21"/>
      <c r="D800" s="21"/>
      <c r="E800" s="21"/>
      <c r="F800" s="21"/>
      <c r="G800" s="10"/>
      <c r="H800" s="10"/>
      <c r="I800" s="22" t="e">
        <f t="shared" si="36"/>
        <v>#DIV/0!</v>
      </c>
      <c r="J800" s="10"/>
      <c r="K800" s="22" t="e">
        <f t="shared" si="37"/>
        <v>#DIV/0!</v>
      </c>
      <c r="L800" s="22" t="e">
        <f t="shared" si="38"/>
        <v>#DIV/0!</v>
      </c>
      <c r="M800" s="20"/>
      <c r="N800" s="21"/>
      <c r="O800" s="12"/>
    </row>
    <row r="801" spans="1:15" x14ac:dyDescent="0.2">
      <c r="A801" s="9"/>
      <c r="B801" s="4"/>
      <c r="C801" s="21"/>
      <c r="D801" s="21"/>
      <c r="E801" s="21"/>
      <c r="F801" s="21"/>
      <c r="G801" s="10"/>
      <c r="H801" s="10"/>
      <c r="I801" s="22" t="e">
        <f t="shared" si="36"/>
        <v>#DIV/0!</v>
      </c>
      <c r="J801" s="10"/>
      <c r="K801" s="22" t="e">
        <f t="shared" si="37"/>
        <v>#DIV/0!</v>
      </c>
      <c r="L801" s="22" t="e">
        <f t="shared" si="38"/>
        <v>#DIV/0!</v>
      </c>
      <c r="M801" s="20"/>
      <c r="N801" s="21"/>
      <c r="O801" s="12"/>
    </row>
    <row r="802" spans="1:15" x14ac:dyDescent="0.2">
      <c r="A802" s="9"/>
      <c r="B802" s="4"/>
      <c r="C802" s="21"/>
      <c r="D802" s="21"/>
      <c r="E802" s="21"/>
      <c r="F802" s="21"/>
      <c r="G802" s="10"/>
      <c r="H802" s="10"/>
      <c r="I802" s="22" t="e">
        <f t="shared" si="36"/>
        <v>#DIV/0!</v>
      </c>
      <c r="J802" s="10"/>
      <c r="K802" s="22" t="e">
        <f t="shared" si="37"/>
        <v>#DIV/0!</v>
      </c>
      <c r="L802" s="22" t="e">
        <f t="shared" si="38"/>
        <v>#DIV/0!</v>
      </c>
      <c r="M802" s="21"/>
      <c r="N802" s="21"/>
      <c r="O802" s="12"/>
    </row>
    <row r="803" spans="1:15" x14ac:dyDescent="0.2">
      <c r="A803" s="9"/>
      <c r="B803" s="4"/>
      <c r="C803" s="21"/>
      <c r="D803" s="21"/>
      <c r="E803" s="21"/>
      <c r="F803" s="21"/>
      <c r="G803" s="10"/>
      <c r="H803" s="10"/>
      <c r="I803" s="22" t="e">
        <f t="shared" si="36"/>
        <v>#DIV/0!</v>
      </c>
      <c r="J803" s="10"/>
      <c r="K803" s="22" t="e">
        <f t="shared" si="37"/>
        <v>#DIV/0!</v>
      </c>
      <c r="L803" s="22" t="e">
        <f t="shared" si="38"/>
        <v>#DIV/0!</v>
      </c>
      <c r="M803" s="21"/>
      <c r="N803" s="21"/>
      <c r="O803" s="12"/>
    </row>
    <row r="804" spans="1:15" x14ac:dyDescent="0.2">
      <c r="A804" s="9"/>
      <c r="B804" s="4"/>
      <c r="C804" s="21"/>
      <c r="D804" s="21"/>
      <c r="E804" s="21"/>
      <c r="F804" s="21"/>
      <c r="G804" s="10"/>
      <c r="H804" s="10"/>
      <c r="I804" s="22" t="e">
        <f t="shared" si="36"/>
        <v>#DIV/0!</v>
      </c>
      <c r="J804" s="10"/>
      <c r="K804" s="22" t="e">
        <f t="shared" si="37"/>
        <v>#DIV/0!</v>
      </c>
      <c r="L804" s="22" t="e">
        <f t="shared" si="38"/>
        <v>#DIV/0!</v>
      </c>
      <c r="M804" s="21"/>
      <c r="N804" s="21"/>
      <c r="O804" s="12"/>
    </row>
    <row r="805" spans="1:15" x14ac:dyDescent="0.2">
      <c r="G805" s="3"/>
      <c r="H805" s="3"/>
      <c r="I805" s="3"/>
      <c r="J805" s="3"/>
      <c r="K805" s="3"/>
      <c r="L805" s="3"/>
    </row>
    <row r="806" spans="1:15" x14ac:dyDescent="0.2">
      <c r="G806" s="3"/>
      <c r="H806" s="3"/>
      <c r="I806" s="3"/>
      <c r="J806" s="3"/>
      <c r="K806" s="3"/>
      <c r="L806" s="3"/>
    </row>
    <row r="807" spans="1:15" x14ac:dyDescent="0.2">
      <c r="G807" s="3"/>
      <c r="H807" s="3"/>
      <c r="I807" s="3"/>
      <c r="J807" s="3"/>
      <c r="K807" s="3"/>
      <c r="L807" s="3"/>
    </row>
    <row r="808" spans="1:15" x14ac:dyDescent="0.2">
      <c r="G808" s="3"/>
      <c r="H808" s="3"/>
      <c r="I808" s="3"/>
      <c r="J808" s="3"/>
      <c r="K808" s="3"/>
      <c r="L808" s="3"/>
    </row>
    <row r="809" spans="1:15" x14ac:dyDescent="0.2">
      <c r="G809" s="3"/>
      <c r="H809" s="3"/>
      <c r="I809" s="3"/>
      <c r="J809" s="3"/>
      <c r="K809" s="3"/>
      <c r="L809" s="3"/>
    </row>
    <row r="810" spans="1:15" x14ac:dyDescent="0.2">
      <c r="G810" s="3"/>
      <c r="H810" s="3"/>
      <c r="I810" s="3"/>
      <c r="J810" s="3"/>
      <c r="K810" s="3"/>
      <c r="L810" s="3"/>
    </row>
    <row r="811" spans="1:15" x14ac:dyDescent="0.2">
      <c r="G811" s="3"/>
      <c r="H811" s="3"/>
      <c r="I811" s="3"/>
      <c r="J811" s="3"/>
      <c r="K811" s="3"/>
      <c r="L811" s="3"/>
    </row>
    <row r="812" spans="1:15" x14ac:dyDescent="0.2">
      <c r="G812" s="3"/>
      <c r="H812" s="3"/>
      <c r="I812" s="3"/>
      <c r="J812" s="3"/>
      <c r="K812" s="3"/>
      <c r="L812" s="3"/>
    </row>
    <row r="813" spans="1:15" x14ac:dyDescent="0.2">
      <c r="G813" s="3"/>
      <c r="H813" s="3"/>
      <c r="I813" s="3"/>
      <c r="J813" s="3"/>
      <c r="K813" s="3"/>
      <c r="L813" s="3"/>
    </row>
    <row r="814" spans="1:15" x14ac:dyDescent="0.2">
      <c r="G814" s="3"/>
      <c r="H814" s="3"/>
      <c r="I814" s="3"/>
      <c r="J814" s="3"/>
      <c r="K814" s="3"/>
      <c r="L814" s="3"/>
    </row>
    <row r="815" spans="1:15" x14ac:dyDescent="0.2">
      <c r="G815" s="3"/>
      <c r="H815" s="3"/>
      <c r="I815" s="3"/>
      <c r="J815" s="3"/>
      <c r="K815" s="3"/>
      <c r="L815" s="3"/>
    </row>
    <row r="816" spans="1:15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</sheetData>
  <conditionalFormatting sqref="N2:N913">
    <cfRule type="cellIs" dxfId="8" priority="7" operator="equal">
      <formula>"Draw"</formula>
    </cfRule>
    <cfRule type="cellIs" dxfId="7" priority="8" operator="equal">
      <formula>"Win"</formula>
    </cfRule>
    <cfRule type="cellIs" dxfId="6" priority="9" operator="equal">
      <formula>"Loss"</formula>
    </cfRule>
  </conditionalFormatting>
  <conditionalFormatting sqref="B2:B1051">
    <cfRule type="containsText" dxfId="5" priority="6" operator="containsText" text="ChessDelta">
      <formula>NOT(ISERROR(SEARCH("ChessDelta",B2)))</formula>
    </cfRule>
  </conditionalFormatting>
  <conditionalFormatting sqref="B2:B804">
    <cfRule type="notContainsText" dxfId="4" priority="5" operator="notContains" text="ChessDelta">
      <formula>ISERROR(SEARCH("ChessDelta",B2))</formula>
    </cfRule>
  </conditionalFormatting>
  <conditionalFormatting sqref="D2:D1223">
    <cfRule type="cellIs" dxfId="3" priority="3" operator="equal">
      <formula>"Black"</formula>
    </cfRule>
    <cfRule type="cellIs" dxfId="2" priority="4" operator="equal">
      <formula>"White"</formula>
    </cfRule>
  </conditionalFormatting>
  <conditionalFormatting sqref="N2">
    <cfRule type="containsText" dxfId="1" priority="2" operator="containsText" text="Error">
      <formula>NOT(ISERROR(SEARCH("Error",N2)))</formula>
    </cfRule>
  </conditionalFormatting>
  <conditionalFormatting sqref="N2:N804">
    <cfRule type="cellIs" dxfId="0" priority="1" operator="equal">
      <formula>"Error"</formula>
    </cfRule>
  </conditionalFormatting>
  <conditionalFormatting sqref="I15:I13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1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09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73"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Depth 2</vt:lpstr>
      <vt:lpstr>Depth 3 </vt:lpstr>
      <vt:lpstr>Depth 4</vt:lpstr>
      <vt:lpstr>Depth 5</vt:lpstr>
      <vt:lpstr>Depth 6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2018-03-26T19:14:14Z</dcterms:modified>
</cp:coreProperties>
</file>